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codeName="ThisWorkbook"/>
  <mc:AlternateContent xmlns:mc="http://schemas.openxmlformats.org/markup-compatibility/2006">
    <mc:Choice Requires="x15">
      <x15ac:absPath xmlns:x15ac="http://schemas.microsoft.com/office/spreadsheetml/2010/11/ac" url="/Users/mb/Documents/_York-Position/Undergraduate-Teaching-Courses/hci-umbrella/3461-AY2021-22-f21/ClassMeetings/Module05 Groups/"/>
    </mc:Choice>
  </mc:AlternateContent>
  <xr:revisionPtr revIDLastSave="0" documentId="13_ncr:1_{11669AB0-F75A-354F-B46E-7A9936EBF799}" xr6:coauthVersionLast="47" xr6:coauthVersionMax="47" xr10:uidLastSave="{00000000-0000-0000-0000-000000000000}"/>
  <bookViews>
    <workbookView xWindow="51200" yWindow="500" windowWidth="25600" windowHeight="21100" activeTab="1" xr2:uid="{00000000-000D-0000-FFFF-FFFF00000000}"/>
  </bookViews>
  <sheets>
    <sheet name="Raw Data" sheetId="1" r:id="rId1"/>
    <sheet name="grading" sheetId="5" r:id="rId2"/>
    <sheet name="C.A.R.E Totals" sheetId="2" r:id="rId3"/>
    <sheet name="Peer Feedback Totals" sheetId="3" r:id="rId4"/>
    <sheet name="Peer Feedback Details" sheetId="4" r:id="rId5"/>
  </sheets>
  <definedNames>
    <definedName name="_xlnm._FilterDatabase" localSheetId="2" hidden="1">'C.A.R.E Totals'!$A$3:$AF$199</definedName>
    <definedName name="_xlnm._FilterDatabase" localSheetId="1" hidden="1">grading!$A$2:$R$198</definedName>
    <definedName name="_xlnm._FilterDatabase" localSheetId="4" hidden="1">'Peer Feedback Details'!$A$3:$S$579</definedName>
    <definedName name="_xlnm._FilterDatabase" localSheetId="3" hidden="1">'Peer Feedback Totals'!$A$7:$V$203</definedName>
    <definedName name="_xlnm._FilterDatabase" localSheetId="0" hidden="1">'Raw Data'!$A$3:$EZ$199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3" i="5" l="1"/>
  <c r="C19" i="5"/>
  <c r="C64" i="5"/>
  <c r="C102" i="5"/>
  <c r="C100" i="5"/>
  <c r="C99" i="5"/>
  <c r="C56" i="5"/>
  <c r="C65" i="5"/>
  <c r="C93" i="5"/>
  <c r="C53" i="5"/>
  <c r="C185" i="5"/>
  <c r="C168" i="5"/>
  <c r="C44" i="5"/>
  <c r="C134" i="5"/>
  <c r="C159" i="5"/>
  <c r="C110" i="5"/>
  <c r="C17" i="5"/>
  <c r="C150" i="5"/>
  <c r="C147" i="5"/>
  <c r="C165" i="5"/>
  <c r="C84" i="5"/>
  <c r="C54" i="5"/>
  <c r="C193" i="5"/>
  <c r="C152" i="5"/>
  <c r="C178" i="5"/>
  <c r="C108" i="5"/>
  <c r="C16" i="5"/>
  <c r="C58" i="5"/>
  <c r="C36" i="5"/>
  <c r="C40" i="5"/>
  <c r="C174" i="5"/>
  <c r="C48" i="5"/>
  <c r="C183" i="5"/>
  <c r="C87" i="5"/>
  <c r="C86" i="5"/>
  <c r="C190" i="5"/>
  <c r="C192" i="5"/>
  <c r="C177" i="5"/>
  <c r="C179" i="5"/>
  <c r="C109" i="5"/>
  <c r="C112" i="5"/>
  <c r="C50" i="5"/>
  <c r="C172" i="5"/>
  <c r="C71" i="5"/>
  <c r="C37" i="5"/>
  <c r="C98" i="5"/>
  <c r="C7" i="5"/>
  <c r="C43" i="5"/>
  <c r="C114" i="5"/>
  <c r="C21" i="5"/>
  <c r="C63" i="5"/>
  <c r="C46" i="5"/>
  <c r="C194" i="5"/>
  <c r="C68" i="5"/>
  <c r="C113" i="5"/>
  <c r="C118" i="5"/>
  <c r="C25" i="5"/>
  <c r="C161" i="5"/>
  <c r="C22" i="5"/>
  <c r="C32" i="5"/>
  <c r="C197" i="5"/>
  <c r="C81" i="5"/>
  <c r="C143" i="5"/>
  <c r="C126" i="5"/>
  <c r="C127" i="5"/>
  <c r="C175" i="5"/>
  <c r="C57" i="5"/>
  <c r="C38" i="5"/>
  <c r="C60" i="5"/>
  <c r="C75" i="5"/>
  <c r="C66" i="5"/>
  <c r="C70" i="5"/>
  <c r="C74" i="5"/>
  <c r="C39" i="5"/>
  <c r="C90" i="5"/>
  <c r="C107" i="5"/>
  <c r="C119" i="5"/>
  <c r="C157" i="5"/>
  <c r="C89" i="5"/>
  <c r="C42" i="5"/>
  <c r="C61" i="5"/>
  <c r="C79" i="5"/>
  <c r="C176" i="5"/>
  <c r="C162" i="5"/>
  <c r="C153" i="5"/>
  <c r="C34" i="5"/>
  <c r="C198" i="5"/>
  <c r="C5" i="5"/>
  <c r="C124" i="5"/>
  <c r="C33" i="5"/>
  <c r="C171" i="5"/>
  <c r="C184" i="5"/>
  <c r="C47" i="5"/>
  <c r="C146" i="5"/>
  <c r="C180" i="5"/>
  <c r="C30" i="5"/>
  <c r="C189" i="5"/>
  <c r="C158" i="5"/>
  <c r="C12" i="5"/>
  <c r="C94" i="5"/>
  <c r="C135" i="5"/>
  <c r="C128" i="5"/>
  <c r="C97" i="5"/>
  <c r="C29" i="5"/>
  <c r="C148" i="5"/>
  <c r="C132" i="5"/>
  <c r="C122" i="5"/>
  <c r="C149" i="5"/>
  <c r="C103" i="5"/>
  <c r="C117" i="5"/>
  <c r="C136" i="5"/>
  <c r="C163" i="5"/>
  <c r="C82" i="5"/>
  <c r="C59" i="5"/>
  <c r="C73" i="5"/>
  <c r="C144" i="5"/>
  <c r="C139" i="5"/>
  <c r="C9" i="5"/>
  <c r="C125" i="5"/>
  <c r="C80" i="5"/>
  <c r="C115" i="5"/>
  <c r="C96" i="5"/>
  <c r="C166" i="5"/>
  <c r="C78" i="5"/>
  <c r="C121" i="5"/>
  <c r="C105" i="5"/>
  <c r="C151" i="5"/>
  <c r="C145" i="5"/>
  <c r="C187" i="5"/>
  <c r="C155" i="5"/>
  <c r="C76" i="5"/>
  <c r="C27" i="5"/>
  <c r="C18" i="5"/>
  <c r="C111" i="5"/>
  <c r="C20" i="5"/>
  <c r="C154" i="5"/>
  <c r="C169" i="5"/>
  <c r="C88" i="5"/>
  <c r="C77" i="5"/>
  <c r="C120" i="5"/>
  <c r="C45" i="5"/>
  <c r="C106" i="5"/>
  <c r="C52" i="5"/>
  <c r="C133" i="5"/>
  <c r="C10" i="5"/>
  <c r="C49" i="5"/>
  <c r="C55" i="5"/>
  <c r="C69" i="5"/>
  <c r="C11" i="5"/>
  <c r="C116" i="5"/>
  <c r="C28" i="5"/>
  <c r="C51" i="5"/>
  <c r="C83" i="5"/>
  <c r="C196" i="5"/>
  <c r="C186" i="5"/>
  <c r="C67" i="5"/>
  <c r="C167" i="5"/>
  <c r="C6" i="5"/>
  <c r="C170" i="5"/>
  <c r="C41" i="5"/>
  <c r="C131" i="5"/>
  <c r="C85" i="5"/>
  <c r="C13" i="5"/>
  <c r="C195" i="5"/>
  <c r="C62" i="5"/>
  <c r="C92" i="5"/>
  <c r="C173" i="5"/>
  <c r="C181" i="5"/>
  <c r="C191" i="5"/>
  <c r="C137" i="5"/>
  <c r="C4" i="5"/>
  <c r="C182" i="5"/>
  <c r="C23" i="5"/>
  <c r="C142" i="5"/>
  <c r="C188" i="5"/>
  <c r="C129" i="5"/>
  <c r="C104" i="5"/>
  <c r="C31" i="5"/>
  <c r="C26" i="5"/>
  <c r="C3" i="5"/>
  <c r="C95" i="5"/>
  <c r="C101" i="5"/>
  <c r="C160" i="5"/>
  <c r="C35" i="5"/>
  <c r="C91" i="5"/>
  <c r="C15" i="5"/>
  <c r="C141" i="5"/>
  <c r="C156" i="5"/>
  <c r="C72" i="5"/>
  <c r="C24" i="5"/>
  <c r="C164" i="5"/>
  <c r="C130" i="5"/>
  <c r="C8" i="5"/>
  <c r="C140" i="5"/>
  <c r="C138" i="5"/>
  <c r="C14" i="5"/>
  <c r="I40" i="5"/>
  <c r="I89" i="5"/>
  <c r="I73" i="5"/>
  <c r="I114" i="5"/>
  <c r="I11" i="5"/>
  <c r="I111" i="5"/>
  <c r="I78" i="5"/>
  <c r="I147" i="5"/>
  <c r="I13" i="5"/>
  <c r="I36" i="5"/>
  <c r="I9" i="5"/>
  <c r="I113" i="5"/>
  <c r="I98" i="5"/>
  <c r="I142" i="5"/>
  <c r="I177" i="5"/>
  <c r="I151" i="5"/>
  <c r="I171" i="5"/>
  <c r="I146" i="5"/>
  <c r="I56" i="5"/>
  <c r="I85" i="5"/>
  <c r="I93" i="5"/>
  <c r="I102" i="5"/>
  <c r="I194" i="5"/>
  <c r="I191" i="5"/>
  <c r="I60" i="5"/>
  <c r="I104" i="5"/>
  <c r="I110" i="5"/>
  <c r="I53" i="5"/>
  <c r="I117" i="5"/>
  <c r="I150" i="5"/>
  <c r="I19" i="5"/>
  <c r="I57" i="5"/>
  <c r="I65" i="5"/>
  <c r="I109" i="5"/>
  <c r="I16" i="5"/>
  <c r="I100" i="5"/>
  <c r="I82" i="5"/>
  <c r="I25" i="5"/>
  <c r="I166" i="5"/>
  <c r="I116" i="5"/>
  <c r="I38" i="5"/>
  <c r="I133" i="5"/>
  <c r="I86" i="5"/>
  <c r="I70" i="5"/>
  <c r="I64" i="5"/>
  <c r="I158" i="5"/>
  <c r="I136" i="5"/>
  <c r="I58" i="5"/>
  <c r="I3" i="5"/>
  <c r="I77" i="5"/>
  <c r="I134" i="5"/>
  <c r="I84" i="5"/>
  <c r="I169" i="5"/>
  <c r="I160" i="5"/>
  <c r="I29" i="5"/>
  <c r="I46" i="5"/>
  <c r="I119" i="5"/>
  <c r="I128" i="5"/>
  <c r="I49" i="5"/>
  <c r="I4" i="5"/>
  <c r="I198" i="5"/>
  <c r="I152" i="5"/>
  <c r="I154" i="5"/>
  <c r="I107" i="5"/>
  <c r="I42" i="5"/>
  <c r="I153" i="5"/>
  <c r="I192" i="5"/>
  <c r="I159" i="5"/>
  <c r="I168" i="5"/>
  <c r="I94" i="5"/>
  <c r="I81" i="5"/>
  <c r="I91" i="5"/>
  <c r="I30" i="5"/>
  <c r="I15" i="5"/>
  <c r="I196" i="5"/>
  <c r="I188" i="5"/>
  <c r="I144" i="5"/>
  <c r="I66" i="5"/>
  <c r="I162" i="5"/>
  <c r="I126" i="5"/>
  <c r="I112" i="5"/>
  <c r="I149" i="5"/>
  <c r="I120" i="5"/>
  <c r="I88" i="5"/>
  <c r="I92" i="5"/>
  <c r="I10" i="5"/>
  <c r="I17" i="5"/>
  <c r="I55" i="5"/>
  <c r="I41" i="5"/>
  <c r="I122" i="5"/>
  <c r="I68" i="5"/>
  <c r="I80" i="5"/>
  <c r="I167" i="5"/>
  <c r="I75" i="5"/>
  <c r="I43" i="5"/>
  <c r="I45" i="5"/>
  <c r="I31" i="5"/>
  <c r="I44" i="5"/>
  <c r="I27" i="5"/>
  <c r="I118" i="5"/>
  <c r="I173" i="5"/>
  <c r="I101" i="5"/>
  <c r="I6" i="5"/>
  <c r="I172" i="5"/>
  <c r="I115" i="5"/>
  <c r="I135" i="5"/>
  <c r="I195" i="5"/>
  <c r="I181" i="5"/>
  <c r="I193" i="5"/>
  <c r="I121" i="5"/>
  <c r="I103" i="5"/>
  <c r="I185" i="5"/>
  <c r="I67" i="5"/>
  <c r="I79" i="5"/>
  <c r="I69" i="5"/>
  <c r="I97" i="5"/>
  <c r="I54" i="5"/>
  <c r="I51" i="5"/>
  <c r="I87" i="5"/>
  <c r="I74" i="5"/>
  <c r="I161" i="5"/>
  <c r="I184" i="5"/>
  <c r="I90" i="5"/>
  <c r="I106" i="5"/>
  <c r="I175" i="5"/>
  <c r="I62" i="5"/>
  <c r="I95" i="5"/>
  <c r="I32" i="5"/>
  <c r="I99" i="5"/>
  <c r="I174" i="5"/>
  <c r="I176" i="5"/>
  <c r="I61" i="5"/>
  <c r="I12" i="5"/>
  <c r="I190" i="5"/>
  <c r="I164" i="5"/>
  <c r="I23" i="5"/>
  <c r="I189" i="5"/>
  <c r="I63" i="5"/>
  <c r="I37" i="5"/>
  <c r="I186" i="5"/>
  <c r="I22" i="5"/>
  <c r="I127" i="5"/>
  <c r="I143" i="5"/>
  <c r="I34" i="5"/>
  <c r="I124" i="5"/>
  <c r="I59" i="5"/>
  <c r="I170" i="5"/>
  <c r="I5" i="5"/>
  <c r="I137" i="5"/>
  <c r="I50" i="5"/>
  <c r="I145" i="5"/>
  <c r="I187" i="5"/>
  <c r="I155" i="5"/>
  <c r="I71" i="5"/>
  <c r="I125" i="5"/>
  <c r="I148" i="5"/>
  <c r="I21" i="5"/>
  <c r="I48" i="5"/>
  <c r="I33" i="5"/>
  <c r="I96" i="5"/>
  <c r="I163" i="5"/>
  <c r="I47" i="5"/>
  <c r="I52" i="5"/>
  <c r="I139" i="5"/>
  <c r="I35" i="5"/>
  <c r="I197" i="5"/>
  <c r="I39" i="5"/>
  <c r="I132" i="5"/>
  <c r="I76" i="5"/>
  <c r="I130" i="5"/>
  <c r="I178" i="5"/>
  <c r="I72" i="5"/>
  <c r="I83" i="5"/>
  <c r="I26" i="5"/>
  <c r="I156" i="5"/>
  <c r="I179" i="5"/>
  <c r="I24" i="5"/>
  <c r="I180" i="5"/>
  <c r="I183" i="5"/>
  <c r="I138" i="5"/>
  <c r="I7" i="5"/>
  <c r="I8" i="5"/>
  <c r="I108" i="5"/>
  <c r="I157" i="5"/>
  <c r="I182" i="5"/>
  <c r="I141" i="5"/>
  <c r="I129" i="5"/>
  <c r="I105" i="5"/>
  <c r="I131" i="5"/>
  <c r="I14" i="5"/>
  <c r="I20" i="5"/>
  <c r="I165" i="5"/>
  <c r="I123" i="5"/>
  <c r="I18" i="5"/>
  <c r="I28" i="5"/>
  <c r="I140" i="5"/>
  <c r="Q132" i="5"/>
  <c r="Q76" i="5"/>
  <c r="Q130" i="5"/>
  <c r="Q178" i="5"/>
  <c r="Q72" i="5"/>
  <c r="Q83" i="5"/>
  <c r="Q26" i="5"/>
  <c r="Q156" i="5"/>
  <c r="Q179" i="5"/>
  <c r="Q24" i="5"/>
  <c r="Q180" i="5"/>
  <c r="Q183" i="5"/>
  <c r="Q138" i="5"/>
  <c r="Q7" i="5"/>
  <c r="Q8" i="5"/>
  <c r="Q108" i="5"/>
  <c r="Q157" i="5"/>
  <c r="Q182" i="5"/>
  <c r="Q141" i="5"/>
  <c r="Q129" i="5"/>
  <c r="Q105" i="5"/>
  <c r="Q131" i="5"/>
  <c r="Q14" i="5"/>
  <c r="Q20" i="5"/>
  <c r="Q165" i="5"/>
  <c r="Q123" i="5"/>
  <c r="Q18" i="5"/>
  <c r="Q28" i="5"/>
  <c r="Q140" i="5"/>
  <c r="Q107" i="5"/>
  <c r="Q89" i="5"/>
  <c r="Q49" i="5"/>
  <c r="Q75" i="5"/>
  <c r="Q46" i="5"/>
  <c r="Q53" i="5"/>
  <c r="Q45" i="5"/>
  <c r="Q184" i="5"/>
  <c r="Q85" i="5"/>
  <c r="Q120" i="5"/>
  <c r="Q174" i="5"/>
  <c r="Q48" i="5"/>
  <c r="Q118" i="5"/>
  <c r="Q126" i="5"/>
  <c r="Q88" i="5"/>
  <c r="Q10" i="5"/>
  <c r="Q96" i="5"/>
  <c r="Q33" i="5"/>
  <c r="Q190" i="5"/>
  <c r="Q117" i="5"/>
  <c r="Q29" i="5"/>
  <c r="Q142" i="5"/>
  <c r="Q81" i="5"/>
  <c r="Q42" i="5"/>
  <c r="Q100" i="5"/>
  <c r="Q112" i="5"/>
  <c r="Q61" i="5"/>
  <c r="Q31" i="5"/>
  <c r="Q187" i="5"/>
  <c r="Q111" i="5"/>
  <c r="Q193" i="5"/>
  <c r="Q185" i="5"/>
  <c r="Q162" i="5"/>
  <c r="Q116" i="5"/>
  <c r="Q136" i="5"/>
  <c r="Q194" i="5"/>
  <c r="Q164" i="5"/>
  <c r="Q80" i="5"/>
  <c r="Q175" i="5"/>
  <c r="Q172" i="5"/>
  <c r="Q16" i="5"/>
  <c r="Q9" i="5"/>
  <c r="Q32" i="5"/>
  <c r="Q22" i="5"/>
  <c r="Q59" i="5"/>
  <c r="Q151" i="5"/>
  <c r="Q145" i="5"/>
  <c r="Q158" i="5"/>
  <c r="Q150" i="5"/>
  <c r="Q170" i="5"/>
  <c r="Q3" i="5"/>
  <c r="Q67" i="5"/>
  <c r="Q43" i="5"/>
  <c r="Q196" i="5"/>
  <c r="Q191" i="5"/>
  <c r="Q173" i="5"/>
  <c r="Q195" i="5"/>
  <c r="Q186" i="5"/>
  <c r="Q52" i="5"/>
  <c r="Q21" i="5"/>
  <c r="Q128" i="5"/>
  <c r="Q78" i="5"/>
  <c r="Q6" i="5"/>
  <c r="Q73" i="5"/>
  <c r="Q39" i="5"/>
  <c r="Q54" i="5"/>
  <c r="Q68" i="5"/>
  <c r="Q192" i="5"/>
  <c r="Q127" i="5"/>
  <c r="Q84" i="5"/>
  <c r="Q25" i="5"/>
  <c r="Q159" i="5"/>
  <c r="Q144" i="5"/>
  <c r="Q102" i="5"/>
  <c r="Q63" i="5"/>
  <c r="Q40" i="5"/>
  <c r="Q133" i="5"/>
  <c r="Q70" i="5"/>
  <c r="Q69" i="5"/>
  <c r="Q101" i="5"/>
  <c r="Q171" i="5"/>
  <c r="Q122" i="5"/>
  <c r="Q87" i="5"/>
  <c r="Q166" i="5"/>
  <c r="Q163" i="5"/>
  <c r="Q35" i="5"/>
  <c r="Q146" i="5"/>
  <c r="Q4" i="5"/>
  <c r="Q79" i="5"/>
  <c r="Q124" i="5"/>
  <c r="Q134" i="5"/>
  <c r="Q66" i="5"/>
  <c r="Q147" i="5"/>
  <c r="Q139" i="5"/>
  <c r="Q44" i="5"/>
  <c r="Q82" i="5"/>
  <c r="Q149" i="5"/>
  <c r="Q168" i="5"/>
  <c r="Q27" i="5"/>
  <c r="Q91" i="5"/>
  <c r="Q90" i="5"/>
  <c r="Q98" i="5"/>
  <c r="Q155" i="5"/>
  <c r="Q60" i="5"/>
  <c r="Q74" i="5"/>
  <c r="Q94" i="5"/>
  <c r="Q93" i="5"/>
  <c r="Q17" i="5"/>
  <c r="Q181" i="5"/>
  <c r="Q65" i="5"/>
  <c r="Q188" i="5"/>
  <c r="Q23" i="5"/>
  <c r="Q41" i="5"/>
  <c r="Q37" i="5"/>
  <c r="Q19" i="5"/>
  <c r="Q50" i="5"/>
  <c r="Q95" i="5"/>
  <c r="Q36" i="5"/>
  <c r="Q64" i="5"/>
  <c r="Q189" i="5"/>
  <c r="Q97" i="5"/>
  <c r="Q148" i="5"/>
  <c r="Q125" i="5"/>
  <c r="Q86" i="5"/>
  <c r="Q13" i="5"/>
  <c r="Q153" i="5"/>
  <c r="Q198" i="5"/>
  <c r="Q152" i="5"/>
  <c r="Q51" i="5"/>
  <c r="Q115" i="5"/>
  <c r="Q110" i="5"/>
  <c r="Q169" i="5"/>
  <c r="Q99" i="5"/>
  <c r="Q109" i="5"/>
  <c r="Q12" i="5"/>
  <c r="Q154" i="5"/>
  <c r="Q177" i="5"/>
  <c r="Q114" i="5"/>
  <c r="Q143" i="5"/>
  <c r="Q55" i="5"/>
  <c r="Q119" i="5"/>
  <c r="Q62" i="5"/>
  <c r="Q135" i="5"/>
  <c r="Q71" i="5"/>
  <c r="Q77" i="5"/>
  <c r="Q30" i="5"/>
  <c r="Q161" i="5"/>
  <c r="Q106" i="5"/>
  <c r="Q176" i="5"/>
  <c r="Q167" i="5"/>
  <c r="Q11" i="5"/>
  <c r="Q197" i="5"/>
  <c r="Q137" i="5"/>
  <c r="Q47" i="5"/>
  <c r="Q15" i="5"/>
  <c r="Q56" i="5"/>
  <c r="Q34" i="5"/>
  <c r="Q5" i="5"/>
  <c r="Q113" i="5"/>
  <c r="Q57" i="5"/>
  <c r="Q104" i="5"/>
  <c r="Q38" i="5"/>
  <c r="Q92" i="5"/>
  <c r="Q160" i="5"/>
  <c r="Q121" i="5"/>
  <c r="Q58" i="5"/>
  <c r="Q103" i="5"/>
  <c r="T59" i="3"/>
  <c r="S59" i="3"/>
  <c r="T110" i="3"/>
  <c r="S110" i="3"/>
  <c r="T105" i="3"/>
  <c r="S105" i="3"/>
  <c r="T166" i="3"/>
  <c r="S166" i="3"/>
  <c r="T8" i="3"/>
  <c r="S8" i="3"/>
  <c r="Q159" i="3"/>
  <c r="P159" i="3"/>
  <c r="O159" i="3"/>
  <c r="Q140" i="3"/>
  <c r="P140" i="3"/>
  <c r="O140" i="3"/>
  <c r="C140" i="3" s="1"/>
  <c r="Q143" i="3"/>
  <c r="P143" i="3"/>
  <c r="O143" i="3"/>
  <c r="Q168" i="3"/>
  <c r="P168" i="3"/>
  <c r="O168" i="3"/>
  <c r="Q160" i="3"/>
  <c r="P160" i="3"/>
  <c r="O160" i="3"/>
  <c r="Q47" i="3"/>
  <c r="P47" i="3"/>
  <c r="O47" i="3"/>
  <c r="Q131" i="3"/>
  <c r="P131" i="3"/>
  <c r="O131" i="3"/>
  <c r="C131" i="3" s="1"/>
  <c r="Q119" i="3"/>
  <c r="P119" i="3"/>
  <c r="O119" i="3"/>
  <c r="Q117" i="3"/>
  <c r="P117" i="3"/>
  <c r="O117" i="3"/>
  <c r="Q154" i="3"/>
  <c r="P154" i="3"/>
  <c r="O154" i="3"/>
  <c r="C154" i="3" s="1"/>
  <c r="Q192" i="3"/>
  <c r="P192" i="3"/>
  <c r="O192" i="3"/>
  <c r="Q176" i="3"/>
  <c r="P176" i="3"/>
  <c r="O176" i="3"/>
  <c r="Q85" i="3"/>
  <c r="P85" i="3"/>
  <c r="O85" i="3"/>
  <c r="Q162" i="3"/>
  <c r="P162" i="3"/>
  <c r="O162" i="3"/>
  <c r="Q139" i="3"/>
  <c r="P139" i="3"/>
  <c r="O139" i="3"/>
  <c r="C139" i="3" s="1"/>
  <c r="Q80" i="3"/>
  <c r="P80" i="3"/>
  <c r="O80" i="3"/>
  <c r="C80" i="3" s="1"/>
  <c r="Q157" i="3"/>
  <c r="P157" i="3"/>
  <c r="O157" i="3"/>
  <c r="Q126" i="3"/>
  <c r="P126" i="3"/>
  <c r="O126" i="3"/>
  <c r="C126" i="3" s="1"/>
  <c r="Q103" i="3"/>
  <c r="P103" i="3"/>
  <c r="O103" i="3"/>
  <c r="C103" i="3" s="1"/>
  <c r="Q201" i="3"/>
  <c r="P201" i="3"/>
  <c r="O201" i="3"/>
  <c r="C201" i="3" s="1"/>
  <c r="Q194" i="3"/>
  <c r="P194" i="3"/>
  <c r="O194" i="3"/>
  <c r="Q95" i="3"/>
  <c r="P95" i="3"/>
  <c r="O95" i="3"/>
  <c r="Q22" i="3"/>
  <c r="P22" i="3"/>
  <c r="O22" i="3"/>
  <c r="Q116" i="3"/>
  <c r="P116" i="3"/>
  <c r="O116" i="3"/>
  <c r="C116" i="3" s="1"/>
  <c r="Q94" i="3"/>
  <c r="P94" i="3"/>
  <c r="O94" i="3"/>
  <c r="C94" i="3" s="1"/>
  <c r="Q190" i="3"/>
  <c r="P190" i="3"/>
  <c r="O190" i="3"/>
  <c r="Q52" i="3"/>
  <c r="P52" i="3"/>
  <c r="O52" i="3"/>
  <c r="C52" i="3" s="1"/>
  <c r="Q90" i="3"/>
  <c r="P90" i="3"/>
  <c r="O90" i="3"/>
  <c r="Q132" i="3"/>
  <c r="P132" i="3"/>
  <c r="O132" i="3"/>
  <c r="Q88" i="3"/>
  <c r="P88" i="3"/>
  <c r="O88" i="3"/>
  <c r="C88" i="3" s="1"/>
  <c r="Q165" i="3"/>
  <c r="P165" i="3"/>
  <c r="O165" i="3"/>
  <c r="Q203" i="3"/>
  <c r="P203" i="3"/>
  <c r="O203" i="3"/>
  <c r="Q77" i="3"/>
  <c r="P77" i="3"/>
  <c r="O77" i="3"/>
  <c r="Q172" i="3"/>
  <c r="P172" i="3"/>
  <c r="O172" i="3"/>
  <c r="C172" i="3" s="1"/>
  <c r="Q115" i="3"/>
  <c r="P115" i="3"/>
  <c r="O115" i="3"/>
  <c r="R115" i="3" s="1"/>
  <c r="T115" i="3" s="1"/>
  <c r="Q74" i="3"/>
  <c r="P74" i="3"/>
  <c r="O74" i="3"/>
  <c r="Q135" i="3"/>
  <c r="P135" i="3"/>
  <c r="O135" i="3"/>
  <c r="Q130" i="3"/>
  <c r="P130" i="3"/>
  <c r="O130" i="3"/>
  <c r="C130" i="3" s="1"/>
  <c r="Q76" i="3"/>
  <c r="P76" i="3"/>
  <c r="O76" i="3"/>
  <c r="C76" i="3" s="1"/>
  <c r="Q185" i="3"/>
  <c r="P185" i="3"/>
  <c r="O185" i="3"/>
  <c r="Q164" i="3"/>
  <c r="P164" i="3"/>
  <c r="O164" i="3"/>
  <c r="C164" i="3" s="1"/>
  <c r="Q198" i="3"/>
  <c r="P198" i="3"/>
  <c r="O198" i="3"/>
  <c r="C198" i="3" s="1"/>
  <c r="Q152" i="3"/>
  <c r="P152" i="3"/>
  <c r="O152" i="3"/>
  <c r="Q82" i="3"/>
  <c r="P82" i="3"/>
  <c r="O82" i="3"/>
  <c r="C82" i="3" s="1"/>
  <c r="Q75" i="3"/>
  <c r="P75" i="3"/>
  <c r="O75" i="3"/>
  <c r="Q184" i="3"/>
  <c r="P184" i="3"/>
  <c r="O184" i="3"/>
  <c r="C184" i="3" s="1"/>
  <c r="Q196" i="3"/>
  <c r="P196" i="3"/>
  <c r="O196" i="3"/>
  <c r="C196" i="3" s="1"/>
  <c r="Q72" i="3"/>
  <c r="P72" i="3"/>
  <c r="O72" i="3"/>
  <c r="Q151" i="3"/>
  <c r="P151" i="3"/>
  <c r="O151" i="3"/>
  <c r="Q73" i="3"/>
  <c r="P73" i="3"/>
  <c r="O73" i="3"/>
  <c r="C73" i="3" s="1"/>
  <c r="Q195" i="3"/>
  <c r="P195" i="3"/>
  <c r="O195" i="3"/>
  <c r="C195" i="3" s="1"/>
  <c r="Q167" i="3"/>
  <c r="P167" i="3"/>
  <c r="O167" i="3"/>
  <c r="C167" i="3" s="1"/>
  <c r="Q181" i="3"/>
  <c r="P181" i="3"/>
  <c r="O181" i="3"/>
  <c r="C181" i="3" s="1"/>
  <c r="Q169" i="3"/>
  <c r="P169" i="3"/>
  <c r="O169" i="3"/>
  <c r="C169" i="3" s="1"/>
  <c r="Q70" i="3"/>
  <c r="P70" i="3"/>
  <c r="O70" i="3"/>
  <c r="Q69" i="3"/>
  <c r="P69" i="3"/>
  <c r="O69" i="3"/>
  <c r="Q199" i="3"/>
  <c r="P199" i="3"/>
  <c r="O199" i="3"/>
  <c r="C199" i="3" s="1"/>
  <c r="Q68" i="3"/>
  <c r="P68" i="3"/>
  <c r="O68" i="3"/>
  <c r="C68" i="3" s="1"/>
  <c r="Q189" i="3"/>
  <c r="P189" i="3"/>
  <c r="O189" i="3"/>
  <c r="Q114" i="3"/>
  <c r="P114" i="3"/>
  <c r="O114" i="3"/>
  <c r="Q107" i="3"/>
  <c r="P107" i="3"/>
  <c r="O107" i="3"/>
  <c r="Q64" i="3"/>
  <c r="P64" i="3"/>
  <c r="O64" i="3"/>
  <c r="Q197" i="3"/>
  <c r="P197" i="3"/>
  <c r="O197" i="3"/>
  <c r="Q98" i="3"/>
  <c r="P98" i="3"/>
  <c r="O98" i="3"/>
  <c r="Q92" i="3"/>
  <c r="P92" i="3"/>
  <c r="O92" i="3"/>
  <c r="Q177" i="3"/>
  <c r="P177" i="3"/>
  <c r="O177" i="3"/>
  <c r="Q142" i="3"/>
  <c r="P142" i="3"/>
  <c r="O142" i="3"/>
  <c r="Q23" i="3"/>
  <c r="P23" i="3"/>
  <c r="O23" i="3"/>
  <c r="C23" i="3" s="1"/>
  <c r="Q173" i="3"/>
  <c r="P173" i="3"/>
  <c r="O173" i="3"/>
  <c r="Q20" i="3"/>
  <c r="P20" i="3"/>
  <c r="O20" i="3"/>
  <c r="C20" i="3" s="1"/>
  <c r="Q58" i="3"/>
  <c r="P58" i="3"/>
  <c r="O58" i="3"/>
  <c r="Q123" i="3"/>
  <c r="P123" i="3"/>
  <c r="O123" i="3"/>
  <c r="C123" i="3" s="1"/>
  <c r="Q87" i="3"/>
  <c r="P87" i="3"/>
  <c r="O87" i="3"/>
  <c r="C87" i="3" s="1"/>
  <c r="Q57" i="3"/>
  <c r="P57" i="3"/>
  <c r="O57" i="3"/>
  <c r="Q81" i="3"/>
  <c r="P81" i="3"/>
  <c r="O81" i="3"/>
  <c r="C81" i="3" s="1"/>
  <c r="Q134" i="3"/>
  <c r="P134" i="3"/>
  <c r="O134" i="3"/>
  <c r="Q56" i="3"/>
  <c r="P56" i="3"/>
  <c r="O56" i="3"/>
  <c r="Q112" i="3"/>
  <c r="P112" i="3"/>
  <c r="O112" i="3"/>
  <c r="Q16" i="3"/>
  <c r="P16" i="3"/>
  <c r="O16" i="3"/>
  <c r="Q28" i="3"/>
  <c r="P28" i="3"/>
  <c r="O28" i="3"/>
  <c r="Q111" i="3"/>
  <c r="P111" i="3"/>
  <c r="O111" i="3"/>
  <c r="Q97" i="3"/>
  <c r="P97" i="3"/>
  <c r="O97" i="3"/>
  <c r="C97" i="3" s="1"/>
  <c r="Q53" i="3"/>
  <c r="P53" i="3"/>
  <c r="O53" i="3"/>
  <c r="C53" i="3" s="1"/>
  <c r="Q186" i="3"/>
  <c r="P186" i="3"/>
  <c r="O186" i="3"/>
  <c r="C186" i="3" s="1"/>
  <c r="Q174" i="3"/>
  <c r="P174" i="3"/>
  <c r="O174" i="3"/>
  <c r="C174" i="3" s="1"/>
  <c r="Q51" i="3"/>
  <c r="P51" i="3"/>
  <c r="O51" i="3"/>
  <c r="Q128" i="3"/>
  <c r="P128" i="3"/>
  <c r="O128" i="3"/>
  <c r="C128" i="3" s="1"/>
  <c r="Q108" i="3"/>
  <c r="P108" i="3"/>
  <c r="O108" i="3"/>
  <c r="C108" i="3" s="1"/>
  <c r="Q50" i="3"/>
  <c r="P50" i="3"/>
  <c r="O50" i="3"/>
  <c r="C50" i="3" s="1"/>
  <c r="Q120" i="3"/>
  <c r="P120" i="3"/>
  <c r="O120" i="3"/>
  <c r="C120" i="3" s="1"/>
  <c r="Q102" i="3"/>
  <c r="P102" i="3"/>
  <c r="O102" i="3"/>
  <c r="C102" i="3" s="1"/>
  <c r="Q48" i="3"/>
  <c r="P48" i="3"/>
  <c r="O48" i="3"/>
  <c r="C48" i="3" s="1"/>
  <c r="Q100" i="3"/>
  <c r="P100" i="3"/>
  <c r="O100" i="3"/>
  <c r="Q99" i="3"/>
  <c r="P99" i="3"/>
  <c r="O99" i="3"/>
  <c r="C99" i="3" s="1"/>
  <c r="Q46" i="3"/>
  <c r="P46" i="3"/>
  <c r="O46" i="3"/>
  <c r="Q178" i="3"/>
  <c r="P178" i="3"/>
  <c r="O178" i="3"/>
  <c r="C178" i="3" s="1"/>
  <c r="Q121" i="3"/>
  <c r="P121" i="3"/>
  <c r="O121" i="3"/>
  <c r="Q43" i="3"/>
  <c r="P43" i="3"/>
  <c r="O43" i="3"/>
  <c r="C43" i="3" s="1"/>
  <c r="Q155" i="3"/>
  <c r="P155" i="3"/>
  <c r="O155" i="3"/>
  <c r="Q179" i="3"/>
  <c r="P179" i="3"/>
  <c r="O179" i="3"/>
  <c r="C179" i="3" s="1"/>
  <c r="Q44" i="3"/>
  <c r="P44" i="3"/>
  <c r="O44" i="3"/>
  <c r="Q161" i="3"/>
  <c r="P161" i="3"/>
  <c r="O161" i="3"/>
  <c r="C161" i="3" s="1"/>
  <c r="Q49" i="3"/>
  <c r="P49" i="3"/>
  <c r="O49" i="3"/>
  <c r="C49" i="3" s="1"/>
  <c r="Q17" i="3"/>
  <c r="P17" i="3"/>
  <c r="O17" i="3"/>
  <c r="C17" i="3" s="1"/>
  <c r="Q200" i="3"/>
  <c r="P200" i="3"/>
  <c r="O200" i="3"/>
  <c r="C200" i="3" s="1"/>
  <c r="Q55" i="3"/>
  <c r="P55" i="3"/>
  <c r="O55" i="3"/>
  <c r="C55" i="3" s="1"/>
  <c r="Q37" i="3"/>
  <c r="P37" i="3"/>
  <c r="O37" i="3"/>
  <c r="Q113" i="3"/>
  <c r="P113" i="3"/>
  <c r="O113" i="3"/>
  <c r="Q60" i="3"/>
  <c r="P60" i="3"/>
  <c r="O60" i="3"/>
  <c r="C60" i="3" s="1"/>
  <c r="Q38" i="3"/>
  <c r="P38" i="3"/>
  <c r="O38" i="3"/>
  <c r="C38" i="3" s="1"/>
  <c r="Q96" i="3"/>
  <c r="P96" i="3"/>
  <c r="O96" i="3"/>
  <c r="Q170" i="3"/>
  <c r="P170" i="3"/>
  <c r="O170" i="3"/>
  <c r="C170" i="3" s="1"/>
  <c r="Q35" i="3"/>
  <c r="P35" i="3"/>
  <c r="O35" i="3"/>
  <c r="Q71" i="3"/>
  <c r="P71" i="3"/>
  <c r="O71" i="3"/>
  <c r="C71" i="3" s="1"/>
  <c r="Q101" i="3"/>
  <c r="P101" i="3"/>
  <c r="O101" i="3"/>
  <c r="C101" i="3" s="1"/>
  <c r="Q137" i="3"/>
  <c r="P137" i="3"/>
  <c r="O137" i="3"/>
  <c r="Q144" i="3"/>
  <c r="P144" i="3"/>
  <c r="O144" i="3"/>
  <c r="C144" i="3" s="1"/>
  <c r="Q141" i="3"/>
  <c r="P141" i="3"/>
  <c r="O141" i="3"/>
  <c r="Q32" i="3"/>
  <c r="P32" i="3"/>
  <c r="O32" i="3"/>
  <c r="C32" i="3" s="1"/>
  <c r="Q93" i="3"/>
  <c r="P93" i="3"/>
  <c r="O93" i="3"/>
  <c r="Q66" i="3"/>
  <c r="P66" i="3"/>
  <c r="O66" i="3"/>
  <c r="C66" i="3" s="1"/>
  <c r="Q31" i="3"/>
  <c r="P31" i="3"/>
  <c r="O31" i="3"/>
  <c r="C31" i="3" s="1"/>
  <c r="Q124" i="3"/>
  <c r="P124" i="3"/>
  <c r="O124" i="3"/>
  <c r="C124" i="3" s="1"/>
  <c r="Q147" i="3"/>
  <c r="P147" i="3"/>
  <c r="O147" i="3"/>
  <c r="Q202" i="3"/>
  <c r="P202" i="3"/>
  <c r="O202" i="3"/>
  <c r="Q104" i="3"/>
  <c r="P104" i="3"/>
  <c r="O104" i="3"/>
  <c r="C104" i="3" s="1"/>
  <c r="Q118" i="3"/>
  <c r="P118" i="3"/>
  <c r="O118" i="3"/>
  <c r="C118" i="3" s="1"/>
  <c r="Q127" i="3"/>
  <c r="P127" i="3"/>
  <c r="O127" i="3"/>
  <c r="Q175" i="3"/>
  <c r="P175" i="3"/>
  <c r="O175" i="3"/>
  <c r="Q158" i="3"/>
  <c r="P158" i="3"/>
  <c r="O158" i="3"/>
  <c r="C158" i="3" s="1"/>
  <c r="Q24" i="3"/>
  <c r="P24" i="3"/>
  <c r="O24" i="3"/>
  <c r="Q89" i="3"/>
  <c r="P89" i="3"/>
  <c r="O89" i="3"/>
  <c r="Q125" i="3"/>
  <c r="P125" i="3"/>
  <c r="O125" i="3"/>
  <c r="C125" i="3" s="1"/>
  <c r="Q27" i="3"/>
  <c r="P27" i="3"/>
  <c r="O27" i="3"/>
  <c r="Q33" i="3"/>
  <c r="P33" i="3"/>
  <c r="O33" i="3"/>
  <c r="Q30" i="3"/>
  <c r="P30" i="3"/>
  <c r="O30" i="3"/>
  <c r="Q61" i="3"/>
  <c r="P61" i="3"/>
  <c r="O61" i="3"/>
  <c r="C61" i="3" s="1"/>
  <c r="Q79" i="3"/>
  <c r="P79" i="3"/>
  <c r="O79" i="3"/>
  <c r="Q83" i="3"/>
  <c r="P83" i="3"/>
  <c r="O83" i="3"/>
  <c r="Q163" i="3"/>
  <c r="P163" i="3"/>
  <c r="O163" i="3"/>
  <c r="C163" i="3" s="1"/>
  <c r="Q106" i="3"/>
  <c r="P106" i="3"/>
  <c r="O106" i="3"/>
  <c r="C106" i="3" s="1"/>
  <c r="Q21" i="3"/>
  <c r="P21" i="3"/>
  <c r="O21" i="3"/>
  <c r="R21" i="3" s="1"/>
  <c r="T21" i="3" s="1"/>
  <c r="Q136" i="3"/>
  <c r="P136" i="3"/>
  <c r="O136" i="3"/>
  <c r="C136" i="3" s="1"/>
  <c r="Q133" i="3"/>
  <c r="P133" i="3"/>
  <c r="O133" i="3"/>
  <c r="Q19" i="3"/>
  <c r="P19" i="3"/>
  <c r="O19" i="3"/>
  <c r="C19" i="3" s="1"/>
  <c r="Q54" i="3"/>
  <c r="P54" i="3"/>
  <c r="O54" i="3"/>
  <c r="C54" i="3" s="1"/>
  <c r="Q42" i="3"/>
  <c r="P42" i="3"/>
  <c r="O42" i="3"/>
  <c r="Q15" i="3"/>
  <c r="P15" i="3"/>
  <c r="O15" i="3"/>
  <c r="C15" i="3" s="1"/>
  <c r="Q91" i="3"/>
  <c r="P91" i="3"/>
  <c r="O91" i="3"/>
  <c r="C91" i="3" s="1"/>
  <c r="Q45" i="3"/>
  <c r="P45" i="3"/>
  <c r="O45" i="3"/>
  <c r="C45" i="3" s="1"/>
  <c r="Q14" i="3"/>
  <c r="P14" i="3"/>
  <c r="O14" i="3"/>
  <c r="C14" i="3" s="1"/>
  <c r="Q67" i="3"/>
  <c r="P67" i="3"/>
  <c r="O67" i="3"/>
  <c r="Q34" i="3"/>
  <c r="P34" i="3"/>
  <c r="O34" i="3"/>
  <c r="C34" i="3" s="1"/>
  <c r="Q109" i="3"/>
  <c r="P109" i="3"/>
  <c r="O109" i="3"/>
  <c r="C109" i="3" s="1"/>
  <c r="Q145" i="3"/>
  <c r="P145" i="3"/>
  <c r="O145" i="3"/>
  <c r="C145" i="3" s="1"/>
  <c r="Q180" i="3"/>
  <c r="P180" i="3"/>
  <c r="O180" i="3"/>
  <c r="C180" i="3" s="1"/>
  <c r="Q13" i="3"/>
  <c r="P13" i="3"/>
  <c r="O13" i="3"/>
  <c r="C13" i="3" s="1"/>
  <c r="Q149" i="3"/>
  <c r="P149" i="3"/>
  <c r="O149" i="3"/>
  <c r="Q12" i="3"/>
  <c r="P12" i="3"/>
  <c r="O12" i="3"/>
  <c r="C12" i="3" s="1"/>
  <c r="Q65" i="3"/>
  <c r="P65" i="3"/>
  <c r="O65" i="3"/>
  <c r="Q26" i="3"/>
  <c r="P26" i="3"/>
  <c r="O26" i="3"/>
  <c r="Q122" i="3"/>
  <c r="P122" i="3"/>
  <c r="O122" i="3"/>
  <c r="Q183" i="3"/>
  <c r="P183" i="3"/>
  <c r="O183" i="3"/>
  <c r="C183" i="3" s="1"/>
  <c r="Q138" i="3"/>
  <c r="P138" i="3"/>
  <c r="O138" i="3"/>
  <c r="C138" i="3" s="1"/>
  <c r="Q148" i="3"/>
  <c r="P148" i="3"/>
  <c r="O148" i="3"/>
  <c r="Q153" i="3"/>
  <c r="P153" i="3"/>
  <c r="O153" i="3"/>
  <c r="R153" i="3" s="1"/>
  <c r="T153" i="3" s="1"/>
  <c r="Q25" i="3"/>
  <c r="P25" i="3"/>
  <c r="O25" i="3"/>
  <c r="C25" i="3" s="1"/>
  <c r="Q10" i="3"/>
  <c r="P10" i="3"/>
  <c r="O10" i="3"/>
  <c r="C10" i="3" s="1"/>
  <c r="Q129" i="3"/>
  <c r="P129" i="3"/>
  <c r="O129" i="3"/>
  <c r="Q11" i="3"/>
  <c r="P11" i="3"/>
  <c r="O11" i="3"/>
  <c r="Q9" i="3"/>
  <c r="P9" i="3"/>
  <c r="O9" i="3"/>
  <c r="Q156" i="3"/>
  <c r="P156" i="3"/>
  <c r="O156" i="3"/>
  <c r="C156" i="3" s="1"/>
  <c r="Q78" i="3"/>
  <c r="P78" i="3"/>
  <c r="O78" i="3"/>
  <c r="Q193" i="3"/>
  <c r="P193" i="3"/>
  <c r="O193" i="3"/>
  <c r="C193" i="3" s="1"/>
  <c r="Q150" i="3"/>
  <c r="P150" i="3"/>
  <c r="O150" i="3"/>
  <c r="Q36" i="3"/>
  <c r="P36" i="3"/>
  <c r="O36" i="3"/>
  <c r="C36" i="3" s="1"/>
  <c r="Q86" i="3"/>
  <c r="P86" i="3"/>
  <c r="O86" i="3"/>
  <c r="Q84" i="3"/>
  <c r="P84" i="3"/>
  <c r="O84" i="3"/>
  <c r="C84" i="3" s="1"/>
  <c r="Q182" i="3"/>
  <c r="P182" i="3"/>
  <c r="O182" i="3"/>
  <c r="Q188" i="3"/>
  <c r="P188" i="3"/>
  <c r="O188" i="3"/>
  <c r="Q191" i="3"/>
  <c r="P191" i="3"/>
  <c r="O191" i="3"/>
  <c r="C191" i="3" s="1"/>
  <c r="Q62" i="3"/>
  <c r="P62" i="3"/>
  <c r="O62" i="3"/>
  <c r="C62" i="3" s="1"/>
  <c r="Q63" i="3"/>
  <c r="P63" i="3"/>
  <c r="O63" i="3"/>
  <c r="C63" i="3" s="1"/>
  <c r="Q29" i="3"/>
  <c r="P29" i="3"/>
  <c r="O29" i="3"/>
  <c r="Q39" i="3"/>
  <c r="P39" i="3"/>
  <c r="O39" i="3"/>
  <c r="C39" i="3" s="1"/>
  <c r="Q146" i="3"/>
  <c r="P146" i="3"/>
  <c r="O146" i="3"/>
  <c r="Q41" i="3"/>
  <c r="P41" i="3"/>
  <c r="O41" i="3"/>
  <c r="C41" i="3" s="1"/>
  <c r="Q187" i="3"/>
  <c r="P187" i="3"/>
  <c r="O187" i="3"/>
  <c r="C187" i="3" s="1"/>
  <c r="Q171" i="3"/>
  <c r="P171" i="3"/>
  <c r="O171" i="3"/>
  <c r="Q18" i="3"/>
  <c r="P18" i="3"/>
  <c r="O18" i="3"/>
  <c r="C18" i="3" s="1"/>
  <c r="Q40" i="3"/>
  <c r="P40" i="3"/>
  <c r="O40" i="3"/>
  <c r="C143" i="3"/>
  <c r="C37" i="3"/>
  <c r="C30" i="3"/>
  <c r="C160" i="3"/>
  <c r="C47" i="3"/>
  <c r="C59" i="3"/>
  <c r="C185" i="3"/>
  <c r="C192" i="3"/>
  <c r="C74" i="3"/>
  <c r="C115" i="3"/>
  <c r="C107" i="3"/>
  <c r="C202" i="3"/>
  <c r="C142" i="3"/>
  <c r="C8" i="3"/>
  <c r="C89" i="3"/>
  <c r="C22" i="3"/>
  <c r="C42" i="3"/>
  <c r="C72" i="3"/>
  <c r="C129" i="3"/>
  <c r="C194" i="3"/>
  <c r="C137" i="3"/>
  <c r="C96" i="3"/>
  <c r="C159" i="3"/>
  <c r="C83" i="3"/>
  <c r="C75" i="3"/>
  <c r="C119" i="3"/>
  <c r="C105" i="3"/>
  <c r="C182" i="3"/>
  <c r="C132" i="3"/>
  <c r="C152" i="3"/>
  <c r="C29" i="3"/>
  <c r="C166" i="3"/>
  <c r="C85" i="3"/>
  <c r="C189" i="3"/>
  <c r="C197" i="3"/>
  <c r="C56" i="3"/>
  <c r="R189" i="3" l="1"/>
  <c r="T189" i="3" s="1"/>
  <c r="R138" i="3"/>
  <c r="T138" i="3" s="1"/>
  <c r="R89" i="3"/>
  <c r="T89" i="3" s="1"/>
  <c r="R71" i="3"/>
  <c r="T71" i="3" s="1"/>
  <c r="R117" i="3"/>
  <c r="T117" i="3" s="1"/>
  <c r="R137" i="3"/>
  <c r="T137" i="3" s="1"/>
  <c r="R96" i="3"/>
  <c r="T96" i="3" s="1"/>
  <c r="R92" i="3"/>
  <c r="T92" i="3" s="1"/>
  <c r="R122" i="3"/>
  <c r="T122" i="3" s="1"/>
  <c r="R118" i="3"/>
  <c r="T118" i="3" s="1"/>
  <c r="R55" i="3"/>
  <c r="R90" i="3"/>
  <c r="T90" i="3" s="1"/>
  <c r="R77" i="3"/>
  <c r="T77" i="3" s="1"/>
  <c r="R51" i="3"/>
  <c r="R112" i="3"/>
  <c r="T112" i="3" s="1"/>
  <c r="R184" i="3"/>
  <c r="T184" i="3" s="1"/>
  <c r="R79" i="3"/>
  <c r="T79" i="3" s="1"/>
  <c r="R188" i="3"/>
  <c r="T188" i="3" s="1"/>
  <c r="R97" i="3"/>
  <c r="T97" i="3" s="1"/>
  <c r="C153" i="3"/>
  <c r="R86" i="3"/>
  <c r="T86" i="3" s="1"/>
  <c r="R172" i="3"/>
  <c r="C77" i="3"/>
  <c r="R193" i="3"/>
  <c r="T193" i="3" s="1"/>
  <c r="R9" i="3"/>
  <c r="T9" i="3" s="1"/>
  <c r="R149" i="3"/>
  <c r="T149" i="3" s="1"/>
  <c r="R67" i="3"/>
  <c r="T67" i="3" s="1"/>
  <c r="R127" i="3"/>
  <c r="T127" i="3" s="1"/>
  <c r="R93" i="3"/>
  <c r="T93" i="3" s="1"/>
  <c r="R65" i="3"/>
  <c r="T65" i="3" s="1"/>
  <c r="C21" i="3"/>
  <c r="C79" i="3"/>
  <c r="R125" i="3"/>
  <c r="T125" i="3" s="1"/>
  <c r="R69" i="3"/>
  <c r="T69" i="3" s="1"/>
  <c r="R173" i="3"/>
  <c r="T173" i="3" s="1"/>
  <c r="R175" i="3"/>
  <c r="T175" i="3" s="1"/>
  <c r="R141" i="3"/>
  <c r="T141" i="3" s="1"/>
  <c r="R35" i="3"/>
  <c r="T35" i="3" s="1"/>
  <c r="R111" i="3"/>
  <c r="T111" i="3" s="1"/>
  <c r="R22" i="3"/>
  <c r="T22" i="3" s="1"/>
  <c r="R126" i="3"/>
  <c r="T126" i="3" s="1"/>
  <c r="C112" i="3"/>
  <c r="R84" i="3"/>
  <c r="T84" i="3" s="1"/>
  <c r="R83" i="3"/>
  <c r="T83" i="3" s="1"/>
  <c r="R24" i="3"/>
  <c r="T24" i="3" s="1"/>
  <c r="R38" i="3"/>
  <c r="T38" i="3" s="1"/>
  <c r="R76" i="3"/>
  <c r="T76" i="3" s="1"/>
  <c r="R131" i="3"/>
  <c r="T131" i="3" s="1"/>
  <c r="R162" i="3"/>
  <c r="T162" i="3" s="1"/>
  <c r="R143" i="3"/>
  <c r="T143" i="3" s="1"/>
  <c r="R150" i="3"/>
  <c r="T150" i="3" s="1"/>
  <c r="R20" i="3"/>
  <c r="T20" i="3" s="1"/>
  <c r="R64" i="3"/>
  <c r="S64" i="3" s="1"/>
  <c r="R28" i="3"/>
  <c r="T28" i="3" s="1"/>
  <c r="R81" i="3"/>
  <c r="T81" i="3" s="1"/>
  <c r="R142" i="3"/>
  <c r="T142" i="3" s="1"/>
  <c r="R169" i="3"/>
  <c r="T169" i="3" s="1"/>
  <c r="R29" i="3"/>
  <c r="T29" i="3" s="1"/>
  <c r="R123" i="3"/>
  <c r="T123" i="3" s="1"/>
  <c r="R177" i="3"/>
  <c r="T177" i="3" s="1"/>
  <c r="R203" i="3"/>
  <c r="T203" i="3" s="1"/>
  <c r="R120" i="3"/>
  <c r="T120" i="3" s="1"/>
  <c r="R41" i="3"/>
  <c r="T41" i="3" s="1"/>
  <c r="R62" i="3"/>
  <c r="T62" i="3" s="1"/>
  <c r="R109" i="3"/>
  <c r="S109" i="3" s="1"/>
  <c r="R158" i="3"/>
  <c r="S158" i="3" s="1"/>
  <c r="R161" i="3"/>
  <c r="T161" i="3" s="1"/>
  <c r="R99" i="3"/>
  <c r="T99" i="3" s="1"/>
  <c r="R23" i="3"/>
  <c r="T23" i="3" s="1"/>
  <c r="R114" i="3"/>
  <c r="T114" i="3" s="1"/>
  <c r="R199" i="3"/>
  <c r="R95" i="3"/>
  <c r="T95" i="3" s="1"/>
  <c r="R80" i="3"/>
  <c r="T80" i="3" s="1"/>
  <c r="R27" i="3"/>
  <c r="T27" i="3" s="1"/>
  <c r="R186" i="3"/>
  <c r="T186" i="3" s="1"/>
  <c r="C117" i="3"/>
  <c r="R40" i="3"/>
  <c r="T40" i="3" s="1"/>
  <c r="R146" i="3"/>
  <c r="T146" i="3" s="1"/>
  <c r="R191" i="3"/>
  <c r="T191" i="3" s="1"/>
  <c r="R26" i="3"/>
  <c r="T26" i="3" s="1"/>
  <c r="R12" i="3"/>
  <c r="T12" i="3" s="1"/>
  <c r="R34" i="3"/>
  <c r="R54" i="3"/>
  <c r="T54" i="3" s="1"/>
  <c r="R37" i="3"/>
  <c r="T37" i="3" s="1"/>
  <c r="R44" i="3"/>
  <c r="T44" i="3" s="1"/>
  <c r="R155" i="3"/>
  <c r="T155" i="3" s="1"/>
  <c r="R100" i="3"/>
  <c r="R198" i="3"/>
  <c r="T198" i="3" s="1"/>
  <c r="R190" i="3"/>
  <c r="T190" i="3" s="1"/>
  <c r="R194" i="3"/>
  <c r="R104" i="3"/>
  <c r="T104" i="3" s="1"/>
  <c r="R16" i="3"/>
  <c r="T16" i="3" s="1"/>
  <c r="R187" i="3"/>
  <c r="T187" i="3" s="1"/>
  <c r="R63" i="3"/>
  <c r="R19" i="3"/>
  <c r="R31" i="3"/>
  <c r="S31" i="3" s="1"/>
  <c r="R43" i="3"/>
  <c r="T43" i="3" s="1"/>
  <c r="R98" i="3"/>
  <c r="T98" i="3" s="1"/>
  <c r="R39" i="3"/>
  <c r="T39" i="3" s="1"/>
  <c r="R179" i="3"/>
  <c r="T179" i="3" s="1"/>
  <c r="C188" i="3"/>
  <c r="C122" i="3"/>
  <c r="R140" i="3"/>
  <c r="S140" i="3" s="1"/>
  <c r="C35" i="3"/>
  <c r="C51" i="3"/>
  <c r="R11" i="3"/>
  <c r="T11" i="3" s="1"/>
  <c r="R148" i="3"/>
  <c r="T148" i="3" s="1"/>
  <c r="R183" i="3"/>
  <c r="T183" i="3" s="1"/>
  <c r="R13" i="3"/>
  <c r="R121" i="3"/>
  <c r="T121" i="3" s="1"/>
  <c r="R46" i="3"/>
  <c r="T46" i="3" s="1"/>
  <c r="R75" i="3"/>
  <c r="R152" i="3"/>
  <c r="T152" i="3" s="1"/>
  <c r="R88" i="3"/>
  <c r="T88" i="3" s="1"/>
  <c r="R154" i="3"/>
  <c r="T154" i="3" s="1"/>
  <c r="R57" i="3"/>
  <c r="S57" i="3" s="1"/>
  <c r="R202" i="3"/>
  <c r="R197" i="3"/>
  <c r="T197" i="3" s="1"/>
  <c r="R68" i="3"/>
  <c r="T68" i="3" s="1"/>
  <c r="R47" i="3"/>
  <c r="S47" i="3" s="1"/>
  <c r="R159" i="3"/>
  <c r="T159" i="3" s="1"/>
  <c r="T172" i="3"/>
  <c r="S172" i="3"/>
  <c r="T55" i="3"/>
  <c r="S55" i="3"/>
  <c r="S27" i="3"/>
  <c r="T51" i="3"/>
  <c r="S51" i="3"/>
  <c r="T158" i="3"/>
  <c r="S138" i="3"/>
  <c r="S65" i="3"/>
  <c r="S173" i="3"/>
  <c r="R171" i="3"/>
  <c r="R15" i="3"/>
  <c r="R136" i="3"/>
  <c r="C162" i="3"/>
  <c r="C40" i="3"/>
  <c r="C148" i="3"/>
  <c r="R145" i="3"/>
  <c r="R124" i="3"/>
  <c r="R178" i="3"/>
  <c r="R102" i="3"/>
  <c r="R70" i="3"/>
  <c r="R165" i="3"/>
  <c r="R103" i="3"/>
  <c r="S84" i="3"/>
  <c r="S67" i="3"/>
  <c r="S89" i="3"/>
  <c r="S127" i="3"/>
  <c r="S137" i="3"/>
  <c r="S90" i="3"/>
  <c r="C92" i="3"/>
  <c r="C121" i="3"/>
  <c r="C141" i="3"/>
  <c r="R182" i="3"/>
  <c r="R156" i="3"/>
  <c r="R129" i="3"/>
  <c r="R25" i="3"/>
  <c r="R45" i="3"/>
  <c r="R163" i="3"/>
  <c r="R61" i="3"/>
  <c r="R33" i="3"/>
  <c r="R113" i="3"/>
  <c r="R200" i="3"/>
  <c r="R49" i="3"/>
  <c r="R134" i="3"/>
  <c r="R87" i="3"/>
  <c r="R58" i="3"/>
  <c r="R107" i="3"/>
  <c r="R73" i="3"/>
  <c r="R130" i="3"/>
  <c r="C173" i="3"/>
  <c r="C127" i="3"/>
  <c r="C86" i="3"/>
  <c r="C26" i="3"/>
  <c r="R91" i="3"/>
  <c r="R42" i="3"/>
  <c r="R133" i="3"/>
  <c r="R144" i="3"/>
  <c r="R101" i="3"/>
  <c r="R170" i="3"/>
  <c r="R108" i="3"/>
  <c r="R174" i="3"/>
  <c r="R53" i="3"/>
  <c r="R151" i="3"/>
  <c r="R196" i="3"/>
  <c r="R82" i="3"/>
  <c r="R135" i="3"/>
  <c r="R94" i="3"/>
  <c r="R85" i="3"/>
  <c r="R192" i="3"/>
  <c r="S153" i="3"/>
  <c r="S83" i="3"/>
  <c r="S189" i="3"/>
  <c r="S115" i="3"/>
  <c r="C175" i="3"/>
  <c r="R78" i="3"/>
  <c r="R10" i="3"/>
  <c r="R106" i="3"/>
  <c r="R30" i="3"/>
  <c r="R60" i="3"/>
  <c r="R17" i="3"/>
  <c r="R56" i="3"/>
  <c r="R164" i="3"/>
  <c r="S21" i="3"/>
  <c r="S71" i="3"/>
  <c r="S97" i="3"/>
  <c r="C65" i="3"/>
  <c r="R180" i="3"/>
  <c r="R14" i="3"/>
  <c r="R147" i="3"/>
  <c r="R66" i="3"/>
  <c r="R32" i="3"/>
  <c r="R48" i="3"/>
  <c r="R50" i="3"/>
  <c r="R128" i="3"/>
  <c r="R181" i="3"/>
  <c r="R195" i="3"/>
  <c r="R72" i="3"/>
  <c r="R132" i="3"/>
  <c r="R52" i="3"/>
  <c r="R157" i="3"/>
  <c r="R139" i="3"/>
  <c r="R176" i="3"/>
  <c r="R160" i="3"/>
  <c r="C69" i="3"/>
  <c r="R116" i="3"/>
  <c r="C146" i="3"/>
  <c r="R18" i="3"/>
  <c r="R36" i="3"/>
  <c r="R167" i="3"/>
  <c r="R201" i="3"/>
  <c r="C78" i="3"/>
  <c r="C90" i="3"/>
  <c r="R185" i="3"/>
  <c r="R119" i="3"/>
  <c r="C151" i="3"/>
  <c r="R74" i="3"/>
  <c r="R168" i="3"/>
  <c r="C27" i="3"/>
  <c r="C111" i="3"/>
  <c r="C11" i="3"/>
  <c r="C64" i="3"/>
  <c r="C16" i="3"/>
  <c r="C150" i="3"/>
  <c r="C155" i="3"/>
  <c r="C114" i="3"/>
  <c r="C24" i="3"/>
  <c r="C70" i="3"/>
  <c r="C135" i="3"/>
  <c r="C33" i="3"/>
  <c r="C58" i="3"/>
  <c r="C44" i="3"/>
  <c r="C100" i="3"/>
  <c r="C134" i="3"/>
  <c r="C133" i="3"/>
  <c r="C67" i="3"/>
  <c r="C168" i="3"/>
  <c r="C157" i="3"/>
  <c r="C95" i="3"/>
  <c r="C9" i="3"/>
  <c r="C46" i="3"/>
  <c r="C203" i="3"/>
  <c r="C113" i="3"/>
  <c r="C171" i="3"/>
  <c r="C149" i="3"/>
  <c r="C93" i="3"/>
  <c r="C110" i="3"/>
  <c r="C98" i="3"/>
  <c r="C190" i="3"/>
  <c r="C57" i="3"/>
  <c r="C28" i="3"/>
  <c r="C176" i="3"/>
  <c r="C165" i="3"/>
  <c r="C177" i="3"/>
  <c r="C147" i="3"/>
  <c r="S20" i="3" l="1"/>
  <c r="T64" i="3"/>
  <c r="S86" i="3"/>
  <c r="S203" i="3"/>
  <c r="S93" i="3"/>
  <c r="S24" i="3"/>
  <c r="S141" i="3"/>
  <c r="S99" i="3"/>
  <c r="S117" i="3"/>
  <c r="S77" i="3"/>
  <c r="S35" i="3"/>
  <c r="S92" i="3"/>
  <c r="S22" i="3"/>
  <c r="S122" i="3"/>
  <c r="S146" i="3"/>
  <c r="S76" i="3"/>
  <c r="S96" i="3"/>
  <c r="S131" i="3"/>
  <c r="S38" i="3"/>
  <c r="S28" i="3"/>
  <c r="S120" i="3"/>
  <c r="S187" i="3"/>
  <c r="S40" i="3"/>
  <c r="S29" i="3"/>
  <c r="S118" i="3"/>
  <c r="S149" i="3"/>
  <c r="S154" i="3"/>
  <c r="S188" i="3"/>
  <c r="S69" i="3"/>
  <c r="S62" i="3"/>
  <c r="S104" i="3"/>
  <c r="S43" i="3"/>
  <c r="S121" i="3"/>
  <c r="T57" i="3"/>
  <c r="S111" i="3"/>
  <c r="S197" i="3"/>
  <c r="S125" i="3"/>
  <c r="T140" i="3"/>
  <c r="S142" i="3"/>
  <c r="S79" i="3"/>
  <c r="S184" i="3"/>
  <c r="S81" i="3"/>
  <c r="S9" i="3"/>
  <c r="S112" i="3"/>
  <c r="S193" i="3"/>
  <c r="S41" i="3"/>
  <c r="T109" i="3"/>
  <c r="S80" i="3"/>
  <c r="S126" i="3"/>
  <c r="S162" i="3"/>
  <c r="S143" i="3"/>
  <c r="T47" i="3"/>
  <c r="S177" i="3"/>
  <c r="S190" i="3"/>
  <c r="S159" i="3"/>
  <c r="S175" i="3"/>
  <c r="S150" i="3"/>
  <c r="T31" i="3"/>
  <c r="S191" i="3"/>
  <c r="S161" i="3"/>
  <c r="S26" i="3"/>
  <c r="S12" i="3"/>
  <c r="S169" i="3"/>
  <c r="S98" i="3"/>
  <c r="S95" i="3"/>
  <c r="S46" i="3"/>
  <c r="S68" i="3"/>
  <c r="S198" i="3"/>
  <c r="S152" i="3"/>
  <c r="S123" i="3"/>
  <c r="S88" i="3"/>
  <c r="T194" i="3"/>
  <c r="S194" i="3"/>
  <c r="T34" i="3"/>
  <c r="S34" i="3"/>
  <c r="S23" i="3"/>
  <c r="S54" i="3"/>
  <c r="S16" i="3"/>
  <c r="S44" i="3"/>
  <c r="S11" i="3"/>
  <c r="T75" i="3"/>
  <c r="S75" i="3"/>
  <c r="S148" i="3"/>
  <c r="S155" i="3"/>
  <c r="S39" i="3"/>
  <c r="S186" i="3"/>
  <c r="S183" i="3"/>
  <c r="S37" i="3"/>
  <c r="S179" i="3"/>
  <c r="S114" i="3"/>
  <c r="T202" i="3"/>
  <c r="S202" i="3"/>
  <c r="T19" i="3"/>
  <c r="S19" i="3"/>
  <c r="T100" i="3"/>
  <c r="S100" i="3"/>
  <c r="T13" i="3"/>
  <c r="S13" i="3"/>
  <c r="T63" i="3"/>
  <c r="S63" i="3"/>
  <c r="T199" i="3"/>
  <c r="S199" i="3"/>
  <c r="T167" i="3"/>
  <c r="S167" i="3"/>
  <c r="T139" i="3"/>
  <c r="S139" i="3"/>
  <c r="T50" i="3"/>
  <c r="S50" i="3"/>
  <c r="T56" i="3"/>
  <c r="S56" i="3"/>
  <c r="T82" i="3"/>
  <c r="S82" i="3"/>
  <c r="T130" i="3"/>
  <c r="S130" i="3"/>
  <c r="T182" i="3"/>
  <c r="S182" i="3"/>
  <c r="T74" i="3"/>
  <c r="S74" i="3"/>
  <c r="T36" i="3"/>
  <c r="S36" i="3"/>
  <c r="T157" i="3"/>
  <c r="S157" i="3"/>
  <c r="T48" i="3"/>
  <c r="S48" i="3"/>
  <c r="T17" i="3"/>
  <c r="S17" i="3"/>
  <c r="T196" i="3"/>
  <c r="S196" i="3"/>
  <c r="T133" i="3"/>
  <c r="S133" i="3"/>
  <c r="T73" i="3"/>
  <c r="S73" i="3"/>
  <c r="T33" i="3"/>
  <c r="S33" i="3"/>
  <c r="T103" i="3"/>
  <c r="S103" i="3"/>
  <c r="T168" i="3"/>
  <c r="S168" i="3"/>
  <c r="T144" i="3"/>
  <c r="S144" i="3"/>
  <c r="T113" i="3"/>
  <c r="S113" i="3"/>
  <c r="T18" i="3"/>
  <c r="S18" i="3"/>
  <c r="T52" i="3"/>
  <c r="S52" i="3"/>
  <c r="T32" i="3"/>
  <c r="S32" i="3"/>
  <c r="T60" i="3"/>
  <c r="S60" i="3"/>
  <c r="T151" i="3"/>
  <c r="S151" i="3"/>
  <c r="T42" i="3"/>
  <c r="S42" i="3"/>
  <c r="T107" i="3"/>
  <c r="S107" i="3"/>
  <c r="T61" i="3"/>
  <c r="S61" i="3"/>
  <c r="T165" i="3"/>
  <c r="S165" i="3"/>
  <c r="T53" i="3"/>
  <c r="S53" i="3"/>
  <c r="T91" i="3"/>
  <c r="S91" i="3"/>
  <c r="T58" i="3"/>
  <c r="S58" i="3"/>
  <c r="T163" i="3"/>
  <c r="S163" i="3"/>
  <c r="T70" i="3"/>
  <c r="S70" i="3"/>
  <c r="T136" i="3"/>
  <c r="S136" i="3"/>
  <c r="T119" i="3"/>
  <c r="S119" i="3"/>
  <c r="T132" i="3"/>
  <c r="S132" i="3"/>
  <c r="T66" i="3"/>
  <c r="S66" i="3"/>
  <c r="T30" i="3"/>
  <c r="S30" i="3"/>
  <c r="T185" i="3"/>
  <c r="S185" i="3"/>
  <c r="T116" i="3"/>
  <c r="S116" i="3"/>
  <c r="T72" i="3"/>
  <c r="S72" i="3"/>
  <c r="T147" i="3"/>
  <c r="S147" i="3"/>
  <c r="T106" i="3"/>
  <c r="S106" i="3"/>
  <c r="T192" i="3"/>
  <c r="S192" i="3"/>
  <c r="T174" i="3"/>
  <c r="S174" i="3"/>
  <c r="T87" i="3"/>
  <c r="S87" i="3"/>
  <c r="T45" i="3"/>
  <c r="S45" i="3"/>
  <c r="T102" i="3"/>
  <c r="S102" i="3"/>
  <c r="T15" i="3"/>
  <c r="S15" i="3"/>
  <c r="T171" i="3"/>
  <c r="S171" i="3"/>
  <c r="T160" i="3"/>
  <c r="S160" i="3"/>
  <c r="T181" i="3"/>
  <c r="S181" i="3"/>
  <c r="T180" i="3"/>
  <c r="S180" i="3"/>
  <c r="T78" i="3"/>
  <c r="S78" i="3"/>
  <c r="T94" i="3"/>
  <c r="S94" i="3"/>
  <c r="T170" i="3"/>
  <c r="S170" i="3"/>
  <c r="T49" i="3"/>
  <c r="S49" i="3"/>
  <c r="T129" i="3"/>
  <c r="S129" i="3"/>
  <c r="T124" i="3"/>
  <c r="S124" i="3"/>
  <c r="T195" i="3"/>
  <c r="S195" i="3"/>
  <c r="T14" i="3"/>
  <c r="S14" i="3"/>
  <c r="T10" i="3"/>
  <c r="S10" i="3"/>
  <c r="T85" i="3"/>
  <c r="S85" i="3"/>
  <c r="T108" i="3"/>
  <c r="S108" i="3"/>
  <c r="T134" i="3"/>
  <c r="S134" i="3"/>
  <c r="T25" i="3"/>
  <c r="S25" i="3"/>
  <c r="T178" i="3"/>
  <c r="S178" i="3"/>
  <c r="T201" i="3"/>
  <c r="S201" i="3"/>
  <c r="T176" i="3"/>
  <c r="S176" i="3"/>
  <c r="T128" i="3"/>
  <c r="S128" i="3"/>
  <c r="T164" i="3"/>
  <c r="S164" i="3"/>
  <c r="T135" i="3"/>
  <c r="S135" i="3"/>
  <c r="T101" i="3"/>
  <c r="S101" i="3"/>
  <c r="T200" i="3"/>
  <c r="S200" i="3"/>
  <c r="T156" i="3"/>
  <c r="S156" i="3"/>
  <c r="T145" i="3"/>
  <c r="S145" i="3"/>
</calcChain>
</file>

<file path=xl/sharedStrings.xml><?xml version="1.0" encoding="utf-8"?>
<sst xmlns="http://schemas.openxmlformats.org/spreadsheetml/2006/main" count="10092" uniqueCount="2110">
  <si>
    <r>
      <rPr>
        <i/>
        <sz val="11"/>
        <color rgb="FF000000"/>
        <rFont val="Calibri"/>
        <family val="2"/>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</si>
  <si>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</si>
  <si>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</si>
  <si>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</si>
  <si>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</si>
  <si>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</si>
  <si>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</si>
  <si>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Confidential comments to the assessment administrator (your team members will never see these comments).</t>
  </si>
  <si>
    <t>1. We develop an overall strategy to guide our team activities.</t>
  </si>
  <si>
    <t>2. We know when to stick with a given working plan, and when to adopt a different one.</t>
  </si>
  <si>
    <t>3. We specify the sequence in which work products should be accomplished.</t>
  </si>
  <si>
    <t>1. There are clear, planned goals and objectives for each of our roles.</t>
  </si>
  <si>
    <t>2. We know what our responsibilities are.</t>
  </si>
  <si>
    <t>3. We know exactly what is expected of each other.</t>
  </si>
  <si>
    <t>Please respond 'Strongly Agree' to this question.</t>
  </si>
  <si>
    <t>1. Team members encourage a 'we are in it together' attitude as they negotiate their differences.</t>
  </si>
  <si>
    <t>2. Team members seek a solution that will be good for all of us.</t>
  </si>
  <si>
    <t>3. Team members treat conflict as a mutual problem to solve.</t>
  </si>
  <si>
    <t>1. We seek to understand each other's strengths and weaknesses.</t>
  </si>
  <si>
    <t>2. We support each other when needed.</t>
  </si>
  <si>
    <t>3. We help a team member who is overwhelmed with tasks.</t>
  </si>
  <si>
    <t>1. Regularly monitor how well we are meeting our team goals.</t>
  </si>
  <si>
    <t>2. Seek feedback about how well we are meeting our goals.</t>
  </si>
  <si>
    <t>3. Know whether we are on pace for meeting our goals.</t>
  </si>
  <si>
    <t>1. Our team communicates well with each other.</t>
  </si>
  <si>
    <t>2. Our team smoothly integrates our work efforts.</t>
  </si>
  <si>
    <t xml:space="preserve">3. Our team members coordinate our activities with one another. </t>
  </si>
  <si>
    <t>1. My team members show a great deal of integrity.</t>
  </si>
  <si>
    <t>2. I can rely on those with whom I work in this group.</t>
  </si>
  <si>
    <t>3. Overall, my team members are very trustworthy.</t>
  </si>
  <si>
    <t>1. To what extent do your team members argue the pros and cons of different opinions?</t>
  </si>
  <si>
    <t>2. How often do your team members discuss evidence for alternative viewpoints?</t>
  </si>
  <si>
    <t>3. How frequently do your team members engage in debate about different opinions or ideas?</t>
  </si>
  <si>
    <t>1. How much emotional conflict is there among your team members?</t>
  </si>
  <si>
    <t>2. How much personal friction is there in the group during decisions?</t>
  </si>
  <si>
    <t>3. How much tension is there in the group during decisions?</t>
  </si>
  <si>
    <t>1. How often is there tension in your team caused by member(s) not performing as well as expected?</t>
  </si>
  <si>
    <t>2. To what extent is there tension in your team caused by member(s) not completing their assignment(s) on time?</t>
  </si>
  <si>
    <t>1. Team members offer new ideas and solutions to complicated problems (are inventive).</t>
  </si>
  <si>
    <t>2. Team members experiment with new and creative ways for accomplishing work.</t>
  </si>
  <si>
    <t>3. Team members evaluate diverse options.</t>
  </si>
  <si>
    <t>1. Team members recombine existing knowledge for accomplishing work.</t>
  </si>
  <si>
    <t>2. Our team implements standardized methodologies and regular work practices.</t>
  </si>
  <si>
    <t>3. Team members improve and refine their existing knowledge and expertise.</t>
  </si>
  <si>
    <t>1. Team members listen carefully to each other's opinions.</t>
  </si>
  <si>
    <t>2. Team members try to understand each other's concerns.</t>
  </si>
  <si>
    <t>3. We work for decisions we can all accept.</t>
  </si>
  <si>
    <t>4. All views are listened to, even if they are in the minority.</t>
  </si>
  <si>
    <t>Please respond 'Strongly Disagree' to this question.</t>
  </si>
  <si>
    <t>1. Our team has confidence in itself.</t>
  </si>
  <si>
    <t>2. No task is too tough for our team.</t>
  </si>
  <si>
    <t>3. Our team believes it can solve any problem it encounters.</t>
  </si>
  <si>
    <t>4. Our team believes it can be very productive.</t>
  </si>
  <si>
    <t>1. I like working with my team members.</t>
  </si>
  <si>
    <t>2. Compared with other teams I have worked on, this team works well together.</t>
  </si>
  <si>
    <t>3. I prefer working with this team rather than by myself.</t>
  </si>
  <si>
    <t>4. I would not pursue an opportunity to leave this team and work on another.</t>
  </si>
  <si>
    <t>5. I look forward to working with my team members in the future.</t>
  </si>
  <si>
    <t>1. If you make a mistake on this team, it is often held against you.</t>
  </si>
  <si>
    <t>2. Members of this team are able to bring up problems and tough issues.</t>
  </si>
  <si>
    <t>3. People on this team sometimes reject others for being different.</t>
  </si>
  <si>
    <t>4. It is safe to take a risk on this team.</t>
  </si>
  <si>
    <t>5. It is difficult to ask other members of this team for help.</t>
  </si>
  <si>
    <t>6. No one on this team would deliberately act in a way that undermines my efforts.</t>
  </si>
  <si>
    <t>7. Working with members of this team, my unique skills and talents are valued and utilized.</t>
  </si>
  <si>
    <t>Please provide feedback to your team. Remember that your feedback will be anonymous, i.e. they will not know who provided it. Only the assessment administrator can determine who provided each comment.Feedback may be on positive aspects of your team or areas for improvement or both. Your comments should be:Specific - rather than "we did a job", explain "we did an excellent job in responding to emails in a timely manner".Constructive (even when providing negative feedback) - rather than "some of us were lazy and didn't pull their weight in the group", explain "at times some of us didn't contribute as much as the rest of the team, and the entire team would benefit if everybody rose up to the challenges.".Respectful - never use abusive language and always address your team members as you would in a professional work setting.</t>
  </si>
  <si>
    <t>1. Team members often implement new ideas to improve the quality of our work.</t>
  </si>
  <si>
    <t>2. This team gives little consideration to new and alternative methods and procedures for doing their work.</t>
  </si>
  <si>
    <t>3. Team members often use novel approaches.</t>
  </si>
  <si>
    <t>4. This is an innovative team.</t>
  </si>
  <si>
    <t>5. The team produces work efficiently.</t>
  </si>
  <si>
    <t>6. The team produces high quality work.</t>
  </si>
  <si>
    <t>7. The team has a high overall level of achievement.</t>
  </si>
  <si>
    <t>8. The team members are flexible with respect to needed changes.</t>
  </si>
  <si>
    <t>9. The team members are able to make any adjustments necessary to cope with changing circumstances.</t>
  </si>
  <si>
    <t>10. When an unexpected situation arises, the team members would adjust their plans.</t>
  </si>
  <si>
    <t>11. The team members are flexible.</t>
  </si>
  <si>
    <t>12. Members learn a great deal from each other on this team.</t>
  </si>
  <si>
    <t>13. Members' creativity and initiative are suppressed by this team.</t>
  </si>
  <si>
    <t>14. Working on this team stretches members' personal knowledge and skills.</t>
  </si>
  <si>
    <t>15. There is a lot of unpleasantness among members of this team.</t>
  </si>
  <si>
    <t>16. The longer we work together as a team, the less well we do.</t>
  </si>
  <si>
    <t>17. Working together energizes and uplifts members of our team.</t>
  </si>
  <si>
    <t>18. Every time someone attempts to correct a team member whose behavior is not acceptable, things seem to get worse rather than better.</t>
  </si>
  <si>
    <t>1. Team members can provide accurate ratings.</t>
  </si>
  <si>
    <t>2. It is appropriate to ask team members to provide ratings.</t>
  </si>
  <si>
    <t>3. Team members are willing to be honest in their ratings.</t>
  </si>
  <si>
    <t>4. My teams members will provide reliable feedback regarding my performance in the team.</t>
  </si>
  <si>
    <t>5. My team members will convey a good understanding of my strengths and weaknesses.</t>
  </si>
  <si>
    <t>6. I plan to improve based on the feedback I receive from my peers.</t>
  </si>
  <si>
    <t>7. I will take the feedback from my peers seriously.</t>
  </si>
  <si>
    <t>8. I intend to focus on improving certain teamwork behaviors in light of my peer feedback.</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</si>
  <si>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</si>
  <si>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</si>
  <si>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</si>
  <si>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</si>
  <si>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</si>
  <si>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</si>
  <si>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</si>
  <si>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</si>
  <si>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</si>
  <si>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</si>
  <si>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</si>
  <si>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</si>
  <si>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</si>
  <si>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</si>
  <si>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</si>
  <si>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</si>
  <si>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</si>
  <si>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</si>
  <si>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</si>
  <si>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</si>
  <si>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</si>
  <si>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</si>
  <si>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</si>
  <si>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</si>
  <si>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</si>
  <si>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</si>
  <si>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</si>
  <si>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</si>
  <si>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</si>
  <si>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</si>
  <si>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</si>
  <si>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</si>
  <si>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</si>
  <si>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</si>
  <si>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</si>
  <si>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</si>
  <si>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</si>
  <si>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</si>
  <si>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</si>
  <si>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</si>
  <si>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</si>
  <si>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</si>
  <si>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</si>
  <si>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</si>
  <si>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</si>
  <si>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</si>
  <si>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</si>
  <si>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</si>
  <si>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</si>
  <si>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</si>
  <si>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</si>
  <si>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</si>
  <si>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</si>
  <si>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</si>
  <si>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</si>
  <si>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</si>
  <si>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</si>
  <si>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</si>
  <si>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</si>
  <si>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</si>
  <si>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</si>
  <si>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</si>
  <si>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</si>
  <si>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</si>
  <si>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</si>
  <si>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</si>
  <si>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</si>
  <si>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</si>
  <si>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</si>
  <si>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</si>
  <si>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</si>
  <si>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</si>
  <si>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</si>
  <si>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</si>
  <si>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</si>
  <si>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</si>
  <si>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</si>
  <si>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</si>
  <si>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</si>
  <si>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</si>
  <si>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</si>
  <si>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</si>
  <si>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</si>
  <si>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</si>
  <si>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</si>
  <si>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</si>
  <si>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</si>
  <si>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</si>
  <si>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</si>
  <si>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</si>
  <si>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</si>
  <si>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</si>
  <si>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</si>
  <si>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</si>
  <si>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</si>
  <si>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</si>
  <si>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</si>
  <si>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</si>
  <si>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</si>
  <si>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</si>
  <si>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CommunicationAvg</t>
  </si>
  <si>
    <t>KSAAvg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</si>
  <si>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</si>
  <si>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</si>
  <si>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</si>
  <si>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</si>
  <si>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</si>
  <si>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</si>
  <si>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</si>
  <si>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</si>
  <si>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</si>
  <si>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</si>
  <si>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</si>
  <si>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</si>
  <si>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</si>
  <si>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</si>
  <si>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</si>
  <si>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</si>
  <si>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</si>
  <si>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</si>
  <si>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</si>
  <si>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Mod05_SecA_Group55</t>
  </si>
  <si>
    <t>Chengqi Ke</t>
  </si>
  <si>
    <t>1340564270@qq.com</t>
  </si>
  <si>
    <t>Complete</t>
  </si>
  <si>
    <t>Male</t>
  </si>
  <si>
    <t>1999-12-23</t>
  </si>
  <si>
    <t>Yes</t>
  </si>
  <si>
    <t>2021-11-10 11:33:54</t>
  </si>
  <si>
    <t>"You did a good job of getting your tasks done in time. However, sometimes you did not respond to messages in a timely manner, and it felt as if you did not contribute to ideation/planning out the work as much as you could have."</t>
  </si>
  <si>
    <t>"Chengqi, your worth ethic was greatly appreciated towards the end in ironing our errors and polishing the finalizations. of the assignment."</t>
  </si>
  <si>
    <t>"The team activities are interesting and meaningful. I can have a chance to meet classmates and talk with them. Even though this course is delivered online, we can also study and do group activities like in-person courses."</t>
  </si>
  <si>
    <t>"All of our team members complete assignments on time. And we help each other when we have trouble with group activities. Our team is productive since everyone contributes high-quality work."</t>
  </si>
  <si>
    <t>Amanda Ma</t>
  </si>
  <si>
    <t>amanduhh@my.yorku.ca</t>
  </si>
  <si>
    <t>Female</t>
  </si>
  <si>
    <t>2000-10-04</t>
  </si>
  <si>
    <t>2021-11-09 17:11:31</t>
  </si>
  <si>
    <t>"This team member organizes group work very well. She is active in communication, so we could talk about questions within a short time."</t>
  </si>
  <si>
    <t>"Amanada, you managed the team excellently by assigning corresponding tasks and keeping the momentum going by communicate the progress effectively."</t>
  </si>
  <si>
    <t>"n/a"</t>
  </si>
  <si>
    <t>"We did a good job of getting work done on time. However, we could benefit if everyone contributed more to the planning stage and ideation."</t>
  </si>
  <si>
    <t>Talal Najam</t>
  </si>
  <si>
    <t>talaln1@my.yorku.ca</t>
  </si>
  <si>
    <t>1999-07-18</t>
  </si>
  <si>
    <t>No</t>
  </si>
  <si>
    <t>2021-11-09 22:27:11</t>
  </si>
  <si>
    <t>"This team member contributes high-quality work and provides useful tips or suggestions for team members."</t>
  </si>
  <si>
    <t>"You did a good job in responding to messages in a short amount of time. However, sometimes it felt like you didn't contribute as much as you could have, in planning out details of the activities (such as dividing work, giving ideas, etc.). The quality of work could improve if you contributed to these areas more, as well as started our tasks a bit earlier instead of last minute."</t>
  </si>
  <si>
    <t>"I think the assignment was a great demonstration of structural group work."</t>
  </si>
  <si>
    <t>"Great work on the assignments team, appreciated the imitative, productivity and overall communication of details (including questions and extra points/ideas). . It truly felt like we were in sync throughout it all."</t>
  </si>
  <si>
    <t>Mod05_SecB_Group09</t>
  </si>
  <si>
    <t>Yifan Wang</t>
  </si>
  <si>
    <t>1766554137@qq.com</t>
  </si>
  <si>
    <t>2000-12-17</t>
  </si>
  <si>
    <t>2021-11-10 11:12:46</t>
  </si>
  <si>
    <t>"you did an excellent job in responding to discord in a timely manner, complete your tasks on time and ensure excellent quality"</t>
  </si>
  <si>
    <t>"You were very sharp and did the assignments well"</t>
  </si>
  <si>
    <t>"He did a really well work for every part."</t>
  </si>
  <si>
    <t>"It’s a perfect team for me and I really like the pace when we communicate and work on project."</t>
  </si>
  <si>
    <t>Chenxu Cui</t>
  </si>
  <si>
    <t>charlesdddv5@163.com</t>
  </si>
  <si>
    <t>1999-05-14</t>
  </si>
  <si>
    <t>2021-11-08 16:50:26</t>
  </si>
  <si>
    <t>"Chenxu Cui did well on both communication and work. He finishes his part before assigned date that we scheduled and he did really well."</t>
  </si>
  <si>
    <t>"You did a really good job with the assignments"</t>
  </si>
  <si>
    <t>Rohit Prabhakaran</t>
  </si>
  <si>
    <t>rohitprab100@gmail.com</t>
  </si>
  <si>
    <t>1998-03-18</t>
  </si>
  <si>
    <t>2021-11-08 22:04:00</t>
  </si>
  <si>
    <t>"Rohit Pranhakaran did well on finishes his part and communications. Also, he did really good job show up in group chat on time."</t>
  </si>
  <si>
    <t>"The team is good"</t>
  </si>
  <si>
    <t>Mod05_SecA_Group70</t>
  </si>
  <si>
    <t>Chen Sun</t>
  </si>
  <si>
    <t>211314nora@gmail.com</t>
  </si>
  <si>
    <t>1996-01-13</t>
  </si>
  <si>
    <t>2021-11-09 17:46:27</t>
  </si>
  <si>
    <t>"You did an excellent job communicating with the team and organizing the work distribution for the team."</t>
  </si>
  <si>
    <t>"Chen is really good at communications and help others in team work "</t>
  </si>
  <si>
    <t>"The biggest challenge that we face is the technical problem. During team meetings, one of us can not run the jar file correctly because of an error alert. And I know it is not his problem,  but our ability and knowledge are limited. "</t>
  </si>
  <si>
    <t>"We did great organization work and communication. Everyone participates to complete the assignment well. Even though we face technical problem, we can still work together to solve the problem."</t>
  </si>
  <si>
    <t>Ayub Hagi Ali</t>
  </si>
  <si>
    <t>ayubhagiali@outlook.com</t>
  </si>
  <si>
    <t>1999-09-23</t>
  </si>
  <si>
    <t>2021-11-09 12:54:00</t>
  </si>
  <si>
    <t>"Good communication with others when facing questions and finding a good solution to finish team work together."</t>
  </si>
  <si>
    <t>"Ayub is really good at planning the work and understanding the tasks "</t>
  </si>
  <si>
    <t>"My team has been great."</t>
  </si>
  <si>
    <t>"We did a great job working on the assignment in a timely manner, and ensuring that all components are completed before submitting. "</t>
  </si>
  <si>
    <t>Hariharan Ganeshalingam</t>
  </si>
  <si>
    <t>hari17@my.yorku.ca</t>
  </si>
  <si>
    <t>1989-11-17</t>
  </si>
  <si>
    <t>2021-11-08 08:31:58</t>
  </si>
  <si>
    <t>"A good leader to lead our work and check process, patient to teach others step by step. "</t>
  </si>
  <si>
    <t>"You did an excellent job communicating with the team and ensuring that the work was completed before submitting it."</t>
  </si>
  <si>
    <t>"My team is really good at completing the tasks."</t>
  </si>
  <si>
    <t>"As in the mod5 group activity I couldnt open the vennFx in my pc so my team helped me to make clips while running the vennFx on their machine. So my team is very understanding and helpful "</t>
  </si>
  <si>
    <t>Mod05_SecA_Group09</t>
  </si>
  <si>
    <t>Haozhang Dang</t>
  </si>
  <si>
    <t>2469134848@qq.com</t>
  </si>
  <si>
    <t>1996-06-04</t>
  </si>
  <si>
    <t>2021-11-09 22:39:19</t>
  </si>
  <si>
    <t>"Very active in the communication process and prompt in returning messages. Was also very responsible in completing the tasks assigned. She has been a great help to the team.. "</t>
  </si>
  <si>
    <t>"She attends group meeting on time,  come up with ideas and does a good job on the section she works on. "</t>
  </si>
  <si>
    <t>"I think the team I belong to has been very happy with our cooperation so far. Everyone is efficient and motivated to advance the assessments. I will be willing to continue to work with our team members to complete the subsequent tasks and assessments."</t>
  </si>
  <si>
    <t>"Everyone in this team respects each other. If one of the team members raises questions or helps during the completion of the assessments, the team members are always able to provide timely feedback and help. I would like to work with our team members in future work."</t>
  </si>
  <si>
    <t>Yixuan Shan</t>
  </si>
  <si>
    <t>shanyixuan2017@gmail.com</t>
  </si>
  <si>
    <t>1999-07-02</t>
  </si>
  <si>
    <t>2021-11-10 07:30:11</t>
  </si>
  <si>
    <t>"Yixuan Shan has shown enough respect in teamwork. She will ask team members for their opinions and ideas when making suggestions. Also, she actively cooperates to complete teamwork tasks."</t>
  </si>
  <si>
    <t>"I think all the members of our group contribute a lot to this group, everyone will take the initiative to take their part, I think our group is very united and efficient"</t>
  </si>
  <si>
    <t>"I think our group is a very efficient, united, and active communication group, and everyone volunteered to take part in the assignment. I am friendly. There was also no conflict in the collaboration process, everyone was friendly and I hope we can keep it up. We enjoy working with our group members!"</t>
  </si>
  <si>
    <t>Yifei Zhang</t>
  </si>
  <si>
    <t>zhangyifei0816@gmail.com</t>
  </si>
  <si>
    <t>1997-08-16</t>
  </si>
  <si>
    <t>2021-11-09 22:57:39</t>
  </si>
  <si>
    <t>"Yifei Zhang put forward a lot of ideas in the teamwork performance and actively promoted the tasks. But sometimes the ideas that he put forward are often decisive and he hopes the team members listen to his ideas."</t>
  </si>
  <si>
    <t>"Very active in the communication process and prompt in returning messages. Was also very responsible in completing the tasks assigned. He has been a great help to the team.. "</t>
  </si>
  <si>
    <t>"Our group has great teamwork."</t>
  </si>
  <si>
    <t>"We doing good."</t>
  </si>
  <si>
    <t>Mod05_SecB_Group08</t>
  </si>
  <si>
    <t>Xuan Han</t>
  </si>
  <si>
    <t>2959451816@qq.com</t>
  </si>
  <si>
    <t>1998-09-30</t>
  </si>
  <si>
    <t>2021-11-08 11:53:24</t>
  </si>
  <si>
    <t>"You lead the team in the right direction, like a team leader. You'll also check our tasks to make sure the results are correct."</t>
  </si>
  <si>
    <t>"Helped the team members solve our doubts and led the whole team.. "</t>
  </si>
  <si>
    <t>"I think our team did a good job in the past team activity, and show good cooperation. Because there has a member who is not in Canada right now, the time different bring us some communication problem, but I think we overcome it."</t>
  </si>
  <si>
    <t>"we did an excellent job in hand in the result on time, not one is late.. because one of us is not in Canada right now, so it is a little hard to find a time for the team meeting, but we overcome it."</t>
  </si>
  <si>
    <t>Jingkun Cheng</t>
  </si>
  <si>
    <t>chengjingkun@gmail.com</t>
  </si>
  <si>
    <t>1999-09-09</t>
  </si>
  <si>
    <t>2021-11-08 10:28:02</t>
  </si>
  <si>
    <t>"you did an excellent job in responding to messages and raising good questions."</t>
  </si>
  <si>
    <t>"The response was always very timely.. "</t>
  </si>
  <si>
    <t>"We are very efficient in task assignment and also very fast in task completion. We are a good team."</t>
  </si>
  <si>
    <t>Jingwen Deng</t>
  </si>
  <si>
    <t>dengjingwen8015@gmail.com</t>
  </si>
  <si>
    <t>2001-01-09</t>
  </si>
  <si>
    <t>2021-11-08 11:24:26</t>
  </si>
  <si>
    <t>"you delivered high-quality results and actively participate in teamwork."</t>
  </si>
  <si>
    <t>"You've done a great job with the whole team, making sure you're on time for every meeting even though you're not in the same time zone, which gives the team a lot of motivation. At the same time, the efficiency of the task is also very high."</t>
  </si>
  <si>
    <t>"nothing"</t>
  </si>
  <si>
    <t>"Everyone can finish on time.Great group."</t>
  </si>
  <si>
    <t>Mod05_SecB_Group06</t>
  </si>
  <si>
    <t>Bohan Jiang</t>
  </si>
  <si>
    <t>969771153@qq.com</t>
  </si>
  <si>
    <t>2001-01-18</t>
  </si>
  <si>
    <t>2021-11-10 03:53:45</t>
  </si>
  <si>
    <t>"Lots of ideas. He's the brains of the team. "</t>
  </si>
  <si>
    <t>"pretty good"</t>
  </si>
  <si>
    <t>"Our team members helped each other, respected and loved each other, which allowed me to complete the task in a very comfortable environment."</t>
  </si>
  <si>
    <t>Runtong Liu</t>
  </si>
  <si>
    <t>runtong@my.yorku.ca</t>
  </si>
  <si>
    <t>2000-02-14</t>
  </si>
  <si>
    <t>2021-11-10 03:27:38</t>
  </si>
  <si>
    <t>"He actively contacted each team member and worked very hard to coordinate the team members' schedule. It plays a vital role in the smooth completion of group work."</t>
  </si>
  <si>
    <t>"Nice team members "</t>
  </si>
  <si>
    <t>"Every member is good in every way. "</t>
  </si>
  <si>
    <t>Yujie Tang</t>
  </si>
  <si>
    <t>yujietang25@gmail.com</t>
  </si>
  <si>
    <t>Incomplete</t>
  </si>
  <si>
    <t>EMPTY</t>
  </si>
  <si>
    <t>"Efficiently respond to and think about each question, giving the team a great help."</t>
  </si>
  <si>
    <t>"Feedback is timely and messages come back quickly. "</t>
  </si>
  <si>
    <t>Mod05_SecA_Group20</t>
  </si>
  <si>
    <t>aastha puri</t>
  </si>
  <si>
    <t>aastha@my.yorku.ca</t>
  </si>
  <si>
    <t>2001-03-28</t>
  </si>
  <si>
    <t>2021-11-10 08:49:42</t>
  </si>
  <si>
    <t>"Jenish was supporting me but the third person in my team was not very attentive, he was just leaving the activity assigned to him to do in the future and did not report on time. We had no involvement of him in the first activity and for this activity although he submitted his part nicely but was not as per expectations"</t>
  </si>
  <si>
    <t>Jenish Patel</t>
  </si>
  <si>
    <t>jenish08@my.yorku.ca</t>
  </si>
  <si>
    <t>"He was very respectful to me and supported my opinions. Also was very attentive in the meetings"</t>
  </si>
  <si>
    <t>SeungMin Jun</t>
  </si>
  <si>
    <t>tmdalsdkrak@hotmail.com</t>
  </si>
  <si>
    <t>"He was fine"</t>
  </si>
  <si>
    <t>Mod05_SecB_Group11</t>
  </si>
  <si>
    <t>Abdullahi Mohamud</t>
  </si>
  <si>
    <t>abdully@my.yorku.ca</t>
  </si>
  <si>
    <t>1993-12-18</t>
  </si>
  <si>
    <t>"You did an amazing job responding in a timely manner and reaching out to other teammate to check up on deliverables"</t>
  </si>
  <si>
    <t>Adan Abdullahi</t>
  </si>
  <si>
    <t>adan44@my.yorku.ca</t>
  </si>
  <si>
    <t>1990-12-10</t>
  </si>
  <si>
    <t>Niharika Rajnish</t>
  </si>
  <si>
    <t>niaraj1@my.yorku.ca</t>
  </si>
  <si>
    <t>2001-06-11</t>
  </si>
  <si>
    <t>2021-11-09 11:53:21</t>
  </si>
  <si>
    <t>"I believe my teammates work well together "</t>
  </si>
  <si>
    <t>"I think my team works efficiently together to accomplish out goals"</t>
  </si>
  <si>
    <t>Mod05_SecA_Group42</t>
  </si>
  <si>
    <t>Abjeet Multani</t>
  </si>
  <si>
    <t>abjeetm@my.yorku.ca</t>
  </si>
  <si>
    <t>1999-09-29</t>
  </si>
  <si>
    <t>2021-11-08 19:29:36</t>
  </si>
  <si>
    <t>"You did a great job in collaborating with the team about brainstorming different examples for the heuristics activity criteria! Your demonstration videos were professionally recorded and to the point.. Moving forward, I think the team's momentum would benefit greatly if you communicated your progress towards activity milestones more often as you work through them."</t>
  </si>
  <si>
    <t>"You are really responsive in the group and contributive to all the discussions. Takes a lot of initiative and has intelligent ideas. Would appreciate a bit more communication once checkpoints are reached, but overall really easy to work with and a great group member that plays a big part in the activities. "</t>
  </si>
  <si>
    <t>"I a, very happy with my team overall. We are communicating effectively and very one is always on the same page. Furthermore, the team is very understanding of external factors that may limit work such as scheduling difficulties for meetings."</t>
  </si>
  <si>
    <t>"We did an excellent job at organizing tasks for specific people to complete. I feel like this lead to a very natural progression and no need to cram before a deadline. We could improve by spending more time on brainstorming even more ideas. We tend to settle for the first few ideas that come to mind and perhaps by brainstorming for a longer amount of time we could come up with even more unique ideas. "</t>
  </si>
  <si>
    <t>Arshdeep Saini</t>
  </si>
  <si>
    <t>assaini@my.yorku.ca</t>
  </si>
  <si>
    <t>1997-10-06</t>
  </si>
  <si>
    <t>2021-11-08 09:27:58</t>
  </si>
  <si>
    <t>"You did an excellent job of organizing team meetings on discord and creating/maintaining an agenda of what to do. I was always aware of the project schedule and what the remaining work was. For example, you leveraged the SESH bot to help schedule meetings and provide notifications over discord. "</t>
  </si>
  <si>
    <t>"Always on top of things and goes the extra mile. A natural leader that includes all the group members and takes the initiative to share your screen and take control of discussions. Would appreciate a bit more insight in your individual progress made so the team members are aware of what is going on, but overall an extremely clever group member with a very impactful role. "</t>
  </si>
  <si>
    <t>"N/a"</t>
  </si>
  <si>
    <t>"I think our team is very productive and works well together. We carefully identify work items and tasks based on the deliverables expected, and set a standard of work accordingly. Each team member has an open willingness to collaborate on said tasks and address any conflicts and concerns others may encounter. Overall, our team is very efficient, understanding, and hard-working."</t>
  </si>
  <si>
    <t>Sayeda Hussain</t>
  </si>
  <si>
    <t>sayedahussain12@gmail.com</t>
  </si>
  <si>
    <t>1999-12-02</t>
  </si>
  <si>
    <t>2021-11-08 08:47:00</t>
  </si>
  <si>
    <t>"You communicated in an excellent and timely manner on discord. As soon as anyone had questions you were first to respond with clear and concise answers. For example, I had a question regarding the the file format for the videos for Mod 05 activity.  You responded very quickly and said mp4 was good. "</t>
  </si>
  <si>
    <t>"You did a great job taking initiative for the heuristics activity and identifying the deliverables as well as setting a standard for the team's work. Your contribution in the form of thumbnail illustrations for the demonstration videos was high quality and demonstrated your creative skills.. For the upcoming group coursework that our team gets assigned, let's make sure that progress towards activity milestones is reported more frequently so as to keep the team informed of your contributions."</t>
  </si>
  <si>
    <t>"No comment"</t>
  </si>
  <si>
    <t>"We are a well functioning team that play our roles well and have a great work flow. We usually come to a mutual agreement for every decision and share the same thought process which aids our dynamic. No one is left out and the work is shared equally, extenuating circumstances aside. The communication line in our group chat is active and we keep on track with our tasks. "</t>
  </si>
  <si>
    <t>Mod05_SecB_Group07</t>
  </si>
  <si>
    <t>Ruijie Chen</t>
  </si>
  <si>
    <t>adac@my.yorku.ca</t>
  </si>
  <si>
    <t>2000-06-19</t>
  </si>
  <si>
    <t>2021-11-08 10:14:56</t>
  </si>
  <si>
    <t>"She is responsible for collaborative work in the group and handing in assignment. I think her attitude in the group is very positive and helpful."</t>
  </si>
  <si>
    <t>"You have completed a great job in teamwork, conducted our discussions according to the agreed time, completed the assigned work efficiently, and promptly gave suggestions to other members of the team in a friendly manner, and what can be improved."</t>
  </si>
  <si>
    <t>"I like my team, and everyone in this team is motivated to communicate and finish the tasks."</t>
  </si>
  <si>
    <t>Qijin Li</t>
  </si>
  <si>
    <t>carali98@my.yorku.ca</t>
  </si>
  <si>
    <t>1998-12-01</t>
  </si>
  <si>
    <t>2021-11-08 23:33:17</t>
  </si>
  <si>
    <t>"Responding to messages on time; figuring out problems together; participating in the discussion."</t>
  </si>
  <si>
    <t>"I think the attitudes of both of them are helpful and positive. Everyone has their own responsibilities and is not lazy. No matter who encounters difficulties with assignment, every team member is very willing to help. The overall state of the group is good, I like it very much. Work efficiency is also particularly efficient."</t>
  </si>
  <si>
    <t>"-Specific: I am very satisfied with the attitude of our group in reply to the news. As long as we all have not taken a break, we generally reply immediately when we see the news. Will not make any team members wait long. And, we will all solve the problem effectively.. . -Constructive: Every member of our group is very active. Whenever we need to complete a task, everyone behaves very efficiently, without a trace of neglect. Therefore, I hope that my team can always maintain this positive attitude.. . -Respectful: Insults are not allowed in our group. But in our group, everyone is very friendly and helpful. No matter which team member encounters a problem, they will help."</t>
  </si>
  <si>
    <t>Xuemeng Li</t>
  </si>
  <si>
    <t>lixuemeng2@gmail.com</t>
  </si>
  <si>
    <t>2001-02-12</t>
  </si>
  <si>
    <t>2021-11-08 10:50:13</t>
  </si>
  <si>
    <t>"In the group, she is responsible for allocating assignment and coordinating everyone's time. I am very satisfied with the proportion of tasks she assigns to everyone, because everyone's workload is very even. She is also an active and helpful team member."</t>
  </si>
  <si>
    <t>"This is a good teamwork experience"</t>
  </si>
  <si>
    <t>"This is a very good teamwork experience. We respect and trust each other, and we all look forward to the next teamwork"</t>
  </si>
  <si>
    <t>Mod05_SecA_Group69</t>
  </si>
  <si>
    <t>Muhammad Adeel Zafar</t>
  </si>
  <si>
    <t>adeel60@my.yorku.ca</t>
  </si>
  <si>
    <t>1998-12-02</t>
  </si>
  <si>
    <t>2021-11-09 15:03:40</t>
  </si>
  <si>
    <t>"Was able to take initiative in creating the audio files."</t>
  </si>
  <si>
    <t>"Single handedly carried the team, when everyone except him couldn't get the java fx working, he made the videos himself. "</t>
  </si>
  <si>
    <t>"My teammates worked really well, considering the substantial difference in time zones we have. They were willing to set times and accommodate for one another when planning meetings. They also did their best in notifying each other in regards to any problems or issues."</t>
  </si>
  <si>
    <t>"I think we've done really well up until now in dividing the roles and chipping in as is needed. Let's keep that up and try and offer each other more learning opportunities regarding the skills we have that are unique to us."</t>
  </si>
  <si>
    <t>Austin Ha</t>
  </si>
  <si>
    <t>ha.austin123@gmail.com</t>
  </si>
  <si>
    <t>1999-07-20</t>
  </si>
  <si>
    <t>2021-11-08 23:00:55</t>
  </si>
  <si>
    <t>"You did really well in taking initiative and working on the google doc for the overall information needed regarding the group work."</t>
  </si>
  <si>
    <t>"He did a good job. was on time to group meetings ad was helpful. "</t>
  </si>
  <si>
    <t>"Good team."</t>
  </si>
  <si>
    <t>"Able to respectfully hear each others ideas and elaborate on the ideas that are brought upon each other. If there is a lack of understanding we are able to help the other team members who may have a lesser understanding catch up to the rest of the group."</t>
  </si>
  <si>
    <t>Harsh Patel</t>
  </si>
  <si>
    <t>harsh710@my.yorku.ca</t>
  </si>
  <si>
    <t>1999-09-30</t>
  </si>
  <si>
    <t>2021-11-09 16:14:24</t>
  </si>
  <si>
    <t>"You did really well in assessing the structure of and the overall presentation of the submissions."</t>
  </si>
  <si>
    <t>"Was able to help provide information regarding the project. "</t>
  </si>
  <si>
    <t>Mod05_SecB_Group20</t>
  </si>
  <si>
    <t>Adithya Somayajula</t>
  </si>
  <si>
    <t>adithya9@my.yorku.ca</t>
  </si>
  <si>
    <t>Ruilin Lan</t>
  </si>
  <si>
    <t>lanruil1@my.yorku.ca</t>
  </si>
  <si>
    <t>Shyam Patel</t>
  </si>
  <si>
    <t>shyam31@my.yorku.ca</t>
  </si>
  <si>
    <t>Mod05_SecA_Group48</t>
  </si>
  <si>
    <t>Adrian Fearman</t>
  </si>
  <si>
    <t>adrianfearman@gmail.com</t>
  </si>
  <si>
    <t>1992-10-24</t>
  </si>
  <si>
    <t>2021-11-09 17:37:05</t>
  </si>
  <si>
    <t>"You've done an excellent job on creating the thumbnail and coming in clutch with the completion of the videos while working with your other courses. I just hope that you are able to manage your time a bit better."</t>
  </si>
  <si>
    <t>"You did a great job with creating thumbnails for the assignment. Also, you submitted an extension when all of us were having trouble opening up the program for the assignment. That helped us out to complete it without worrying about submitting it late.  "</t>
  </si>
  <si>
    <t>"A really great team, extremely easy to work with, always communicating."</t>
  </si>
  <si>
    <t>"I think we work very well together, I think we communicate a lot and help each other out when we need it. I think the only problems we have faced so far have been out of our direct control."</t>
  </si>
  <si>
    <t>Wing Kwan</t>
  </si>
  <si>
    <t>jeffkwan10@gmail.com</t>
  </si>
  <si>
    <t>2000-05-24</t>
  </si>
  <si>
    <t>2021-11-09 17:30:13</t>
  </si>
  <si>
    <t>"You are extremely responsive, understanding and accommodating of other team member’s needs. Hard worker, communicative and striving for quality."</t>
  </si>
  <si>
    <t>"You did a great job of helping me clarify how some of Schneiderman's rules applied to the Venn diagram app by providing examples. That helped me understand the concept more, which helped me finish the assignment at its highest quality.  "</t>
  </si>
  <si>
    <t>"I hope we are able to manage our time a bit better rather than trying the figure it out 2 days before the due date."</t>
  </si>
  <si>
    <t>"For improvements, I hope that we are able to connect more together to discuss the assignments before we start it. Another thing I hope we could do is everyone is flexible with their times so we are able to get on-call more often."</t>
  </si>
  <si>
    <t>Rohan Sandhir</t>
  </si>
  <si>
    <t>sandhir631@gmail.com</t>
  </si>
  <si>
    <t>0000-01-01</t>
  </si>
  <si>
    <t>2021-11-09 16:25:50</t>
  </si>
  <si>
    <t>"You are always eager to help, always responsive, and a great problem solver. Professional, patient and respectful. Eye for detail and desire to strive for quality work."</t>
  </si>
  <si>
    <t>"Thanks for bringing the team together and explaining what is needed to be done for this assignment. I greatly appreciate your effort to get the work done."</t>
  </si>
  <si>
    <t>"The .jar file was a huge hassle. It felt unfair how some groups can just double click and run it, while our group had to download SDK files and go through the command terminal just to get it working. "</t>
  </si>
  <si>
    <t>"We did a great job of sorting our issue of the .jar files with the assignment and communicating for solutions. Once a solution was found we proactively communicated and finished all the required work, despite the issues with the assignment. "</t>
  </si>
  <si>
    <t>Mod05_SecA_Group05</t>
  </si>
  <si>
    <t>Maira Afzaal</t>
  </si>
  <si>
    <t>afzaal@my.yorku.ca</t>
  </si>
  <si>
    <t>1999-09-06</t>
  </si>
  <si>
    <t>2021-11-10 19:28:55</t>
  </si>
  <si>
    <t>"I feel uncomfortable telling my team members what to do, because we all have an equal say in our work, and we're all responsible for it. However, I felt like I had to adopt the role of the team leader when working with you. For instance, when Nate and I were making videos, I had to look through the activity specification to come up with something for you to do (make the gallery thumbnail). I really liked the thumbnail you came up with, though!"</t>
  </si>
  <si>
    <t>"Communication is important."</t>
  </si>
  <si>
    <t>"Benjamin is very good at completing task ahead of time, but he should consider all team mates availability so they all have equal contribution in work. "</t>
  </si>
  <si>
    <t>Benjamin Weiler</t>
  </si>
  <si>
    <t>bjweiler92@gmail.com</t>
  </si>
  <si>
    <t>1992-02-28</t>
  </si>
  <si>
    <t>2021-11-08 10:28:07</t>
  </si>
  <si>
    <t>"Benjamin does an excellent job and likes to get work done ahead of time.  "</t>
  </si>
  <si>
    <t>"You are very responsible and good at solving problems."</t>
  </si>
  <si>
    <t>"Maira demonstrates no initiative. Myself, Nate (Hongce), and Maira met on a Discord call on Saturday, and Maira spent 3 of the 4 1/2 hours of our meeting trying to find a way to open .jar files on her computer. She frustratedly said something along the lines of "I can't make it work", after those 3 hours, without offering any way to navigate the activity without being able to run .jar files on her computer. I had to fill the awkward silence and reluctantly tell her that I would make the 2/8 (Nate and I had already agreed to make 3 each) videos she had originally been responsible for. Nate and I subsequently silently worked while she stayed on the call, muted. When Nate and I began to submit our videos, I looked through the activity specification, and found that the media gallery itself needed a thumbnail, so I asked Maira to do it; surprised that she hadn't already tried to find other work she could complete for the group now that she didn't need to make her videos. She then gave up on submitting the media gallery thumbnail this morning (though she did complete making the picture), because she said she couldn't edit the gallery without deleting it, which is a problem neither Nate or myself had when editing the media gallery. I then figured out how to submit the picture as the media gallery thumbnail in less than 10 minutes' time. In all, Maira had come up with the script for the 8th video, and made the picture that is now the thumbnail for our media gallery. To her credit, she also wrote a script for our 7th video, but I had to change it completely when I'd recorded the video, because it demonstrated almost no understanding of Schneiderman's 7th rule.. . I would prefer not to be in a group with Maira, anymore. . . Nate was excellent. :)"</t>
  </si>
  <si>
    <t>"I thought we might have had to finish this project today. I'm delighted that basically all of the work had been finished on Saturday, and that we were all able to be there for the whole time while we got the work done. I feel like the team would benefit greatly if we all took the same level of initiative for the work we have to do, and we all offer our own ideas about how we could all participate in the work in a fair-but-efficient way. "</t>
  </si>
  <si>
    <t>Hongce Chen</t>
  </si>
  <si>
    <t>natechc1@my.yorku.ca</t>
  </si>
  <si>
    <t>2000-06-11</t>
  </si>
  <si>
    <t>2021-11-09 11:34:39</t>
  </si>
  <si>
    <t>"Hongce is responsible and gets work done."</t>
  </si>
  <si>
    <t>"It was a pleasure to work on a team with someone who takes initiative like you do. When the method I used to open a .jar file didn't work on your computer, you took the time to find the method that worked for you. When we began recording videos, we didn't have to ask each other for tips; we both figured out how to get the job done on our own. I also thought the choices you made for your video thumbnails were great!  "</t>
  </si>
  <si>
    <t>"Ben is great but Maira was not active."</t>
  </si>
  <si>
    <t>"Maira need to do more communication with us."</t>
  </si>
  <si>
    <t>Mod05_SecA_Group35</t>
  </si>
  <si>
    <t>Ahmed Moustafa</t>
  </si>
  <si>
    <t>ahmedgasser1998@gmail.com</t>
  </si>
  <si>
    <t>1998-05-05</t>
  </si>
  <si>
    <t>2021-11-09 18:29:37</t>
  </si>
  <si>
    <t>"I liked that you always replied fast to my Discord notification. That way I (or rather we) could focus more on work rather than having more trouble communicating than working on the assignments. . . I also liked that you and Juntao divided up the work for the " Mod05: Heuristic Evaluation Activity" because I was not available on the weekend. . . Although we did not talk a lot it was easy and fun to talk with you. "</t>
  </si>
  <si>
    <t>"You actively participated in group meetings and collaborative efforts"</t>
  </si>
  <si>
    <t>"We didn't face any problems working together so there's nothing to report."</t>
  </si>
  <si>
    <t>"We did an excellent job dividing the wok among us and everybody did their part in a promptly manner. Whenever any of us asked a question on the discord the other two got back to him and I believe nobody felt left out. We agreed on stuff like the thumbnail so fast and never faced an issue and everybody ws encouraged to provide their opinion and feedback."</t>
  </si>
  <si>
    <t>David Mohren</t>
  </si>
  <si>
    <t>dmohre2s@my.yorku.ca</t>
  </si>
  <si>
    <t>2000-06-10</t>
  </si>
  <si>
    <t>2021-11-09 09:29:48</t>
  </si>
  <si>
    <t>"You started a google doc so we can work on it and started putting in ideas before we even gathered to talk about the activity so that was excellent work on your part. Also you set up the Miro board for both activities so it's great that you take initiative. "</t>
  </si>
  <si>
    <t>"You took the lead on basically all the initiatives and were often a resource for the team"</t>
  </si>
  <si>
    <t>"We did not meet often and talk. Communication was mostly done through text messaging and I was surprised that we fulfilled our team expectation and also fulfilled my expectation. "</t>
  </si>
  <si>
    <t>"- I liked that we responded to messages within 24 hours that way we could reliably plan our group work. . - Everyone did what they promised to do within the promised timeframe. . . Next time we should give more feedback on the work of the others. "</t>
  </si>
  <si>
    <t>Juntao Han</t>
  </si>
  <si>
    <t>hanjunt@my.yorku.ca</t>
  </si>
  <si>
    <t>1992-11-09</t>
  </si>
  <si>
    <t>2021-11-09 14:20:49</t>
  </si>
  <si>
    <t>"Great job on the videos you did for the activity. I like how you were so helpful by showing us how to do screen recording and what app we should use. Also you finished all your work on time and reminded us of deadlines which was great."</t>
  </si>
  <si>
    <t>"At first, I was a little bit skeptical that we did not talk a lot physically but you and Ahmed always responded fast to notifications on discord. It was really easy to work with you because I could always communicate without trouble.. . I also liked that you and Ahmed divided up the work for the " Mod05: Heuristic Evaluation Activity" because I was not available on the weekend. "</t>
  </si>
  <si>
    <t>"Nothing particular comes to mind at the moment. I think we were quick to make progress and delivered results that met expectations. "</t>
  </si>
  <si>
    <t>Mod05_SecB_Group01</t>
  </si>
  <si>
    <t>Alexey Kazinich</t>
  </si>
  <si>
    <t>alexey.kazinich@gmail.com</t>
  </si>
  <si>
    <t>2001-03-09</t>
  </si>
  <si>
    <t>2021-11-08 16:08:20</t>
  </si>
  <si>
    <t>"You did an excellent job in completing the work in time. However, you should participate more and make sure that you stay more alert to group discussions. "</t>
  </si>
  <si>
    <t>"Does not participate much in team discussions. Does not complete personal objectives in a timely manner. Does not contribute much to teamwork. Try make an effort to communicate on what you are able to do."</t>
  </si>
  <si>
    <t>"Both of my team members did a great job. They both did their part of the task without a problem, and made sure everyone understands the task."</t>
  </si>
  <si>
    <t>"we all did a great job by getting everything complete before the deadline, as well as have great communication with each other."</t>
  </si>
  <si>
    <t>Christian Amores</t>
  </si>
  <si>
    <t>amoreschristian1525@hotmail.com</t>
  </si>
  <si>
    <t>1999-12-15</t>
  </si>
  <si>
    <t>2021-11-08 09:46:12</t>
  </si>
  <si>
    <t>"You did an excellent job at doing your part of the assignment, as well as helping team members that were struggling with their tasks."</t>
  </si>
  <si>
    <t>"An excellent job in all aspects of teamwork. Regularly communicates with the group. Asks questions about assignments and submits work in a very timely manner."</t>
  </si>
  <si>
    <t>"I'm satisfied with our group."</t>
  </si>
  <si>
    <t>"We did an excellent job in communicating at all times and making sure that the tasks are done in time. "</t>
  </si>
  <si>
    <t>Emmanuel Dega</t>
  </si>
  <si>
    <t>edega@my.yorku.ca</t>
  </si>
  <si>
    <t>1994-04-11</t>
  </si>
  <si>
    <t>2021-11-08 09:34:47</t>
  </si>
  <si>
    <t>"You did an excellent job at keeping track of team members, and making sure everyone knows what they need to do, as well as help team members if they are having trouble with their portion of the task."</t>
  </si>
  <si>
    <t>"You did an excellent job in responding to everyone's questions in regards to the assignments we have done in a timely manner. You always get the work done early which is very appreciated. "</t>
  </si>
  <si>
    <t>"I have no major concerns. Always try to communicate to each other especially when there might be some problems. "</t>
  </si>
  <si>
    <t>Mod05_SecA_Group01</t>
  </si>
  <si>
    <t>Amir Mohamad</t>
  </si>
  <si>
    <t>amohamad@my.yorku.ca</t>
  </si>
  <si>
    <t>2000-01-10</t>
  </si>
  <si>
    <t>2021-11-09 17:33:55</t>
  </si>
  <si>
    <t>"In the group-based activity that was assigned to us specifically for the heuristic evaluation activity, you have done an excellent job with organizing the task and coordinating when we should meet up to go over the assignment and complete the task in a timely and effective manner. I have also seen that if anyone needed help you were willing to help them so that they understood the task and can complete it. I think continuing with your organization skills and helpfulness we will continue to do well on the group assignments assigned to us. "</t>
  </si>
  <si>
    <t>"Definitely a great individual and contributor to the task. The person who works hard and efficiently. He always has numerous ideas and discusses those ideas on the forum of the group. He was always on time for the meeting and during the group work, has always actively engaged with members. He has always been innovative during the meetings what contributed to the quality of the final outcome of the tasks."</t>
  </si>
  <si>
    <t>"All I can say is that Parmveer  and Philip are great team members and it is very easy to work with them. When I coordinate the tasks that need to get done they understand what needs to be done and help provide constructive feedback throughout the process."</t>
  </si>
  <si>
    <t>"Our team effectively communicated with each other and understood our roles. We always helped each other out to see other perspectives and when ever we faced any issues we solved it in a inclusive manner. We always help each other understand the activities requirements and then help each other to complete any of the tasks that we need to get done. I have completely no complaints on our team dynamics and I hope our team work continues to be amazing. "</t>
  </si>
  <si>
    <t>Parmveer Randhawa</t>
  </si>
  <si>
    <t>parm101@my.yorku.ca</t>
  </si>
  <si>
    <t>1996-09-15</t>
  </si>
  <si>
    <t>2021-11-08 10:22:18</t>
  </si>
  <si>
    <t>"Parmveer did an excellent job helping to record the videos for the group activity. He took initiative and made sure that the videos met the expectations and effectively communicated with the rest of the team to understand and  complete the requirements."</t>
  </si>
  <si>
    <t>"A great team member and contributor to the tasks prepared by the group. Always creative and on time with the assigned tasks. Actively participated in the task adding high-quality ideas to the overall outcome. A person who is hard working but also efficient. Because of his great communication skills, the group work with him was easy and effective what directly reflected the quality of the assignments."</t>
  </si>
  <si>
    <t>"The team is doing an extremely excellent job in completing the task, in the heuristic activity, we all did well and completed the task in a timely manner by attending the scheduled meeting and working on the activity together. I have noticed that everyone in the group brought in their own perspective in the activity which in turn produced an excellent and well constructed completed activity. As we go forward with the group activity and we bring the same proactiveness, organization, helpfulness, and creativity we will do well in our future group activity. "</t>
  </si>
  <si>
    <t>Philip Michalowski</t>
  </si>
  <si>
    <t>zyckfryd@gmail.com</t>
  </si>
  <si>
    <t>1995-12-11</t>
  </si>
  <si>
    <t>2021-11-09 19:53:57</t>
  </si>
  <si>
    <t>"Philip did a phenomenal job creating the thumbnails for the videos during the group activity. He always sets high standards and as such the team's standards get raised. My favorite thing he said is "it can always be better" which shows he takes initiative. "</t>
  </si>
  <si>
    <t>"In the group-based activity that was assigned to us specifically for the heuristic evaluation activity, you have done an excellent job with being proactive in the group assignment as well as bringing a creative aspect to the activity such as when you created the title page for the Schneiderman's eight golden rules. I have also noticed that you were highly dedicated to the group activity as it was done diligently which made the end product of the task to be excellently created. I think continuing with your creativity, proactiveness, and dedication we will continue to do well on the group assignments. "</t>
  </si>
  <si>
    <t>"No additional comments. I have only positive feedback."</t>
  </si>
  <si>
    <t>"Good, understanding, and hard-working team combined with talented individuals who finish up the work in an effective but also time-efficient manner. Every individual, in my opinion, is a great contributor and all people have very diverse skills, therefore, we are complementing each other forming a really good, skillful and respectful team."</t>
  </si>
  <si>
    <t>Mod05_SecB_Group13</t>
  </si>
  <si>
    <t>Andrew Ngov</t>
  </si>
  <si>
    <t>angov@my.yorku.ca</t>
  </si>
  <si>
    <t>2001-05-08</t>
  </si>
  <si>
    <t>2021-11-08 10:43:55</t>
  </si>
  <si>
    <t>"Andrew did a great job at keeping in communication and helping each of us. Andrew was excellent in doing his part and Andrew successfully helped us as we had the cutoffs on our ends. Andrew was very respectful in our meetings."</t>
  </si>
  <si>
    <t>"Excellent work on the assignment!"</t>
  </si>
  <si>
    <t>"Overall, good team dynamics and everyone is comfortable talking to each other. Everyone talks equally and responds very fast to any messages or help that a team member needs. Everyone finishes their tasks within timeframes that we set at the beginning of the activity."</t>
  </si>
  <si>
    <t>"Everyone in the team did a excellent job in responding to messages(very fast response times). Although we were kind of inefficient and took a while in completing the activity(and had problems being able to get the program running and functioning properly), work in the future will most likely be much more efficient as we have worked out problems and are able to work as a team better."</t>
  </si>
  <si>
    <t>Lars Jaylen Palalon</t>
  </si>
  <si>
    <t>ljaypals18@gmail.com</t>
  </si>
  <si>
    <t>2001-10-18</t>
  </si>
  <si>
    <t>2021-11-10 16:32:43</t>
  </si>
  <si>
    <t>"Often communicates with team members(usually responds within a few hours or minutes during group work hours) and demonstrates the capabilities needed to perform the tasks. Informs the group members of job hours. By doing this we can set deadlines and group work time around his working hours which allows everyone to complete their work in time."</t>
  </si>
  <si>
    <t>"Each team member was respectful towards each other. Any time someone had an issue with finishing on time we all understood and was able to provide help. We were all able to finish the task with high degree of work. "</t>
  </si>
  <si>
    <t>Shristi Uprety</t>
  </si>
  <si>
    <t>shristiuprety@gmail.com</t>
  </si>
  <si>
    <t>2021-11-11 14:08:28</t>
  </si>
  <si>
    <t>"Often communicates with team members(usually responds within a few hours or minutes during working hours) and demonstrates capabilities needed to perform tasks. Asks/gives help to group members and often looks for feedback which allows team members to do activities more efficiently and of a higher quality."</t>
  </si>
  <si>
    <t>"Shristi was very helpful as well. She made it clear that she needed help and we were able to help her. She also made it clear that at the start she would be busy with exams which is understandable. Despite her exams, she pulled through and did great with her part and helped us with our parts. "</t>
  </si>
  <si>
    <t>Mod05_SecA_Group71</t>
  </si>
  <si>
    <t>Jiayi Huang</t>
  </si>
  <si>
    <t>annahjy@my.yorku.ca</t>
  </si>
  <si>
    <t>1997-09-02</t>
  </si>
  <si>
    <t>2021-11-08 14:21:25</t>
  </si>
  <si>
    <t>"I appreciate your dedication to the group and attend meetings on time and never miss them, and also complete your assignments on time. Thank you for doing a lot of work for the group."</t>
  </si>
  <si>
    <t>"Jiayi took initiative and was keen on being one of the people to take one of the two 3-video workloads. She was also intent on helping clarify and take note of what each of the Shneiderman rules are by finding a very thorough source online to use alongside the lecture notes."</t>
  </si>
  <si>
    <t>"Our team has a great conversation inside and outside the class, each member does the work well."</t>
  </si>
  <si>
    <t>Jialei Zheng</t>
  </si>
  <si>
    <t>candicejialeizheng@hotmail.com</t>
  </si>
  <si>
    <t>1999-10-13</t>
  </si>
  <si>
    <t>2021-11-08 10:06:09</t>
  </si>
  <si>
    <t>"She is good at expressing constructive opinions in the team"</t>
  </si>
  <si>
    <t>"Jialei planned and helped explain what each of the points was, and helped the group find examples for each of them and why they were/weren't applicable. She also was able to explain the expectations of the assignment precisely and clarified if needed at all."</t>
  </si>
  <si>
    <t>"I love this group! Its amazing "</t>
  </si>
  <si>
    <t>"We did a great job on work division, even though there are times that we are unable to divide the work evenly, no one would dispute.. On the other hand, we were very productive and punctuated to finish the assignments . So far, we've done a great job."</t>
  </si>
  <si>
    <t>Hani Kanaan</t>
  </si>
  <si>
    <t>hani99@my.yorku.ca</t>
  </si>
  <si>
    <t>1999-05-29</t>
  </si>
  <si>
    <t>"He completed the task very well in the team and took the initiative to help check the work"</t>
  </si>
  <si>
    <t>"I really appreciate your contribution, not only for completing the assignments in time, but also for helping the other member of the group to complete their tasks."</t>
  </si>
  <si>
    <t>"None"</t>
  </si>
  <si>
    <t>"My team was very understanding when I was late to the designated meeting as I had errands to run and was about 20-30 minutes late for the call, and still took the time to explain to me what I had missed, what they had planned in my absence, and how I could further contribute to the team and it's success. We split the work as a group so that each of us did our own sections independently, and we were all satisfied with the work that had been done. My group members and I were very strong at considering different ideas and coming to a unified conclusion as to what should/shouldn't be done to make the end product as well-built as we could have made it."</t>
  </si>
  <si>
    <t>Mod05_SecA_Group72</t>
  </si>
  <si>
    <t>Ayub Osman Ali</t>
  </si>
  <si>
    <t>aosman30@my.yorku.ca</t>
  </si>
  <si>
    <t>1998-06-29</t>
  </si>
  <si>
    <t>2021-11-09 04:12:36</t>
  </si>
  <si>
    <t>"Although there were uncontrollable aspects that impacted our work, for example, family emergencies that caused our work to be slightly delayed, we were both able to communicate accordingly and work together such that we were able to get the work done. "</t>
  </si>
  <si>
    <t>"we did a great job despite only being a team of two."</t>
  </si>
  <si>
    <t>Benedict Miguel</t>
  </si>
  <si>
    <t>benedictmiguel106@gmail.com</t>
  </si>
  <si>
    <t>2000-10-06</t>
  </si>
  <si>
    <t>2021-11-10 11:44:46</t>
  </si>
  <si>
    <t>"excellent time management skills. communications were of timely manner. "</t>
  </si>
  <si>
    <t>"We worked perfectly, we understand each other's communication and the fact that we are both busy in our respective lives. This caused us to be more compassionate towards each other and bond as team members, which ultimately lead to being a good team. "</t>
  </si>
  <si>
    <t>"Our team though not perfect in every way, works well together. There is a perfect mix of unprofessional and professional behaviour such that it makes everyone comfortable"</t>
  </si>
  <si>
    <t>Mod05_SecB_Group24</t>
  </si>
  <si>
    <t>Axitaben Patel</t>
  </si>
  <si>
    <t>apatel9@my.yorku.ca</t>
  </si>
  <si>
    <t>1997-04-09</t>
  </si>
  <si>
    <t>2021-11-08 12:45:54</t>
  </si>
  <si>
    <t>"Great job :) Good leadership"</t>
  </si>
  <si>
    <t>"Did an excellent job of keeping a close eye on everyone's work and kept an eye out for potential flaws, which helped the rest of the team improve the quality of the work."</t>
  </si>
  <si>
    <t>"Group members did not complete their parts until a few hours before the submission deadline. As a result, I didn't have enough time to check over their work. "</t>
  </si>
  <si>
    <t>"Our team has lots of potential and if we spent more time on the assignments we can deliver higher quality work. Working on the assigned parts a few days ahead of the deadline would allow everyone to double check each other's work and provide feedback on improvement which would improve the overall quality of our project. "</t>
  </si>
  <si>
    <t>Nahee Jamie Choi</t>
  </si>
  <si>
    <t>choinaheejamie@gmail.com</t>
  </si>
  <si>
    <t>1997-09-14</t>
  </si>
  <si>
    <t>2021-11-09 11:39:54</t>
  </si>
  <si>
    <t>"I appreciate that you communicated when you will have your part finished. For next time, it would be helpful if you are able to complete your parts a little earlier so we have time to review each other's work before the submission deadline."</t>
  </si>
  <si>
    <t>"Did an excellent job of communicating throughout the entirety of the project, updating the rest of the team when an issue was encountered and also when it was resolved"</t>
  </si>
  <si>
    <t>"Our team communicates well and we all get our tasks done on time. We're quick to ask each other for help when we need it and someone will always respond. Schedules are difficult to navigate sometimes but we're all very respectful of each others times as we know that we'll always end up responding soon and that the work will get done!"</t>
  </si>
  <si>
    <t>Juan Sebastian Callejas Rodriguez</t>
  </si>
  <si>
    <t>juancr@my.yorku.ca</t>
  </si>
  <si>
    <t>1999-11-25</t>
  </si>
  <si>
    <t>2021-11-10 14:23:53</t>
  </si>
  <si>
    <t>"I appreciate that you volunteered to do extra work for the group . For next time, it would be helpful if you are able to complete your parts a little earlier so we have time to review each other's work before the submission deadline."</t>
  </si>
  <si>
    <t>"Great job! Designs for thumbnails look superb"</t>
  </si>
  <si>
    <t>"None in particular."</t>
  </si>
  <si>
    <t>"We did a good job, it was great working with y'all!"</t>
  </si>
  <si>
    <t>Mod05_SecA_Group08</t>
  </si>
  <si>
    <t>Arjit Johar</t>
  </si>
  <si>
    <t>arjit39@my.yorku.ca</t>
  </si>
  <si>
    <t>2021-11-10 14:55:28</t>
  </si>
  <si>
    <t>"You did an excellent job in taking the leadership role of the group to organize and split the work evenly among all team members for the heuristics assignment. Good team member and starts early. Your great contributions thus far have very much benefited the team."</t>
  </si>
  <si>
    <t>"This team member contributed significantly towards creating each team members specific roles prior to the assignment task. This team member also did an effective job with completing their portion of the module split."</t>
  </si>
  <si>
    <t>"we did an excellent job in producing high quality videos"</t>
  </si>
  <si>
    <t>Sharujan Rajakumar</t>
  </si>
  <si>
    <t>sharujan@my.yorku.ca</t>
  </si>
  <si>
    <t>2000-07-26</t>
  </si>
  <si>
    <t>2021-11-10 14:58:47</t>
  </si>
  <si>
    <t>"you did an excellent job in quality of work "</t>
  </si>
  <si>
    <t>"This team member constantly seeked to help team members and was open to helping the team members whenever possible. This team member also did an effective job with completing their portion of the module split."</t>
  </si>
  <si>
    <t>"Everyone worked well together and completed their part of the heuristics assignment. For instance, we divided the work evenly among all group members so each group member creates videos for 3 design principles (while I did 4 since there were 10 videos to make in total so one person had to do more). And, we had meetings through voice call on discord to discuss any questions or concerns that we had with the heuristics assignment."</t>
  </si>
  <si>
    <t>"Our team did well in completing the heuristics assignment in a timely manner. Everyone in our team completed their part of the heuristics assignment and we all communicated effectively with each other through discord."</t>
  </si>
  <si>
    <t>Varuhn Ruthirakuhan</t>
  </si>
  <si>
    <t>varuhn.ruthi@hotmail.com</t>
  </si>
  <si>
    <t>1999-01-26</t>
  </si>
  <si>
    <t>2021-11-10 14:22:54</t>
  </si>
  <si>
    <t>"You did an excellent job in completing the assigned part for the heuristics assignment in a timely manner. You discussed any questions you had in the discord with the rest of the group. Good team member and starts early."</t>
  </si>
  <si>
    <t>"I was very satisfied with this team and how active every member was to completing the task in a timely manner."</t>
  </si>
  <si>
    <t>"The team was consistently active and always seeked to help member who were confused. Even if a specific team member did not understand specific requirements, the other members were always open to helping them out."</t>
  </si>
  <si>
    <t>Mod05_SecA_Group15</t>
  </si>
  <si>
    <t>Nhi Van</t>
  </si>
  <si>
    <t>b.ny1507@hotmail.com</t>
  </si>
  <si>
    <t>1995-07-15</t>
  </si>
  <si>
    <t>2021-11-10 11:33:14</t>
  </si>
  <si>
    <t>"You did an excellent job in exchanging information with the team in a timely manner. You always consulted with the team before making decisions. You often motivated the team and believed that the team will achieve high standards. You also helped with team plan and organized work.. . . . "</t>
  </si>
  <si>
    <t>"Nhi was on top of almost everything the earliest out of all of us, she knew the specifications early which made it easier for us to start working earlier and not hit last Minutes hurdles. Great team mate."</t>
  </si>
  <si>
    <t>Minh Dang</t>
  </si>
  <si>
    <t>john2808@my.yorku.ca</t>
  </si>
  <si>
    <t>2001-08-28</t>
  </si>
  <si>
    <t>2021-11-10 21:57:28</t>
  </si>
  <si>
    <t>"You did a great job in following and checking up the work for the whole team"</t>
  </si>
  <si>
    <t>"Minh made sure all the question that were asked were answered in a timely manner, he cared about the group dynamic and and was a great person to ask clarifications from. He was very easy to work with and it was a pleasure."</t>
  </si>
  <si>
    <t>"We did an excellent job in staying on task and getting work done in time. We also did great in avoiding any conflicts. We always value different perspectives and our own differences. It was a great time working with you guys."</t>
  </si>
  <si>
    <t>Khashayar Namdar</t>
  </si>
  <si>
    <t>khnamdar@yahoo.com</t>
  </si>
  <si>
    <t>1998-11-08</t>
  </si>
  <si>
    <t>2021-11-10 10:34:18</t>
  </si>
  <si>
    <t>"You did a great job in providing the best effort in working with the team"</t>
  </si>
  <si>
    <t>"You did an excellent job in communicating with teammates in a timely manner. You shared useful information and requests feedback regularly. You made many contributions to the team's work. You demonstrated the knowledge, skills, and abilities needed for the group work. You have shown great commitment by always being prepared for work. "</t>
  </si>
  <si>
    <t>"Had a great time working with my team we got along very well and it was my birthday on the old due date and they worked with me to finish early so I could spend my birthday evening with my family."</t>
  </si>
  <si>
    <t>"We went through the specifications as a team and made sure what we each had to do. We knew exactly what to do and gave each other a time stamp and did it. When they were problems or delays we would communicate and the team was very accepting in almost everything. In the beginning of the project I thought that it would be difficult managing my birthday and this assignment together but to my surprise it went very smooth. My team mates cared and they helped a lot. Would definitely want to work with these guys again."</t>
  </si>
  <si>
    <t>Mod05_SecA_Group66</t>
  </si>
  <si>
    <t>Zimo Wang</t>
  </si>
  <si>
    <t>bahaochuang@gmail.com</t>
  </si>
  <si>
    <t>0000-00-00</t>
  </si>
  <si>
    <t>2021-11-08 19:30:25</t>
  </si>
  <si>
    <t>"He is always able to notice problems that are not often found in tasks, and he is cautious and can actively participate in group communication. He is very helpful and patient to the team."</t>
  </si>
  <si>
    <t>"You try to contribute to the group work in one way or another, this really helps makes the work go by in a more efficient manner. You show great commitment to the group work and is always willing to improve. This positivity ensures the team would always have great alternative opinions from someone who values the group work."</t>
  </si>
  <si>
    <t>"I think my team all did a fantastic job!"</t>
  </si>
  <si>
    <t>"Everyone did a great job and was very responsive in communicating and resolving issues as they arose!"</t>
  </si>
  <si>
    <t>Ruchuan Ji</t>
  </si>
  <si>
    <t>george66@my.yorku.ca</t>
  </si>
  <si>
    <t>2000-05-22</t>
  </si>
  <si>
    <t>2021-11-08 19:36:07</t>
  </si>
  <si>
    <t>"You are very active in communicating with and giving feedback to the team in a timely manner!"</t>
  </si>
  <si>
    <t>"You did an excellent job in communicating with the team members to ensure that the work is completed in a timely manner. I like that you never miss any group meetings and is always willing to give your best. The team benefits so much from having such a committed member that places a high importance in the group work."</t>
  </si>
  <si>
    <t>"My team members are gods. Why do they always know things I don't? (eg. Mustafa solved a problem that had been bothering me all afternoon in five minutes)I'm happy to finish my homework with them."</t>
  </si>
  <si>
    <t>"On the basis of effective communication, we were able to finish the homework within two to three hours, and then check our homework and problems through multiple meetings. Anyway, guys, good job."</t>
  </si>
  <si>
    <t>Mustafa Ahmad</t>
  </si>
  <si>
    <t>taker66@my.yorku.ca</t>
  </si>
  <si>
    <t>2021-12-31</t>
  </si>
  <si>
    <t>2021-11-10 17:46:03</t>
  </si>
  <si>
    <t>"You're really good at giving advice and your suggestions are very relevant and innovative!"</t>
  </si>
  <si>
    <t>"He responded to the messages in a timely manner and communicated positively with the team. He is also very humorous and we liked communicating with him very much."</t>
  </si>
  <si>
    <t>"I believe we have done a good job as a group, I like the commitment that I see from my team members. Although my current group share similar goals and commitments, I'm sure I can work as well with some of the other members of my pod. I believe that with the right mindset, an individual should be able to work with most groups. There are some exceptions but they can be avoided with good leadership skills most of the time."</t>
  </si>
  <si>
    <t>"I felt that the team is always on the same page when it comes to the commitment required to complete a certain task. We understand the necessity of completing the work on time and agree that each individual member should complete a similar amount of work. We like to be creative in our approach as we feel that it can be enjoyable at times to think of new ideas. Overall, I feel that this team really understands and knows what to expect from each other, this helps ensure the work is done in the best of our abilities."</t>
  </si>
  <si>
    <t>Mod05_SecA_Group07</t>
  </si>
  <si>
    <t>Bao Nguyen</t>
  </si>
  <si>
    <t>baonguyen.0797@gmail.com</t>
  </si>
  <si>
    <t>1997-07-07</t>
  </si>
  <si>
    <t>2021-11-08 10:06:22</t>
  </si>
  <si>
    <t>"Overall, you are a nice team member to have. You manage to do and and submit your assigned task in a timely manner and you always seek discussion and feedback from other members in order to ensure you are on the right track. However, at times you tend to lose focus and forget important things discussed in any group discussion"</t>
  </si>
  <si>
    <t>"Thanks for trying hard Bao. Keep up the good work by asking questions when unsure."</t>
  </si>
  <si>
    <t>"They're great."</t>
  </si>
  <si>
    <t>"Each team member was assigned a section to focus on for the venn diagram and we each put our best efforts into it. We all did an excellent job all while in a timely manner."</t>
  </si>
  <si>
    <t>Hieu Le</t>
  </si>
  <si>
    <t>hieule10@my.yorku.ca</t>
  </si>
  <si>
    <t>1999-12-27</t>
  </si>
  <si>
    <t>2021-11-10 13:11:40</t>
  </si>
  <si>
    <t>"Very helpful in planning and clarifying what needs to be done for the assignment."</t>
  </si>
  <si>
    <t>"Thanks for taking initiative Hieu, really helped to get the project rolling."</t>
  </si>
  <si>
    <t>"Compared to other subgroups from the same pod, our team probably has the least active time online to discuss and divide tasks. However, the team could always set up any appointment and divide tasks for each other quickly and easily and there isn't much disagreement or conflicts among members. Overall, despite each member's different personal schedule and possibly timezone, everyone understands what they need to do and always gets it done in a timely manner  "</t>
  </si>
  <si>
    <t>Kaasim Shaikh</t>
  </si>
  <si>
    <t>kalishai@my.yorku.ca</t>
  </si>
  <si>
    <t>1995-05-22</t>
  </si>
  <si>
    <t>2021-11-09 22:04:56</t>
  </si>
  <si>
    <t>"Great when it comes to communicating with others and setting high standards of the work."</t>
  </si>
  <si>
    <t>"You are really quick and efficient in doing your assigned task. Although most of the times you were busy due to personal reasons and missed out most of the group discussion, you tend to catch up quickly and even finish your own task ahead of other members."</t>
  </si>
  <si>
    <t>"I feel that my team worked well together and I am happy to be a part of this team."</t>
  </si>
  <si>
    <t>Mod05_SecA_Group04</t>
  </si>
  <si>
    <t>Batoul Fouani</t>
  </si>
  <si>
    <t>batoul96@my.yorku.ca</t>
  </si>
  <si>
    <t>1996-07-17</t>
  </si>
  <si>
    <t>2021-11-10 14:45:31</t>
  </si>
  <si>
    <t>"There was lack of communication. So, it might be helpful in the future if you can communicate with other team members that would be great. "</t>
  </si>
  <si>
    <t>"I don't know this person and does not even put effort to any of the last two assignments we did. Only messaged to the group when few hours left till the dead line. The person gave an excuse on the first assignment as that they thought it was independent and not group and we accepted and asked you can double check the work but for the second assignment myself and Ramia did all the work where there was noting left and the person messaged that they were sick and we should give them some task to do where there was noting left. This did not only happened once but twice."</t>
  </si>
  <si>
    <t>"The team's overall responsiveness is okay."</t>
  </si>
  <si>
    <t>"The team is there for each other and members help each other out when needed. accommodations are made to members in need. the team is dynamic and works well in different circumstances"</t>
  </si>
  <si>
    <t>Ramia Ejaz</t>
  </si>
  <si>
    <t>ramia_bajwa@hotmail.com</t>
  </si>
  <si>
    <t>1996-12-30</t>
  </si>
  <si>
    <t>2021-11-10 19:54:21</t>
  </si>
  <si>
    <t>"Did a great job overall, especially in informing the team when not able to ake it to meetings"</t>
  </si>
  <si>
    <t>"Ramia, I did not know her as well but when we got into group and worked on the first assignment together we got along well and communicated in the group of all there and settled the time to meet and did the work. We also, worked equally on the second assignment and got it all done, we both helped each other equally and worked on the things together on even the ones we did not know. "</t>
  </si>
  <si>
    <t>"One member was not communicating throughout the task. "</t>
  </si>
  <si>
    <t>"We did a good job by communicating and showing up to meetings and completing our work on time. "</t>
  </si>
  <si>
    <t>Rimsha Nawaz</t>
  </si>
  <si>
    <t>rimshanawaz25@gmail.com</t>
  </si>
  <si>
    <t>1999-07-03</t>
  </si>
  <si>
    <t>2021-11-09 22:41:48</t>
  </si>
  <si>
    <t>"great job initiating the eeting and timing suggestions"</t>
  </si>
  <si>
    <t>"You have done a great job. You communicated well throughout the task. You completed your tasks on time which was very helpful. "</t>
  </si>
  <si>
    <t>"I am very grateful with the team I have except for one person as mentioned before Batoul Fouani, she has not put any effort in the past two assignment and this is putting all amount of work on both myself and Ramia Ejaz which is not fair. I am happy with Ramia Ejaz in my team she equally works and contribute to the chats and work. "</t>
  </si>
  <si>
    <t>Mod05_SecA_Group22</t>
  </si>
  <si>
    <t>Priyanka Bhargav</t>
  </si>
  <si>
    <t>bhargavp@my.yorku.ca</t>
  </si>
  <si>
    <t>2001-12-09</t>
  </si>
  <si>
    <t>2021-11-10 13:59:07</t>
  </si>
  <si>
    <t>"She would communicate with all of us when she would be available, never used any abusive language and always spoke in a very professional manner  She would use her time when working with the team very efficiently and tried to get as much work done correctly as possible. An example of her working hard and trying to get the work done efficiently was when we were all in a call together working on the assignment, she proposed that she would assist in editing the short videos because she has experience with video editing."</t>
  </si>
  <si>
    <t>"Very efficient in her work. Always makes sure everything is done on time "</t>
  </si>
  <si>
    <t>"My team members were great and were helpful. We were able to divide all the work based on what each of us was comfortable with. They replied to my questions quickly and helped clarify any doubts I had on the assignment.. "</t>
  </si>
  <si>
    <t>"I feel that we did an excellent job communicating with each other. We were able to communicate with each other to find times that were convenient for all of us to meet. We also did a great job at dividing tasks so that one person wasn't doing all the work. We were able to efficiently keep members of the group updated regarding our individual tasks. "</t>
  </si>
  <si>
    <t>Kenny Tan</t>
  </si>
  <si>
    <t>k.tan2000@hotmail.com</t>
  </si>
  <si>
    <t>2021-11-10 09:11:32</t>
  </si>
  <si>
    <t>"Did an excellent job replying to any questions I had regarding the work. I was a little confused during the Mod 5 assignment and all questions I had were answered. I appreciate how anytime I needed some feedback on my work I was able to get a quick response."</t>
  </si>
  <si>
    <t>"Always willing to take the initiative, great teammate"</t>
  </si>
  <si>
    <t>"Overall my team is very good, they work efficiently by explaining their skills and what they can do well with their skillset. They never complain, show up late to meetings, or miss a meeting without a days notice. Professional language is used at all times, with the ability to keep it light hearted and have a good time while working. There is no tension between any of the members nor is their any sort of personal problems between any members, and everyone is respectful to one another."</t>
  </si>
  <si>
    <t>Ishraque Mashrur</t>
  </si>
  <si>
    <t>rook10@my.yorku.ca</t>
  </si>
  <si>
    <t>2001-02-20</t>
  </si>
  <si>
    <t>2021-11-09 07:46:33</t>
  </si>
  <si>
    <t>"Did an excellent job trying to launch the program for the assignment. We were having a hard time figuring out to open the jar file for the assignment and Ishraque was able to figure it out. He also shared his screen so the rest of us could see the program and work on the assignment. Ishraque also did a great job looking over anything that I didn't understand. "</t>
  </si>
  <si>
    <t>"He would communicate when he would be available and able to work on the assignment, Never used any abusive language and always addressed each other with a professional manner. He would participate as much as he possibly can when available, and was very committed to the team. An example of him showing his commitment to the team was when we couldn't figure out as a team how to launch the prototype. So he tried using all of his available operating systems (Linux, and Windows). "</t>
  </si>
  <si>
    <t>"Nothing negative to say about my team members, they've been extremely helpful and supportive, as we work well in a team "</t>
  </si>
  <si>
    <t>"We did an excellent job communicating with each other and laying down our goals and deadlines to achieve them. "</t>
  </si>
  <si>
    <t>Mod05_SecA_Group03</t>
  </si>
  <si>
    <t>Bilawal Nisar</t>
  </si>
  <si>
    <t>billa12@my.yorku.ca</t>
  </si>
  <si>
    <t>1998-02-15</t>
  </si>
  <si>
    <t>2021-11-08 08:29:13</t>
  </si>
  <si>
    <t>"It was good that you sought out help when you could not get the program to work."</t>
  </si>
  <si>
    <t>"You did an excellent job responding to messages in a timely manner. However, I feel like you did not thoroughly read the assignment, which caused delays in achieving the appropriate work."</t>
  </si>
  <si>
    <t>"Overall the Team attitude has been amazing. It is the type where it helps you u derstand each other during these tough times even more and intialize any work you have to be done in a good manner. "</t>
  </si>
  <si>
    <t>Steven Haddad</t>
  </si>
  <si>
    <t>haddadst@my.yorku.ca</t>
  </si>
  <si>
    <t>2001-08-04</t>
  </si>
  <si>
    <t>2021-11-08 22:48:21</t>
  </si>
  <si>
    <t>"Both of my team members knew that unfortunately, I had gotten sick during this activity and it lasted 3-4 days. . . They were really cooperative and helped me through it by being nice and helping me with my work. . "</t>
  </si>
  <si>
    <t>"You did an excellent job with your three videos. I think they were very descriptive and well done. I felt a bit worried when you didn't submit them to me until the last minute. I feel it would be beneficial if you sent your work over for review in a more timely manner"</t>
  </si>
  <si>
    <t>"We did a good job in completing both activities in a timely manner."</t>
  </si>
  <si>
    <t>Kary Pelly</t>
  </si>
  <si>
    <t>karyp@my.yorku.ca</t>
  </si>
  <si>
    <t>1996-07-25</t>
  </si>
  <si>
    <t>2021-11-10 11:55:30</t>
  </si>
  <si>
    <t>"You did great with organizing the videos."</t>
  </si>
  <si>
    <t>"Both teammates sent their work to me for review very close to the deadline. This was very unsettling, and I did not appreciate the quality of their work. There was no time to fix it though."</t>
  </si>
  <si>
    <t>"I believe we have a solid team where everyone does their part. However, I feel that we could complete our tasks in a more timely manner in the future. Additionally, I feel that it is necessary to have more team meetings to go over the assignment and determine exactly what is expected of each of us."</t>
  </si>
  <si>
    <t>Mod05_SecB_Group29</t>
  </si>
  <si>
    <t>Brian Nguyen</t>
  </si>
  <si>
    <t>briann18@my.yorku.ca</t>
  </si>
  <si>
    <t>2001-12-18</t>
  </si>
  <si>
    <t>2021-11-10 13:17:40</t>
  </si>
  <si>
    <t>"Replied within a timely manner (within the times written in the Team Expectations Agreement), and completed work on time. Communication was clear and helpful when I asked a question to the group."</t>
  </si>
  <si>
    <t>"You have done a great job so far. You give great feedback and was very helpful with founding and shared the solution for running the JavaFx program. "</t>
  </si>
  <si>
    <t>"We did an excellent job in helping each other whenever we needed assistance. I liked how we created goals for each of us which we all had to meet. Even when some of us were busy, we were all very transparent towards one another and made sure we had a plan B."</t>
  </si>
  <si>
    <t>Flora Kim</t>
  </si>
  <si>
    <t>kflora1@my.yorku.ca</t>
  </si>
  <si>
    <t>2001-01-29</t>
  </si>
  <si>
    <t>2021-11-10 19:14:26</t>
  </si>
  <si>
    <t>"Good job helping keep us organized by giving us reminders on a daily basis and making sure we met our goals for the day."</t>
  </si>
  <si>
    <t>"You have done a great job so far by initiating, responding and giving great feedback."</t>
  </si>
  <si>
    <t>"We did an excellent job in responding to messages in a timely manner, we finished the work on time and overall everyone was helpful towards the goal of completing the tasks correctly. We were all respectful when giving feedback and suggestions, and overall no tension in the group."</t>
  </si>
  <si>
    <t>Matthew Dennis</t>
  </si>
  <si>
    <t>matden@my.yorku.ca</t>
  </si>
  <si>
    <t>1997-09-07</t>
  </si>
  <si>
    <t>2021-11-10 11:23:15</t>
  </si>
  <si>
    <t>"Assisted the group when we were having trouble running the java file, made sure that we were all able to work on the project."</t>
  </si>
  <si>
    <t>"We have done an excellent job so far in responding and helping each other when it is needed"</t>
  </si>
  <si>
    <t>Mod05_SecA_Group17</t>
  </si>
  <si>
    <t>Bohao Liu</t>
  </si>
  <si>
    <t>bxliu61@my.yorku.ca</t>
  </si>
  <si>
    <t>1998-06-01</t>
  </si>
  <si>
    <t>2021-11-10 15:52:57</t>
  </si>
  <si>
    <t>"Did most of the video work and always care about other team member's progress"</t>
  </si>
  <si>
    <t>"We did a good job in Heuristic Evaluation Activity. Work was well organized and every member's tasks were done well"</t>
  </si>
  <si>
    <t>Eric Chen</t>
  </si>
  <si>
    <t>cheneric22000@gmail.com</t>
  </si>
  <si>
    <t>"did good job with the work assigned to him by the team. hope that we will be able to hear more ideas from him when planning the assignment."</t>
  </si>
  <si>
    <t>"Provide quality work with thumbnails and effective feedback with team members"</t>
  </si>
  <si>
    <t>Zihan Wang</t>
  </si>
  <si>
    <t>zihanw@my.yorku.ca</t>
  </si>
  <si>
    <t>1996-12-20</t>
  </si>
  <si>
    <t>2021-11-10 05:35:42</t>
  </si>
  <si>
    <t>"good with organizing the team work plan. did an good job in responding to emails in a timely manner"</t>
  </si>
  <si>
    <t>"All team members are easy to communicate with and know what they need to do, I think we all have wanted quality work from this group mod."</t>
  </si>
  <si>
    <t>"We are not too strict with the roles but we did a good job. We distributed work effectively and everyone did quality work. Every team member can respond in time(within the 12 hours time limit we set in the team agreement)"</t>
  </si>
  <si>
    <t>Mod05_SecA_Group79</t>
  </si>
  <si>
    <t>Alice Chai</t>
  </si>
  <si>
    <t>chaia@my.yorku.ca</t>
  </si>
  <si>
    <t>2000-12-16</t>
  </si>
  <si>
    <t>2021-11-09 16:26:46</t>
  </si>
  <si>
    <t>"You very good job interacting and working within our team. Your willingness to discuss and converse about the work that needed to be done made it a smooth experience working with you as you had similar goals as the team relative to the work that needed to be done. Your communication skills were also a strong point as any communication made within the team, you always answered to or updated the team about changes that were being done with the work being done. . Another feedback I would like to give would be your ability to get work done before a deadline that was set by the team. It made it easier as it allows the team to conduct the work as efficiently and as smoothly as possible.. . Overall, your communication, your ability to do the work within the deadline, and your cooperation were aspects that I found to be positive because they made it easy and enjoyable for me to work with you while still maintaining a high level of standard and efficiency within the team."</t>
  </si>
  <si>
    <t>"You did a great job of responding to Dicord in a timely manner and contributed a lot to the team, such as organizing all the online files and miro stuff, and you were happy to go through all the work to make it better. In addition, you were willing to share your opinions and ask other teammates for advice."</t>
  </si>
  <si>
    <t>"We did a good job getting everything together quickly and even finished and submitted the assignment early. Everyone was responsible in claiming a part and getting it done. Everyone did their part in a timely manner and updated the group whenever the google drive (where the files were) and the media gallery were updated. Any messages in the Discord were replied to quickly. "</t>
  </si>
  <si>
    <t>Duke Maquiling</t>
  </si>
  <si>
    <t>dukemaquiling@gmail.com</t>
  </si>
  <si>
    <t>1999-06-23</t>
  </si>
  <si>
    <t>2021-11-08 11:48:04</t>
  </si>
  <si>
    <t>"You did a good job in responding to messages quickly and making sure everyone knew what we were doing and when we were meeting. You got your part done really quickly too, which was nice."</t>
  </si>
  <si>
    <t>"You did a great job of responding to Dicord in a timely manner and contributed greatly to the team, leading most of the meetings, scheduling them at the right time, and always sharing updates on Discord.  Moreover, you are willing to share your opinions and ask other teammates for theirs."</t>
  </si>
  <si>
    <t>"I have no comments as I genuinely have no issues working with my group.. They were very cooperative and willing to get the work done to a high standard and efficiency.. . I personally enjoyed working with my team as we shared the same goals of getting the work done but also still maintained a very relaxed environment to get the work done "</t>
  </si>
  <si>
    <t>"This team did a really good job of communicating any updates or changes that are occurring with the project in a timely manner so that each member of the team will be notified right away.. . It was also appreciated that this team was all open to discussing any issues that came up and were open to discussing and exploring other possibilities that would satisfy everyone on the team. . . Everyone on the team was also able to get the work done and be able to do voice calls to discuss the work in a timely manner.. . "</t>
  </si>
  <si>
    <t>Shiqing Huang</t>
  </si>
  <si>
    <t>hsq319@my.yorku.ca</t>
  </si>
  <si>
    <t>1999-03-19</t>
  </si>
  <si>
    <t>2021-11-08 12:31:16</t>
  </si>
  <si>
    <t>"You did a good job in getting your part done in the agreed time period and responded to messages in a timely manner. It was nice that you let us know when you submitted an assignment and double checked that everyone could see it submitted on their end too."</t>
  </si>
  <si>
    <t>"You had excellent communication skills evident with the constant communication with the group i.e updating the team about a change that had been done and letting us know what had to be changed. Another aspect I appreciate was your ability to get the work/task done before a deadline that was set by the team, as it made it easy to get the work done as efficiently as possible.. . In addition, it was enjoyable to work with you due to common our goal of getting the work done by having discussions about the works the needs to be done or any issues that may or have come up . . Overall, your communication, your ability to do the work within the deadline, and your cooperation were aspects that I found to be positive as they made it easy for me to work with you and yet still get the work done within a high standard and efficiently "</t>
  </si>
  <si>
    <t>"Both of my teammates are very nice, they are willing to share and accept others' opinions and respond quickly in discord."</t>
  </si>
  <si>
    <t>"We did a good job in this task, we clearly understood what our role in the team was and responded to discord in a timely manner. Everyone in the team contributed to the work and everyone was accountable for their work. However, I rarely speak at meetings and will try to do so more often in upcoming work."</t>
  </si>
  <si>
    <t>Mod05_SecA_Group12</t>
  </si>
  <si>
    <t>Daniel Sobalski</t>
  </si>
  <si>
    <t>daniel.sobalski2036@gmail.com</t>
  </si>
  <si>
    <t>2000-03-16</t>
  </si>
  <si>
    <t>2021-11-09 22:46:52</t>
  </si>
  <si>
    <t>"Daniel is kind when communicating and he did an excellent job on the activity as he did the videos on time and the videos are great."</t>
  </si>
  <si>
    <t>"You did a good job being committed to the group work and finishing your tasks on time, but try to communicate more actively "</t>
  </si>
  <si>
    <t>"Productive and good users of time"</t>
  </si>
  <si>
    <t>Wey Lai</t>
  </si>
  <si>
    <t>keithlai199@gmail.com</t>
  </si>
  <si>
    <t>1999-08-10</t>
  </si>
  <si>
    <t>2021-11-09 11:17:03</t>
  </si>
  <si>
    <t>"Provided many ideas which were incorporated later"</t>
  </si>
  <si>
    <t>"You did a good job being the first one to show concern to our project, which makes us more engaged to the project. I respect the fact that you stay up late in your time zone to work on the project with us."</t>
  </si>
  <si>
    <t>"Both Seong Kim and Daniel are good teammates and we work fluently throughout the whole activity. Therefore, we are good to go and hopefully work together in the future."</t>
  </si>
  <si>
    <t>"The team is working well and communicating well without any issues. When we have issues, my teammate will help me to solve and is interesting to learn new knowledge from them. When brainstorming ideas, there are fewer arguments and everyone likes to exchange opinions with each other. Looking forward to working with my team in the future."</t>
  </si>
  <si>
    <t>Seong Kim</t>
  </si>
  <si>
    <t>sean4687@my.yorku.ca</t>
  </si>
  <si>
    <t>1998-02-08</t>
  </si>
  <si>
    <t>2021-11-09 12:40:05</t>
  </si>
  <si>
    <t>"Took responsibility with submitting the work"</t>
  </si>
  <si>
    <t>"Seong Kim is kind when communicating and helps us a lot by giving us ideas of how to finish our activity and providing helps when we have issues such as uploading videos and thumbnails difficulty."</t>
  </si>
  <si>
    <t>"I am fairly satisfied with my group. Everyone including myself are very committed to the project, and we have finished all projects on time so far."</t>
  </si>
  <si>
    <t>"My group always gets the jobs done on time. However, it is very difficult for three of us to have a meeting, or just simply communicate due to everyone's different circumstances. I think my group members need to be a little bit more critical towards each other's work to meet the expectations, there were absolutely no conflict or debate between our teammates, it felt like we just agreed on someone's decision all the time just to get this project over with. Therefore, I think my group members, including myself, should not be afraid of being a devil's advocate."</t>
  </si>
  <si>
    <t>Mod05_SecA_Group50</t>
  </si>
  <si>
    <t>Daniel Hayward</t>
  </si>
  <si>
    <t>dch7899@hotmail.com</t>
  </si>
  <si>
    <t>1998-04-17</t>
  </si>
  <si>
    <t>2021-11-09 22:53:06</t>
  </si>
  <si>
    <t>"I feel that Daniel knows what to do by himself and is capable of doing great work without much communication. This is evident as we need minimal communication to get work done. However, I feel that some more communication during the planning portion of the work would benefit us greatly. The communication that we have currently is timely and efficient for the most part."</t>
  </si>
  <si>
    <t>"Mohit Chhangani has never been heard from during this module."</t>
  </si>
  <si>
    <t>"We were able to successfully work around a group member we predicted to be unresponsive during this assignment. This meant that we treated the group as a team of 2, rather than 3 - and were not hindered by an individual being unproductive. We were successful in splitting up the work without friction, and being responsible for our parts to be finished by a decided deadline."</t>
  </si>
  <si>
    <t>Mohit Chhangani</t>
  </si>
  <si>
    <t>mohitchhangani1718@gmail.com</t>
  </si>
  <si>
    <t>"N/A"</t>
  </si>
  <si>
    <t>WenHao Wu</t>
  </si>
  <si>
    <t>wenhaowu@my.yorku.ca</t>
  </si>
  <si>
    <t>1999-12-06</t>
  </si>
  <si>
    <t>2021-11-10 10:05:15</t>
  </si>
  <si>
    <t>"Very eager to do the group work, never a problem when it comes to contributing. Good at taking the initiative when things are standing still, and responds to feedback from peers in a constructive and timely manner. The only thing I can say that *might* be lacking is their communication of what work they have done (e.g. finishing a part but not mentioning it) - however, has been reliable in providing this information when asked for."</t>
  </si>
  <si>
    <t>"I feel that even with just the two of us in this group we are able to get work done at a reasonable pace and efficiently. I can't say much about the other member as they never showed up. I assume that they have dropped the course, so we had to make do with what we had."</t>
  </si>
  <si>
    <t>"I can't say much about one team member as they never showed up. On the other hand, the current team member that I am working with responds quickly to questions that I have. They finish their portion of the work on time and to the agreed upon quality decided by the team. A suggestion would be if they could communicate more during the planning phase of the work or maybe they could spearhead the work if they have any ideas they want to pursue."</t>
  </si>
  <si>
    <t>Mod05_SecA_Group02</t>
  </si>
  <si>
    <t>Devontae Brown</t>
  </si>
  <si>
    <t>devsy@my.yorku.ca</t>
  </si>
  <si>
    <t>2000-04-15</t>
  </si>
  <si>
    <t>2021-11-10 11:01:46</t>
  </si>
  <si>
    <t>"Devontae is a really helpful and key member of our group. He completes all his tasks earlier than expected and provides top-quality work as well. Devontae also tends to volunteer and take on more workload than is offered to help the team out. He stays in touch with each of us and allows us to know about his current and future progress so we all have a sense of where he is in terms of his tasks."</t>
  </si>
  <si>
    <t>"Even though you had problems accessing the work at first with the technical issues after getting it worked out as a team we quickly divided the work with mutual understanding and did a great job completing the work assigned  and collaborated well when team had some problems."</t>
  </si>
  <si>
    <t>"We all told each other which tasks we would complete and when we would complete it. We did as we said in a timely manner, this includes the venn diagram and the shneiderman rules assignment equally."</t>
  </si>
  <si>
    <t>Ken Dzisah</t>
  </si>
  <si>
    <t>dzisahken10@gmail.com</t>
  </si>
  <si>
    <t>2000-10-29</t>
  </si>
  <si>
    <t>2021-11-10 10:46:31</t>
  </si>
  <si>
    <t>"Teammate  would always respond promptly to any questions each of us had in our discord server. Did a good job of reminding us of some group components we had to complete, like the agreement. Also a good job of compiling our work together to submit it."</t>
  </si>
  <si>
    <t>"Even with the earlier problem of not accessing the work we helped each other to get it ready and get tools for it. After choosing the work needed to be done you were helpful in getting it done effectively and more collaborative in checking up the work done by other and organising and checking through it."</t>
  </si>
  <si>
    <t>"We did a good job in regards to keeping in touch with each other, while also helping each other by providing solutions to problems any of us encountered (e.g Using remote labs to launch the Venn diagram app), while at the same time offering to take on extra roles to reduce the pressure on other group members as well. One thing we could improve on would be to keep a tighter watch on deadlines since we often complete our assignments a little too close to the deadline and it would be safer to have some extra time just in case any accidents happen."</t>
  </si>
  <si>
    <t>Kenil Patel</t>
  </si>
  <si>
    <t>kenilptl99@gmail.com</t>
  </si>
  <si>
    <t>1999-04-20</t>
  </si>
  <si>
    <t>2021-11-10 10:48:26</t>
  </si>
  <si>
    <t>"Teammate was very vocal with us in discord and asked any questions they did not understand. Was always active in the discord and would tell us how they're work was going. Always completed work promptly, created the MIRO for venn diagram as well."</t>
  </si>
  <si>
    <t>"Kenil is very communicative and an integral part of our group. He often offers to provide more help and take on more work too. He is very punctual in regard to deadlines and makes sure to keep at least one form of communication open so that we can contact him if anything happens. He is also very responsible and will offer to take on different parts of the group work if something happens and one of our members is unable to complete their own task. "</t>
  </si>
  <si>
    <t>"I had a great to work with where everything  regarding the assessment  was discussed and people actively communicated with each other. People took their part up easily and worked through it. "</t>
  </si>
  <si>
    <t>"The team has worked together from start till end. Ever decision made were a combine and agreed decisions taken but the member. All the views were heard. No work was given disrespecting the wishes of the member. People took up to the work easily and helped each other through it . "</t>
  </si>
  <si>
    <t>Mod05_SecB_Group18</t>
  </si>
  <si>
    <t>Dmytro Koval</t>
  </si>
  <si>
    <t>dkoval@my.yorku.ca</t>
  </si>
  <si>
    <t>2000-02-13</t>
  </si>
  <si>
    <t>2021-11-10 22:05:21</t>
  </si>
  <si>
    <t>"It was difficult for him to participate since it was hard to get into constant contact with him, and when we did, he wasn't able to get the java program running properly. He tried getting it to work, but he, unfortunately, had struggles with it. "</t>
  </si>
  <si>
    <t>"I didn't do well at this assignment. Since at some times I didn't contribute as much as I should, and when I contributed, I didn't do it on time. So, thanks to the team for making up for that."</t>
  </si>
  <si>
    <t>Khalid Gobin</t>
  </si>
  <si>
    <t>kgobin00@my.yorku.ca</t>
  </si>
  <si>
    <t>2000-12-11</t>
  </si>
  <si>
    <t>2021-11-10 19:31:22</t>
  </si>
  <si>
    <t>"You have rather good punctuality: you did all the deliverables in timely manner"</t>
  </si>
  <si>
    <t>"Khalid was very committed throughout the process. Would respond very quickly, would get things done on time, and was able to help understand the assignment well and what needed to be done. He was a great group member to have"</t>
  </si>
  <si>
    <t>"We got the task accomplished "</t>
  </si>
  <si>
    <t>Mohamed Taha Mohamed</t>
  </si>
  <si>
    <t>mohamedt@my.yorku.ca</t>
  </si>
  <si>
    <t>1997-06-23</t>
  </si>
  <si>
    <t>2021-11-10 20:49:02</t>
  </si>
  <si>
    <t>"You did an excellent job in organizing the team and being proactive"</t>
  </si>
  <si>
    <t>"Good working with him "</t>
  </si>
  <si>
    <t>"Me and Khalid did most of the work. Dmytro told us he couldn't do as much because he couldn't get his java program working, so me and Khalid took on a bigger role. "</t>
  </si>
  <si>
    <t>"We were an effective team because we were able to communicate our ideas easily. We didn't have any friction within our group, and the person who I worked with the most (khalid) was easy to work with. He understood the assignment well, and we could both help each other out whenever we faced problems. Even if we had a group member that didn't help as much, we could both take a larger role and get the job done. "</t>
  </si>
  <si>
    <t>Mod05_SecB_Group05</t>
  </si>
  <si>
    <t>Dylan Bugeja</t>
  </si>
  <si>
    <t>dylan.j.bugeja@gmail.com</t>
  </si>
  <si>
    <t>1995-12-06</t>
  </si>
  <si>
    <t>2021-11-09 23:44:44</t>
  </si>
  <si>
    <t>"He did an excellent job in organizing, dividing and assigning the work to each member. He is very easy to communicate with, always responds in a timely manner and does the work responsibly."</t>
  </si>
  <si>
    <t>"Did a good job leading the team"</t>
  </si>
  <si>
    <t>Long Vu</t>
  </si>
  <si>
    <t>longg99@my.yorku.ca</t>
  </si>
  <si>
    <t>2021-11-10 07:26:14</t>
  </si>
  <si>
    <t>"You did an excellent job with helping to ensure the team was on track and getting the work done."</t>
  </si>
  <si>
    <t>"Completed all tasks in a timely manner"</t>
  </si>
  <si>
    <t>"No comments"</t>
  </si>
  <si>
    <t>"We are a good team overall. We always help each other when anyone has a question and notify each other of the deadline. Everyone does a good job on their part."</t>
  </si>
  <si>
    <t>Nicolae Semionov</t>
  </si>
  <si>
    <t>nicolae@my.yorku.ca</t>
  </si>
  <si>
    <t>2000-05-25</t>
  </si>
  <si>
    <t>2021-11-09 20:49:50</t>
  </si>
  <si>
    <t>"You did great with getting your part of the work done in time and making sure that it was well done!"</t>
  </si>
  <si>
    <t>"He sometimes can be hard to reach but was there always when we had a meeting. He does his part of the work in a timely manner. "</t>
  </si>
  <si>
    <t>"This team is easy to work with due to great communication"</t>
  </si>
  <si>
    <t>Mod05_SecB_Group17</t>
  </si>
  <si>
    <t>Edward Nwogwugwu</t>
  </si>
  <si>
    <t>eddie13@my.yorku.ca</t>
  </si>
  <si>
    <t>1998-09-26</t>
  </si>
  <si>
    <t>"Intelligent teammate who can provide high quality of work. Also honestly points out any lacking of other member's work , which I like very much because it gives other members idea to improve their part of the assignment."</t>
  </si>
  <si>
    <t>Usama Khan</t>
  </si>
  <si>
    <t>usamakha@my.yorku.ca</t>
  </si>
  <si>
    <t>1996-12-26</t>
  </si>
  <si>
    <t>"Sharp bright friendly teammate who can  contribute admirable quality of work  beyond high expectation . "</t>
  </si>
  <si>
    <t>Yari  Yousefian</t>
  </si>
  <si>
    <t>yari77@zoho.com</t>
  </si>
  <si>
    <t>1979-02-13</t>
  </si>
  <si>
    <t>2021-11-09 10:22:26</t>
  </si>
  <si>
    <t>"They are good team members , I am glad to have them for their ability to produce high quality of work.  Only lacking is that they leave it for last couple of days or even the last day to finally start working. Although they finish their part before due but I am sure if they start earlier than last  2 days, they would produce much better quality work."</t>
  </si>
  <si>
    <t>"If you see lacking or  room for improvement in other member's work, dont hesitate to point it out. It will help him obtain idea to improve his part of the work."</t>
  </si>
  <si>
    <t>Mod05_SecB_Group40</t>
  </si>
  <si>
    <t>Emma Nguyen</t>
  </si>
  <si>
    <t>emmang99@my.yorku.ca</t>
  </si>
  <si>
    <t>1999-05-22</t>
  </si>
  <si>
    <t>2021-11-10 19:42:21</t>
  </si>
  <si>
    <t>"The two team members I am working with do not communicate actively enough, which slows down our work progress and frustrates me quite a bit. At the early stage of our group work, I usually asked for everyone's opinions before moving on; however, their responses often came very late which left us less time to work on our part. This is especially evident during the Heuristic Evaluation assignment. I initiated the discussion on which sets of rules we should make our videos with (either 8 or 10 rules) on Saturday morning because the deadline was originally Monday midnight, which I expected that we could have a little more than 2 days to work on our videos. However, I got a response from only one person but it was in the evening of the next day, meaning that we have much less time to work. If the deadline had not been extended, it was very possible that we would submit late. Moreover, I am usually left in the dark on my teammates' progress. I wish that they would update in our group chat on where they were with the assignment, and even when they could not complete something in time or were busy with something else, I wish they notified the group.. . Despite all of this, I still want to give them the benefit of the doubt. My frustrations could be coming from the fact that I set my expectations higher than their comfort, and that I do not try to push or rush them so there was never a sense of urgency to them. I could and should be more transparent with my teammates. To end on a more optimistic note, am happy that their contributions are valuable to the team and there seems to be an improvement in our communication, which can make up for some of the frustrations I experienced."</t>
  </si>
  <si>
    <t>"Despite our rather ineffective communication, we have completed our assignments successfully and satisfyingly. The members of our team are evidently knowledgeable, talented and focused on exceeding expectations."</t>
  </si>
  <si>
    <t>Kashish Motwani</t>
  </si>
  <si>
    <t>kash13@my.yorku.ca</t>
  </si>
  <si>
    <t>"During the Mod4 activity, unfortunately, you were not a very active team member; you seemed to not communicate and contribute as much as it should be. Despite all that, you show a great improvement in the Mod5 activity. You took initiative to create the group's Google Drive, responded more regularly, took part in making group decisions and volunteered to do the media gallery and the thumbnails. Your contributions to this current assignment are very appreciated."</t>
  </si>
  <si>
    <t>Marlon Lee</t>
  </si>
  <si>
    <t>marlon3@my.yorku.ca</t>
  </si>
  <si>
    <t>"Your contributions during Mod4 and Mod5 activities have been consistent and very beneficial to the group. Your inputs to the Mod4 Venn diagram were helpful and insightful, and your commitment to complete the Mod5 activity on time was very notable despite being stressfully occupied with assignments from other courses. The only suggestion I have is that it would be great if you could be more responsive and communicate more."</t>
  </si>
  <si>
    <t>Mod05_SecB_Group03</t>
  </si>
  <si>
    <t>Ayomide Salami</t>
  </si>
  <si>
    <t>ensigna@my.yorku.ca</t>
  </si>
  <si>
    <t>2000-09-19</t>
  </si>
  <si>
    <t>2021-11-09 06:17:14</t>
  </si>
  <si>
    <t>"&gt; Always on time &amp; present in meetings. &gt; Shares insightful ideas to the team . &gt; helps the group to keep things simple by discussing the work distribution. &gt; has initiatives and gets his work done before the due date"</t>
  </si>
  <si>
    <t>"You have been an excellent team member. Group tasks have been completed with care and in a timely manner. I really appreciate how you are always on the ball about knowing what to do and taking the initiative in setting up documents and calling group meetings. The group has high trust in you, so if there is anything that you want to let the group know, please don't hesitate to do so!"</t>
  </si>
  <si>
    <t>"My teammates have exhibited the qualities of good team members to a considerable degree."</t>
  </si>
  <si>
    <t>"We did a great job with the final works our team has produced. We just need to be more aware and willing to complete our discussed work within the schedule of our project timeline, and we’ll be able to take the cohesion of our works to the next level."</t>
  </si>
  <si>
    <t>Alexis Estropia</t>
  </si>
  <si>
    <t>lex6@my.yorku.ca</t>
  </si>
  <si>
    <t>2021-11-10 21:19:27</t>
  </si>
  <si>
    <t>"You did a great job in keeping up with the agreed upon project timeline. You also did a great job in setting the standard of the quality of work in this last project."</t>
  </si>
  <si>
    <t>"You have been an excellent team member. Group tasks have been completed with care and in a timely manner. I really appreciate how you are responsible despite being busy with the many extra-curricular responsibilities you have. If there is ever anything that comes up that makes it difficult for you to take on something within the group, please don't hesitate to tell the group about it!"</t>
  </si>
  <si>
    <t>"I like how the topics have real-life explanations and applications through the group activities. She is also forgiving and considerate when the schedule did not align in time and will extend the due date. Although, it may get frustrating to other groups when they prioritized the course activity rather than other stuff and later they will realize that the deadline is extended. I think they deserve some extra points for having it on time. "</t>
  </si>
  <si>
    <t>"Our team has a healthy relationship with each other by hearing and helping each other out. Consistent communication also helps a lot. We have encountered some delays on our own timeline but the group is considerate when there are other things going to some group members. Despite the little changes on the group timeline, we manage to review the work before submitting it and we send it early before the deadline. Everyone made their effort, provided insightful ideas, and contributed a good amount of time that makes the team runs smoothly. We did not feel lost at any point in making the activity because we have a concise plan of what is the responsibilities, work distribution, goal, and effective timeline."</t>
  </si>
  <si>
    <t>Masato Tanaka</t>
  </si>
  <si>
    <t>mt24@my.yorku.ca</t>
  </si>
  <si>
    <t>2021-11-10 21:46:35</t>
  </si>
  <si>
    <t>"You are always punctual to our scheduled team meetings, you are very willing to contribute properly to the team. In the event that you fail to keep up with the discussed project timeline, you are able to recover from the blunder and add even more to team as compensation."</t>
  </si>
  <si>
    <t>"&gt; Always on time &amp; present in meetings. &gt; have a great willingness to help other groupmates when in need. &gt; attentive &amp; responsive in the group chat. &gt; has initiatives and gets his work done before the due date"</t>
  </si>
  <si>
    <t>"Honestly, I feel great about this group!"</t>
  </si>
  <si>
    <t>"I feel great about this team - we have been able to collaborate constructively and produce great products together. I have high hopes for the future of this group."</t>
  </si>
  <si>
    <t>Mod05_SecA_Group18</t>
  </si>
  <si>
    <t>Eric Pham</t>
  </si>
  <si>
    <t>etp22@my.yorku.ca</t>
  </si>
  <si>
    <t>1999-04-17</t>
  </si>
  <si>
    <t>2021-11-10 18:57:58</t>
  </si>
  <si>
    <t>"You did an excellent job in organizing tasks and dividing the tasks among the group as well as by reviewing the works done "</t>
  </si>
  <si>
    <t>"We finished everything in a timely manner and worked well together. "</t>
  </si>
  <si>
    <t>Parsa Bahmanikia</t>
  </si>
  <si>
    <t>parsabk@my.yorku.ca</t>
  </si>
  <si>
    <t>1995-12-31</t>
  </si>
  <si>
    <t>2021-11-10 16:52:01</t>
  </si>
  <si>
    <t>"You did an excellent job in completing all the work in a timely manner and going above and beyond to create all the thumbnails for the heuristic evaluation. "</t>
  </si>
  <si>
    <t>"Jianyu Wang did not respond to our email from start and we decided to email the TA about this. I emailed the TA Mana poutizadeh to let her know about this issue. TA also emailed Jianyu Wang but he did not respond to the TA's email as well. He did not contribute in any activity and I would like to share this with you. Thank you"</t>
  </si>
  <si>
    <t>"We did a great job in organizing and devoting tasks to each team member. We communicated well to devote different roles and tasks to each team member. Through our discussions we realized each team member strengths and weaknesses and base on that decide the roles. When a conflict came up we carefully listened to different opinions  and try to solve the conflict as a mutual problem. We valued each individual efforts that was being made for reaching the group goals. We did a excellent job by sticking to the plan we made and being flexible when needed."</t>
  </si>
  <si>
    <t>Jianyu Wang</t>
  </si>
  <si>
    <t>wangjianyu328@163.com</t>
  </si>
  <si>
    <t>"Could not reach team member"</t>
  </si>
  <si>
    <t>"you did not respond and did not contribute in any activity at all. we could not contact you"</t>
  </si>
  <si>
    <t>Mod05_SecB_Group19</t>
  </si>
  <si>
    <t>Faadhi Fauzi</t>
  </si>
  <si>
    <t>faadhi@my.yorku.ca</t>
  </si>
  <si>
    <t>all and none</t>
  </si>
  <si>
    <t>1997-08-06</t>
  </si>
  <si>
    <t>2021-11-10 21:16:35</t>
  </si>
  <si>
    <t>"You were great in getting your work done on time and sending it to the rest of us on Discord. You also do a great job setting up team meetings."</t>
  </si>
  <si>
    <t>"I like that you got us to push the extra little bit to take our work to the next level and add a splash of color. Good communication as usual and nice job figuring out the prototype setup on your own."</t>
  </si>
  <si>
    <t>"This whole survey seems wildly unnecessary. Formalising feedback seems to only normalise the lack of practicing actual consistent communication. On top of that, I've barely had time to get to know enough about my teammates to give feedback. We've only had two activities with each other - one of which purely organised over text - and no time to meet during class i.e. meetings are held for the 15 minutes after class that all of us are free at the same time. We talk to each other.. . I know that you're trying to teach people teamwork, but it's coming across as marination prep for corporate bureaucracy. That scenario will never be in my radar and I can safely say that most of the class has similar intentions given the current social climate. I barely have time out of my week as is and it seems wasteful to spend half an hour filling out a survey with a goal that I can accomplish a lot more effectively by simply talking to my teammates (if only we had a designated time to meet)."</t>
  </si>
  <si>
    <t>"fr, y'all are good. like good good.. . good collaborators, but most prolly good people too. we talk about our issues that we rarely even have and we talk even every other time too. just keep the conversation going and things will be alright."</t>
  </si>
  <si>
    <t>Jordan Eldridge</t>
  </si>
  <si>
    <t>jeld1246@my.yorku.ca</t>
  </si>
  <si>
    <t>2001-02-02</t>
  </si>
  <si>
    <t>2021-11-10 09:12:30</t>
  </si>
  <si>
    <t>"I really appreciated when you passed some thumbnail drafts through the group. It was small, but just doing that bit showed you at least cared about our input."</t>
  </si>
  <si>
    <t>"Very nice job with the thumbnails, they gave our work a nice, polished feel. Good communication as usual and nice job getting everything done in good time considering the travelling and job demands on your time."</t>
  </si>
  <si>
    <t>"My team members were overall very good at contributing and I have no issues with either of them. I believe that we make a great team!"</t>
  </si>
  <si>
    <t>"We work really well as a team and I am very pleased with how we work. There is a lot of group work in many of my classes this term, and this team is definitely the best working team that I have had. We are great at getting things done on time and communicating with each other. I honestly have no complaints working with you guys. "</t>
  </si>
  <si>
    <t>Murley Herrle-Fanning</t>
  </si>
  <si>
    <t>murley@my.yorku.ca</t>
  </si>
  <si>
    <t>2000-06-06</t>
  </si>
  <si>
    <t>2021-11-10 09:43:53</t>
  </si>
  <si>
    <t>"I appreciated how you shared that you had a busy weekend. Things get rough sometimes and communicating that is so much more constructive than just leaving things up in the air."</t>
  </si>
  <si>
    <t>"Your work ethic is very good and your work is always impressively well done. You were great in attending team meetings and posting in Discord for the rest of us. "</t>
  </si>
  <si>
    <t>"Our team is working out quite nicely."</t>
  </si>
  <si>
    <t>"Great work so far everyone, let's keep it up. Open communication, mutual support and collaboration FTW!"</t>
  </si>
  <si>
    <t>Mod05_SecA_Group24</t>
  </si>
  <si>
    <t>Fahim Siddiqui</t>
  </si>
  <si>
    <t>fahim97@my.yorku.ca</t>
  </si>
  <si>
    <t>1997-12-12</t>
  </si>
  <si>
    <t>2021-11-10 19:41:46</t>
  </si>
  <si>
    <t>"Fahim does a great job in contributing to the team, when he senses there is a dull or a pause and the group has stalled, he is great at taking initiative and steering the group in the right way. "</t>
  </si>
  <si>
    <t>"You did an amazing job trying to get all the team members to get their work done on time. You did a great job being a co-leader."</t>
  </si>
  <si>
    <t>"I am really glad to be in this team. We have been working hard and working well together. Somehow we balance each other in a way that most teams I have been in could not. I hope the others feel the same way about me being in the team."</t>
  </si>
  <si>
    <t>"I am really proud of our team. So far, we have balanced each other out with our creative input and organized thought processes. I hope we can keep being equally efficient and cooperative in the next assignments too. "</t>
  </si>
  <si>
    <t>Amir Mohamed</t>
  </si>
  <si>
    <t>moham282@my.yorku.ca</t>
  </si>
  <si>
    <t>1991-03-05</t>
  </si>
  <si>
    <t>2021-11-10 14:27:04</t>
  </si>
  <si>
    <t>"You were very helpful in getting our possibly divergent trains of thought together on the same page. We were really fortunate to have an organizer on the trio."</t>
  </si>
  <si>
    <t>"You did an excellent job being a leader and managing our team. I am glad to have you as my team member."</t>
  </si>
  <si>
    <t>"I truly enjoy being part of this group. Not only do we complete our tasks on time and in an effective manner. But it's also a lot of fun being a member of this group. "</t>
  </si>
  <si>
    <t>"Working with this team is great. We all try our best to make sure the work is divided evenly, and everyone plays their part in achieving the group tasks. "</t>
  </si>
  <si>
    <t>Tashfia Hussain Oyshi</t>
  </si>
  <si>
    <t>tashfia@my.yorku.ca</t>
  </si>
  <si>
    <t>1996-12-21</t>
  </si>
  <si>
    <t>2021-11-10 20:50:31</t>
  </si>
  <si>
    <t>"You provided some creative outlook on all the aspects of the assignments, which helped us think outside the box. As a creative thinker, the ace up the sleeve role you played helped us be versatile in our content."</t>
  </si>
  <si>
    <t>"Tashfia is amazing in keeping the group focused and making sure the group is organized and catching mistakes. She really is the fail-safe of the group."</t>
  </si>
  <si>
    <t>"I like the group I am working with right now. They are very understanding and listen to what I have to say and all my opinions."</t>
  </si>
  <si>
    <t>"The team I am working with is great. My team is very responsive. They make sure everyone is happy with the work and everyone has their own opinion. They are very respectful of their team members and is really helpful."</t>
  </si>
  <si>
    <t>Mod05_SecA_Group26</t>
  </si>
  <si>
    <t>Angelo Alcober</t>
  </si>
  <si>
    <t>gelo.aa26@gmail.com</t>
  </si>
  <si>
    <t>1988-01-26</t>
  </si>
  <si>
    <t>2021-11-08 21:37:42</t>
  </si>
  <si>
    <t>"You did a good job in submitting in a timely manner. I feel it would be good to communicate more through the work process though."</t>
  </si>
  <si>
    <t>"You helped deliver the work on time and communicated with the team. "</t>
  </si>
  <si>
    <t>"Ever since we started this semester, our group works together to finish any tasked given. Even though, sometimes, some are late, we always end up finishing our activities before its due date and time."</t>
  </si>
  <si>
    <t>Riasat Islam</t>
  </si>
  <si>
    <t>rmi99@my.yorku.ca</t>
  </si>
  <si>
    <t>1999-05-01</t>
  </si>
  <si>
    <t>2021-11-09 13:35:54</t>
  </si>
  <si>
    <t>"you are doing a good job initializing and completing our weekly activities."</t>
  </si>
  <si>
    <t>"You helped with the thumbnails and kept the work organized for everyone. You delivered on time. "</t>
  </si>
  <si>
    <t>"I think while we could function well we don't communicate enough. This extends to me as well since I feel rather anxious in doing so. As a result it causes issues with organisation of work or maintaining a recognised standard in the group."</t>
  </si>
  <si>
    <t>"I think we need to communicate more and get more comfortable with one another. I also think we need to organise work and standard of work better."</t>
  </si>
  <si>
    <t>Waleed Syed</t>
  </si>
  <si>
    <t>syed08@my.yorku.ca</t>
  </si>
  <si>
    <t>1996-02-08</t>
  </si>
  <si>
    <t>2021-11-08 23:18:30</t>
  </si>
  <si>
    <t>"you are doing a good job organizing our weekly activities."</t>
  </si>
  <si>
    <t>"You did a good in organising and assigning tasks. I feel it would be good to communicate consistently through the work process to handle tasks better."</t>
  </si>
  <si>
    <t>"We did an excellent job communicating and distributing the work and getting it done on time. Everyone was able to work together and even go above and beyond to finish the work and to not let down the group or people’s ideas which we ending up voting on and it worked out. "</t>
  </si>
  <si>
    <t>Mod05_SecA_Group49</t>
  </si>
  <si>
    <t>Junyu Gao</t>
  </si>
  <si>
    <t>hahajace@my.yorku.ca</t>
  </si>
  <si>
    <t>1998-07-14</t>
  </si>
  <si>
    <t>2021-11-08 11:00:55</t>
  </si>
  <si>
    <t>"I appreciate you taking the initiative to get the project going by prompting the group to choose a guideline and divide the sections. You did a great job completing your part early. I liked how you informed the group about the technical difficulty you encountered when trying to open up the program and asked for assistance. Overall, you were a positive, hard-working, and responsive team member. "</t>
  </si>
  <si>
    <t>"Communicate in discord in time every time."</t>
  </si>
  <si>
    <t>"Even though this is an online format, our team still communicates and does the work as efficiently as in person. Love them and you!"</t>
  </si>
  <si>
    <t>"All the members are helpful when it comes to problems. They responded quickly and tried to help the member solve their problems. Everyone finishes their part of the job in advance. We did an amazing job on completing the work and reviewing them before submission."</t>
  </si>
  <si>
    <t>Katherine Ling</t>
  </si>
  <si>
    <t>kathling@my.yorku.ca</t>
  </si>
  <si>
    <t>2002-10-06</t>
  </si>
  <si>
    <t>2021-11-08 10:36:38</t>
  </si>
  <si>
    <t>"She is an excellent team member, respectful, quick response to the team, willing to take extra work for team project's aesthetics and appearance. Active and  frequent discussion with the members when encountering any problems or questions"</t>
  </si>
  <si>
    <t>"The miro interface is very beautiful and clear."</t>
  </si>
  <si>
    <t>"We all did a great job understanding our responsibilities and completing our work early. Our team did a good job of being positive and responsive. The work produced by team members was up to the standards set in the team agreement."</t>
  </si>
  <si>
    <t>Zhijian Weng</t>
  </si>
  <si>
    <t>wengzhijian521@gmail.com</t>
  </si>
  <si>
    <t>1999-01-03</t>
  </si>
  <si>
    <t>2021-11-08 09:19:31</t>
  </si>
  <si>
    <t>"He is an excellent team member, respectful, quick response to the team, willing to take extra work to accommodate other team members. Active and frequent discussion with the members when encountering any problems or questions"</t>
  </si>
  <si>
    <t>"You did a great job completing your part early and responding to the messages on Discord. I appreciate you keeping the team informed why your response times may be slower due to attending classes. Overall, you were a positive, hard-working, and responsive team member. "</t>
  </si>
  <si>
    <t>"I think my teammates are very good, everyone is very responsible, and the completion of homework is very fast, and it will not be delayed until the last day."</t>
  </si>
  <si>
    <t>"Our progress in completing the task is very fast, and if you have any questions, you can always ask my teammates for help. We are also fair in the distribution of tasks, and everyone has the opportunity to choose and express their opinions."</t>
  </si>
  <si>
    <t>Mod05_SecB_Group28</t>
  </si>
  <si>
    <t>Harmeen Saini</t>
  </si>
  <si>
    <t>harmeenkaur.28.hk@gmail.com</t>
  </si>
  <si>
    <t>1998-11-28</t>
  </si>
  <si>
    <t>2021-11-09 15:18:30</t>
  </si>
  <si>
    <t>"Did a great job with coming to group meetings in a timely manner and making the media gallery's thumbnail. Videos are well described in respect to the rules that they've worked on.  "</t>
  </si>
  <si>
    <t>"you did a good job for completing things on time"</t>
  </si>
  <si>
    <t>"I am honestly very grateful for the team members. they did a great job and I didn't feel the burden was on a single person. we all did the module with equality and efficiency. "</t>
  </si>
  <si>
    <t>"I strongly believe our team was great at communicating, setting timelines/ deadlines, and dividing work equally that was not overwhelming for a single person. we considered each others busy schedule and decided to meet online on certain times that was convenient for everyone. we kept check point times to see if everyone was on the go wit their roles and getting the work done or if they need help. we were done with module with spare time before the deadline to not be rushed at the last time. "</t>
  </si>
  <si>
    <t>Linda Tieu</t>
  </si>
  <si>
    <t>ltieu9596@gmail.com</t>
  </si>
  <si>
    <t>2000-09-22</t>
  </si>
  <si>
    <t>2021-11-08 13:04:29</t>
  </si>
  <si>
    <t>"hello linda, I think you did a great with your part of the assignment. great at keeping deadlines and helping where we lacked as a team. you're a great support to our group. you are considerate of availability and time and helpful whenever we were stuck. your opinions and knowledge made the entire module very easy to do."</t>
  </si>
  <si>
    <t>"I enjoyed working in this team since everyone worked on the assignment in a timely manner and helped each other out. "</t>
  </si>
  <si>
    <t>Matthew Wang</t>
  </si>
  <si>
    <t>matthewwang101@yahoo.ca</t>
  </si>
  <si>
    <t>1999-02-25</t>
  </si>
  <si>
    <t>2021-11-09 19:58:19</t>
  </si>
  <si>
    <t>"hello Mathew, your participation and willingness to come forward and speak for the team really stood out. your opinions on the topics were extra ordinary. you are responsible with the deadlines and you are great at communicating. your contribution really put the team together and made it an easy ride to move forward with the module. "</t>
  </si>
  <si>
    <t>"Did a great job with coming to group meetings in a timely manner and trying to get the prototype to work properly. Videos are well described in respect to the rules that they've worked on.  "</t>
  </si>
  <si>
    <t>Mod05_SecB_Group12</t>
  </si>
  <si>
    <t>Yihao Heliu</t>
  </si>
  <si>
    <t>harryhe@my.yorku.ca</t>
  </si>
  <si>
    <t>2000-10-19</t>
  </si>
  <si>
    <t>2021-11-10 20:58:43</t>
  </si>
  <si>
    <t>"He is good at communicate with group members and being helpful."</t>
  </si>
  <si>
    <t>"You are a great communicator. When group member has any question, you are always the quickest to respond. You are also very friendly and respectful. When I said that we might need to adjust our working time due to the time difference, you also showed understanding and acceptance. You're a great teammate!"</t>
  </si>
  <si>
    <t>"I am very moving by our group. For this assignment, it is hard for us to open the prototype, and every members in the group are trying their ways to open the prototype and finally we open it with remote lab by York. I am pretty happy with this group format that we choose our own groupmates and form a small group, so that we can easily discuss work with each other."</t>
  </si>
  <si>
    <t>"We all did a good job on this assignment, everyone try their best to open the prototype and do the work base on the prototype. Although we are not in the same time zone but we still contact frequently and communicate perfectly. Everyone participate well in this assignment, everyone did their part of work efficiently. So I hope next time we can still work as good as this time. Thanks to every members in my team."</t>
  </si>
  <si>
    <t>Honglin Jin</t>
  </si>
  <si>
    <t>henryjin@my.yorku.ca</t>
  </si>
  <si>
    <t>1999-11-09</t>
  </si>
  <si>
    <t>2021-11-10 12:03:10</t>
  </si>
  <si>
    <t>"Participate a lot in this assignment, always remind us the due date and what we still left to do in our group chat. Finish screen recording in this assignment which is very helpful."</t>
  </si>
  <si>
    <t>"You are very good with computers! While everyone was still struggling to open Java files, you skillfully used the school environment to solve this problem. You did an excellent job!"</t>
  </si>
  <si>
    <t>"Really good at dividing jobs and help make things work"</t>
  </si>
  <si>
    <t>"Our team is good at cooperation and communicating with others. We divided our jobs clearly, and we helped each other to complete the jobs. On the other hand, time management is one thing we can improve because we handed in our assignment right before the due date. Next time, we can do much better than this time."</t>
  </si>
  <si>
    <t>Zhiyao Tian</t>
  </si>
  <si>
    <t>tzy6861101@gmail.com</t>
  </si>
  <si>
    <t>1999-02-17</t>
  </si>
  <si>
    <t>2021-11-10 08:26:01</t>
  </si>
  <si>
    <t>"Always trying to help with the work. What I am moved by her is although she is in a total different time zone with us, she still do lots of communication with us and trying to help. Unfortunately, she tries lots of ways to open the prototype but her computer still cannot open the prototype for some reason. But she is still very positive and want to help us. So she finish the illustrative thumbnail for our submission and I think she did a good job on that."</t>
  </si>
  <si>
    <t>"She has really high work efficiency, and being active to participate in group work."</t>
  </si>
  <si>
    <t>"Our team members are excellent!"</t>
  </si>
  <si>
    <t>"Despite the time difference between us, we are still very good at responding to messages in a timely manner."</t>
  </si>
  <si>
    <t>Mod05_SecA_Group19</t>
  </si>
  <si>
    <t>Humud Abdalla</t>
  </si>
  <si>
    <t>humudabdalla1999@gmail.com</t>
  </si>
  <si>
    <t>1999-03-23</t>
  </si>
  <si>
    <t>2021-11-10 20:23:39</t>
  </si>
  <si>
    <t>"Humud always starts the  Project and apportion  parts of the Projection all members"</t>
  </si>
  <si>
    <t>"i think the team and i have done a great job and look forward to working with this team in the future, except for Ibrahim because he's enrolled in the class but does not even attend. also Moodle just assigns him to groups automatically without knowing he does not even attend class."</t>
  </si>
  <si>
    <t>Ibrahim Mohammed</t>
  </si>
  <si>
    <t>ib15@my.yorku.ca</t>
  </si>
  <si>
    <t>"i don't even think Ibrahim attends this course. We are not able to make contact with him. He hasn't made no appearance and does not even attend class."</t>
  </si>
  <si>
    <t>"Ibrahim does  excellent joy by notifying all members of any pending Project due  Dates"</t>
  </si>
  <si>
    <t>Stephen Adampah</t>
  </si>
  <si>
    <t>sadampah@my.yorku.ca</t>
  </si>
  <si>
    <t>1972-10-31</t>
  </si>
  <si>
    <t>2021-11-08 09:57:41</t>
  </si>
  <si>
    <t>"Stephen does an excellent job with communicating with me by responding in a timely manner. Stephen also makes sure to complete work when the deadlines set by the group."</t>
  </si>
  <si>
    <t>"All members are ready and on track to get Project done in time."</t>
  </si>
  <si>
    <t>"My team members are very hard working, get their part of the project done in timely manner and are always willing another members who are struggling with their . part."</t>
  </si>
  <si>
    <t>Mod05_SecA_Group80</t>
  </si>
  <si>
    <t>Xi Hu</t>
  </si>
  <si>
    <t>huxi_huxi@126.com</t>
  </si>
  <si>
    <t>2000-12-21</t>
  </si>
  <si>
    <t>2021-11-09 11:18:30</t>
  </si>
  <si>
    <t>"You did  excellent job in making conclusion for different aspect about the application. "</t>
  </si>
  <si>
    <t>"Did a good job of writing down what we say during meeting"</t>
  </si>
  <si>
    <t>"Very good team"</t>
  </si>
  <si>
    <t>"We did an excellent job in organizing. Work together with my team members makes me more efficient to finish the work."</t>
  </si>
  <si>
    <t>Siyu Liang</t>
  </si>
  <si>
    <t>lsyu1344589482@sina.com</t>
  </si>
  <si>
    <t>1997-05-20</t>
  </si>
  <si>
    <t>"You did excellent job in reading and recording the video for this group assignment."</t>
  </si>
  <si>
    <t>"Did a good job of recording the video and explaining."</t>
  </si>
  <si>
    <t>"This project makes me understand how to analysis the UI base on different elements on the UI."</t>
  </si>
  <si>
    <t>"We work together to evaluate the application base on different elements of it. Everyone has equality opportunity to express their idea, especially in the analysis process, we express our though and idea. "</t>
  </si>
  <si>
    <t>Zepu Wang</t>
  </si>
  <si>
    <t>zippo@my.yorku.ca</t>
  </si>
  <si>
    <t>1999-04-25</t>
  </si>
  <si>
    <t>2021-11-09 11:22:29</t>
  </si>
  <si>
    <t>"You did excellent job in analyzing and summarizing the group specification and assign the work to each member."</t>
  </si>
  <si>
    <t>"You did excellent job in analysis the venn diagram application. Also give good advise for how to shoot the video clip."</t>
  </si>
  <si>
    <t>"I'm satisfied."</t>
  </si>
  <si>
    <t>"Guys, we are doing a great job on this work, let's continue."</t>
  </si>
  <si>
    <t>Mod05_SecB_Group15</t>
  </si>
  <si>
    <t>Jaimin Bhagat</t>
  </si>
  <si>
    <t>jaimin01@my.yorku.ca</t>
  </si>
  <si>
    <t>2001-05-14</t>
  </si>
  <si>
    <t>2021-11-09 13:52:13</t>
  </si>
  <si>
    <t>"You did a good job in communicating in a timely manner. "</t>
  </si>
  <si>
    <t>"There was nothing to say here to be honest we were only two-person so we have to work in coordination and we couldn't understand much better about each other in sort time.. "</t>
  </si>
  <si>
    <t>"We had a disadvantage from the beginning in connecting and selecting the team member that left us with 2 members which did make our workload a bit heavy. We both did our best to overcome this issue by executing what we could."</t>
  </si>
  <si>
    <t>Sana Heidari</t>
  </si>
  <si>
    <t>s.heidari7@yahoo.com</t>
  </si>
  <si>
    <t>1996-12-07</t>
  </si>
  <si>
    <t>2021-11-10 10:07:32</t>
  </si>
  <si>
    <t>"There was a bit of miscommunication in beginning with her but got sorted out and she took initiative to contribute to the team and carried out the task perfectly. Despite different time zone, she did everything she could and carried out the task perfectly."</t>
  </si>
  <si>
    <t>"We are working in a group of only two members and if someone else would join us we would have an easier time. "</t>
  </si>
  <si>
    <t>"I like working in our team and I look forward to complete more projects together! "</t>
  </si>
  <si>
    <t>Mod05_SecA_Group13</t>
  </si>
  <si>
    <t>Jai Ramotar</t>
  </si>
  <si>
    <t>jairam43@my.yorku.ca</t>
  </si>
  <si>
    <t>1999-04-11</t>
  </si>
  <si>
    <t>2021-11-08 14:16:13</t>
  </si>
  <si>
    <t>"Although Jai faced a technical problem, he didn't give up. He can always finish his work on time."</t>
  </si>
  <si>
    <t>"He is active in engaging with assigned tasks, and devotes hours of continuous efforts to overcome obstacles.. He provides constructive suggestions on potential design patterns when we discussing a project."</t>
  </si>
  <si>
    <t>"I am glad I was lucky enough to be put in a group with these two. Hearing we would get random groups scared me at first but now that I know I have two people that will equally do the work I feel relieved to be in a group."</t>
  </si>
  <si>
    <t>"The best thing our team does is communicate, which I think is the most important thing in a virtual group setting. I attribute this to our group's ongoing success. Through this use of our group discord chat, we are consistently discussing everything about our task, from when we're gonna work on it to the exact things each of us are going to do. I never thought with a virtual group that I would have such a good level of communication with them, so I am truly thankful for  that. "</t>
  </si>
  <si>
    <t>Zhihao Sun</t>
  </si>
  <si>
    <t>sunzhihaoriser@gmail.com</t>
  </si>
  <si>
    <t>PreferNotToSay</t>
  </si>
  <si>
    <t>1999-10-06</t>
  </si>
  <si>
    <t>2021-11-09 12:09:45</t>
  </si>
  <si>
    <t>"Zihao was excellent at taking the group's ideas and making them even better to allow our final work to go above and beyond what we were being asked to do. For example, during the Venn diagram activity we all worked hard and thought our final Venn diagram was ready to submit. However, Zihao took some extra time to make the Venn diagram look significantly more visually appealing, which I believe improves the quality of our final work."</t>
  </si>
  <si>
    <t>"He has strong will to provide help to other team members, and express his ideas in a clear and demonstrative way.. He knows how to adopt more aesthetic designs to improve our team project.. The team project results are properly managed and inspected by him, and then uploaded."</t>
  </si>
  <si>
    <t>"I have no idea why so many students still have trouble with Java setting in the third year, and even the JDK of the remote lab is 13.0, nobody can run the Venn software on it."</t>
  </si>
  <si>
    <t>"The teamwork is smooth, we left messages on discord, it usually gets a timely response. Team members helped each other when the team member faced a technical problem, and we solved it finally. I think that we are up to coming works."</t>
  </si>
  <si>
    <t>Yang Lan</t>
  </si>
  <si>
    <t>yang159@my.yorku.ca</t>
  </si>
  <si>
    <t>1991-04-01</t>
  </si>
  <si>
    <t>2021-11-09 08:58:24</t>
  </si>
  <si>
    <t>"Yang has done an outstanding job at organizing the group when time is limited and the rest of the group is not quite sure what to do. For example, for the heuristic evaluation, the entire group was unable to start the assignment until the last day due to midterms. The group started to panic and was unsure of how to divide the work because of the upcoming deadline. Yang stayed calm and gave everyone a reasonable amount of work to do, which led to the assignment being completed equally and in time."</t>
  </si>
  <si>
    <t>"Yang is a good member, he always set up works for the team, and he always keeps his eye on deadline and gives us a reminder."</t>
  </si>
  <si>
    <t>"No additional specific comments needed."</t>
  </si>
  <si>
    <t>"Our team can work together towards the same goal, and each one of us can finish tasks in a timely manner.. We express out needs for help, concerns for time management, and actively engage with each other to find a solution.. Every activity we worked on yields satisfying results."</t>
  </si>
  <si>
    <t>Mod05_SecA_Group16</t>
  </si>
  <si>
    <t>James Gravel</t>
  </si>
  <si>
    <t>james.b.gravel@gmail.com</t>
  </si>
  <si>
    <t>1993-04-20</t>
  </si>
  <si>
    <t>2021-11-08 09:04:40</t>
  </si>
  <si>
    <t>"James is a really great team member in responding in time and discussing the detail of the assignment. Also, he offers new ideas during the discussion. "</t>
  </si>
  <si>
    <t>"You did an excellent job at planning for our meetings by making sure we were clear on what needed to be discussed and the things that needed clarifying before the meeting. You were also very good at being active on discord and replying very quick. I also appreciated how you took initiative during the tasks, for example, you created the thumbnails in advance which was very helpful. :)"</t>
  </si>
  <si>
    <t>"Did a good job communicating effectively."</t>
  </si>
  <si>
    <t>Jiaqi Wang</t>
  </si>
  <si>
    <t>jiaqi0223@yahoo.com</t>
  </si>
  <si>
    <t>1998-02-23</t>
  </si>
  <si>
    <t>2021-11-09 20:55:15</t>
  </si>
  <si>
    <t>"Did a good job responding and contributing ideas on the group discord"</t>
  </si>
  <si>
    <t>"You have been good when it comes to upholding the quality of our work. I feel that you are always striving to make the work better (even if we meet all the conditions, you'll try to go above and beyond)! You also make sure to point out any mistakes that you see in the work or seek clarification if you're ever confused. You are also very active on Discord and reply very quickly, which is always appreciated. I also appreciate that you will take on a leadership role if our group begins to get side tracked or confused. For example, during the Venn diagram activity you shared your screen, played the video, and encouraged us to discuss it. :)"</t>
  </si>
  <si>
    <t>"The group that I am working on is amazing, People are kind and comfortable to work with. "</t>
  </si>
  <si>
    <t>"I am really glad to be on my team. My other two team members are defective and responsive also creative. We trust each other and work well in the team.  "</t>
  </si>
  <si>
    <t>Sara Naeem</t>
  </si>
  <si>
    <t>sara185@my.yorku.ca</t>
  </si>
  <si>
    <t>2000-01-01</t>
  </si>
  <si>
    <t>2021-11-10 18:15:40</t>
  </si>
  <si>
    <t>"Sara is a really great team member in responding on time and great in project management. Also, it is good to communicate with during the discussion. "</t>
  </si>
  <si>
    <t>"I don't have any additional comments, team members have been working very well so far! "</t>
  </si>
  <si>
    <t>"Hi team! I think that we did a very good job of being active on Discord and responding quickly. We also did a good job when finding a time that works for each person and splitting tasks which allowed us to work very well together. I was also pleased to see that at the end, when bringing each person's contributions together for the submission, it was clear that we all did our work to an equal expectation. One small critique for the team would be to be more confident expressing ideas during a team meeting, at times it felt that we would hold back a bit. Other than that, great job! :) "</t>
  </si>
  <si>
    <t>Mod05_SecA_Group64</t>
  </si>
  <si>
    <t>Zhixiang Di</t>
  </si>
  <si>
    <t>jaydenzx.di@gmail.com</t>
  </si>
  <si>
    <t>1997-08-14</t>
  </si>
  <si>
    <t>2021-11-08 09:52:25</t>
  </si>
  <si>
    <t>"Work very well during the teamwork"</t>
  </si>
  <si>
    <t>"Good job on timely communication. "</t>
  </si>
  <si>
    <t>"So far so good"</t>
  </si>
  <si>
    <t>Shunwen Shi</t>
  </si>
  <si>
    <t>ssw626@my.yorku.ca</t>
  </si>
  <si>
    <t>1995-06-26</t>
  </si>
  <si>
    <t>2021-11-08 10:14:10</t>
  </si>
  <si>
    <t>"Good collaboration and organization"</t>
  </si>
  <si>
    <t>"I love this team"</t>
  </si>
  <si>
    <t>"We work very well, everyone has their own job and complete it perfectly. And we always have communication after we finish our work, we share the opinion together, and fix each other mistakes, and provide great advice, in order to make the group work become more perfectly."</t>
  </si>
  <si>
    <t>YanYu Li</t>
  </si>
  <si>
    <t>xxseven@my.yorku.ca</t>
  </si>
  <si>
    <t>1997-11-28</t>
  </si>
  <si>
    <t>2021-11-08 10:05:27</t>
  </si>
  <si>
    <t>"Strong communication skills"</t>
  </si>
  <si>
    <t>"Expect to be treated with respect and a friendly tone, rather than being assigned tasks in the same tone as if you were being ordered around by your boss as an employee. We are a group, not a hierarchical relationship. Not given the right to choose, although they did answer and help me positively later on. However, it would give me a feeling of being ordered and excluded, when I was clearly trying very hard to communicate with them."</t>
  </si>
  <si>
    <t>"They should all be very good group members, answering and helping me out. But in some other aspects, maybe because of some personal habitual aspects, not the way I am used to, this would I make me feel a little bit uncomfortable."</t>
  </si>
  <si>
    <t>Mod05_SecB_Group27</t>
  </si>
  <si>
    <t>James Strickler</t>
  </si>
  <si>
    <t>jbertler@my.yorku.ca</t>
  </si>
  <si>
    <t>1999-10-31</t>
  </si>
  <si>
    <t>2021-11-10 11:12:27</t>
  </si>
  <si>
    <t>"You did an excellent job in following the specifications and doing exactly what was needed to be done "</t>
  </si>
  <si>
    <t>"You did an excellent job in finishing up the assignment on time. I felt that you were a bit eager in completing it rather than making it perfect "</t>
  </si>
  <si>
    <t>"Both teammates were helpful and competent throughout this entire process. Both did a good job. "</t>
  </si>
  <si>
    <t>"Overall, I think we have a good team. Upon figuring out what plan of action we wanted to take to finish off the group work, we all worked towards it as a group and completed it. . Throughout this process, we utilized our chat effectively to communicate with each other which aided in the completion of our goals which was beneficial. "</t>
  </si>
  <si>
    <t>Nileshana Abeysinghe</t>
  </si>
  <si>
    <t>nile27@my.yorku.ca</t>
  </si>
  <si>
    <t>2000-12-27</t>
  </si>
  <si>
    <t>2021-11-09 22:59:03</t>
  </si>
  <si>
    <t>"You did an excellent job taking our work on the video scripts and creating the videos out of them. It was appreciated that you took on one of the more difficult parts of this assignment. "</t>
  </si>
  <si>
    <t>"You did a wonderful job in committing to ensure that our submission met the standards that were above and beyond the expectations"</t>
  </si>
  <si>
    <t>"My teammates did exactly what was asked of them and contributed exactly what they needed to contribute to ensure that we got the mark we all deserved "</t>
  </si>
  <si>
    <t>"We managed to timely finish what we needed to do while meeting our expectations "</t>
  </si>
  <si>
    <t>Parthiv Patel</t>
  </si>
  <si>
    <t>pdp2211@my.yorku.ca</t>
  </si>
  <si>
    <t>2000-11-22</t>
  </si>
  <si>
    <t>2021-11-08 22:16:29</t>
  </si>
  <si>
    <t>"You did a really good job pivoting quickly to fix your work upon learning that you had used the wrong app. Many people would've given up having done so, but you kept going. Good job. "</t>
  </si>
  <si>
    <t>"The ITP framework for the assessment of the skills is a great way to demonstrate the feedback of how we felt working as a team"</t>
  </si>
  <si>
    <t>"We did an excellent job in planning the assignment and dividing the work initially which turned out pretty well as everyone did their part on time and accurately."</t>
  </si>
  <si>
    <t>Mod05_SecB_Group59</t>
  </si>
  <si>
    <t>James Correia</t>
  </si>
  <si>
    <t>jcorr851@my.yorku.ca</t>
  </si>
  <si>
    <t>2001-01-16</t>
  </si>
  <si>
    <t>2021-11-10 19:34:54</t>
  </si>
  <si>
    <t>"Great team worker, understands the content and does the tasks efficiently "</t>
  </si>
  <si>
    <t>"Was always there for discussions, and did an excellent job producing the five videos. James was also the first one who got the Java program running."</t>
  </si>
  <si>
    <t>"My group was great. No complaints whatsoever!"</t>
  </si>
  <si>
    <t>"There was no flaws with this group. We did a great job finding time to work and using that time effectively. Tasks were approached in an efficient way and we did not waste any time"</t>
  </si>
  <si>
    <t>May Kosiba</t>
  </si>
  <si>
    <t>maykosiba@gmail.com</t>
  </si>
  <si>
    <t>1999-05-26</t>
  </si>
  <si>
    <t>2021-11-08 22:01:58</t>
  </si>
  <si>
    <t>"You did a great job taking initiative to begin the task and create a concrete plan to see it completed."</t>
  </si>
  <si>
    <t>"Created a group chat on discord for the group work, answered as soon as possible, and was very quick and efficient in producing the five videos. May also helped out when the other two team members had issues submitting the videos."</t>
  </si>
  <si>
    <t>"The team dynamic is great. I find it fun and exciting to work with my team members and I'm happy I had the chance to meet them this semester. "</t>
  </si>
  <si>
    <t>Talayeh Amiri Tokaldany</t>
  </si>
  <si>
    <t>tala9776@my.yorku.ca</t>
  </si>
  <si>
    <t>1997-11-30</t>
  </si>
  <si>
    <t>2021-11-08 10:32:21</t>
  </si>
  <si>
    <t>"You did great work creating the thumbnails and producing something the professor was very impressed with ^-^"</t>
  </si>
  <si>
    <t>"Honestly, my team was amazing. We were on time with everything. We communicated through discord and answered one another in a timely manner. My only complaint goes to myself, for not being able to join the discord call (because I had to get to work Dx)."</t>
  </si>
  <si>
    <t>"We did the work in the time we had assigned for it. We weren’t able to work on it during the week, so we decided to work on it on the weekend, and we were done with it all by Sunday night. We stayed in touch through discord and answered one another’s messages in a timely manner. All of us contributed fairly in the work (James and May thoroughly observed the Java program and each produced 5 videos, and I doubled-checked the videos and worked on the thumbnails and the overall look of the gallery.) I do sincerely believe that we did a fantastic job, and I’m looking forward to working with James and May again."</t>
  </si>
  <si>
    <t>Mod05_SecA_Group30</t>
  </si>
  <si>
    <t>Jeff Wang</t>
  </si>
  <si>
    <t>jeffslw@my.yorku.ca</t>
  </si>
  <si>
    <t>2000-02-16</t>
  </si>
  <si>
    <t>2021-11-10 13:05:19</t>
  </si>
  <si>
    <t>"You did an excellent job as a coordinator and took the role of organizing the team's ideas, the entire team benefits from your participation."</t>
  </si>
  <si>
    <t>"Shuyi and Ziyi were both fine teammates, however, when we were deciding on what guidelines the prototype adhered to or violated, they were not very active in the discussion. It was mainly me giving my opinions on the matter and they would just say "yeah sounds good" etc. When it came out to division of work, they couldn't get the software running properly. I had to record the videos, write the script, decide on adherence and violations of specific guidelines, and double-check alongside them when we submitted the gallery. Shuyi was subtitling the videos and Ziyi was creating thumbnails. I think I did more than I should've in this group-based assignment. Other than that, I think we were a fine group as we were respectful to each other."</t>
  </si>
  <si>
    <t>"As stated earlier, I think we were all respectful to each other and did a good job as a team. It was a good experience."</t>
  </si>
  <si>
    <t>Ziyi Pan</t>
  </si>
  <si>
    <t>pppanziyi@gmail.com</t>
  </si>
  <si>
    <t>"Ziyi also responded to discord messages in a timely manner. He did a good job in creating the thumbnails for our videos and checking the gallery over once we had finished. He was respectful to the group members involved in this assignment."</t>
  </si>
  <si>
    <t>"You did an excellent job in communicating with other team members and demonstrated the capability of performing the tasks in this project. "</t>
  </si>
  <si>
    <t>Shuyi Shi</t>
  </si>
  <si>
    <t>zoeshi716@gmail.com</t>
  </si>
  <si>
    <t>2000-07-16</t>
  </si>
  <si>
    <t>2021-11-10 12:01:43</t>
  </si>
  <si>
    <t>"Shuyi responded to discord messages in a timely manner. She did a good job in subtitling the videos for this assignment and checking the gallery over once we had finished. She was respectful to me and Ziyi while we were working on this assignment."</t>
  </si>
  <si>
    <t>"I think our team did a good job at distributing tasks, time-management and meeting commitments. "</t>
  </si>
  <si>
    <t>"We did an excellent job in utilizing each group member's strength and combined with our knowledge to work on the project. "</t>
  </si>
  <si>
    <t>Mod05_SecB_Group14</t>
  </si>
  <si>
    <t>Joshua Leite Nascimento</t>
  </si>
  <si>
    <t>joshua.l.nascimento@gmail.com</t>
  </si>
  <si>
    <t>1999-03-22</t>
  </si>
  <si>
    <t>2021-11-10 16:06:17</t>
  </si>
  <si>
    <t>"Does an excellent job in responding to the team in a timely manner.. Great in performing tasks that exceed expectations however I would suggest to strongly adhere to the specifications given on each project.. "</t>
  </si>
  <si>
    <t>"While I understand that a student's computer setup is the courses specific issue. I do hope that if this assignment is continued into future semesters that a greater effort is placed on helping students with basic troubleshooting if the .jar file for the project doesn't seem to load. I have been coding in Java and running other .jar files perfectly fine before this project so to have this specific .jar file not work was confusing and frustrating. Though it wasn't again the course's fault I feel maybe a specific section of time should be put aside to ensure that students have set up their Java setup is similar to that of the instructor."</t>
  </si>
  <si>
    <t>"Even though we are one of the smaller teams I feel as if we accomplished the same as the rest. It's easy to work with Oreoluwa and we can quickly establish roles for projects and get to work on agreed tasks."</t>
  </si>
  <si>
    <t>Oreoluwa Ogunlude</t>
  </si>
  <si>
    <t>oreogunlude@yahoo.com</t>
  </si>
  <si>
    <t>1999-11-29</t>
  </si>
  <si>
    <t>2021-11-09 11:44:01</t>
  </si>
  <si>
    <t>"Oreoluwa was committed to his portion of the workload and even though he had considerable difficulty getting the project to load he stuck with it and kept trying different methods until it ended up working. In addition, he reminded me of the peer feedback we had to complete so he kept me responsible for deadlines."</t>
  </si>
  <si>
    <t>"So far it has been great working with Josh."</t>
  </si>
  <si>
    <t>"The team ensures it does all it can possibly do to meet expectations for a given task. "</t>
  </si>
  <si>
    <t>Mod05_SecB_Group23</t>
  </si>
  <si>
    <t>Jun Tan</t>
  </si>
  <si>
    <t>justin67@my.yorku.ca</t>
  </si>
  <si>
    <t>2000-07-12</t>
  </si>
  <si>
    <t>2021-11-10 10:30:47</t>
  </si>
  <si>
    <t>"You contributed a lot and did well on the critique and thumbnails, also with your communication, the task is easier and smooth. And thank you for submitting the work. "</t>
  </si>
  <si>
    <t>"I think our team members can take on problems more actively and communicate more."</t>
  </si>
  <si>
    <t>Elliot Spall</t>
  </si>
  <si>
    <t>spalle@my.yorku.ca</t>
  </si>
  <si>
    <t>"Elliot can help the team finish their work on time. Elliot was assigned simple tasks, but he could always finish the group work on time. Due to the time difference, other team members and I did not communicate well with Elliot, but we could understand each other and overcome these problems. I hope Elliot can actively join in the group activities next time and contribute more benefits to the group. Overall, Elliot made a basic team contribution."</t>
  </si>
  <si>
    <t>"You did a good job on the dubbing part and provide your advice on the critique, and got your job done on time, but you might be so busy that we did not discuss much about the work. "</t>
  </si>
  <si>
    <t>Yihao Tong</t>
  </si>
  <si>
    <t>y35tong@my.yorku.ca</t>
  </si>
  <si>
    <t>1997-11-18</t>
  </si>
  <si>
    <t>2021-11-10 11:11:49</t>
  </si>
  <si>
    <t>"Yihao can finish teamwork excellently and on time. Yihao took on the core tasks of the team, but also helped them solve their biggest problems. I communicate frequently with Yihao, who can quickly find out the problems of the project and work together to overcome them. I am very happy to cooperate with Yihao to complete this project."</t>
  </si>
  <si>
    <t>"We did great job that every complete the assigned work on time with no conflicts, and everyone is helpful."</t>
  </si>
  <si>
    <t>Mod05_SecB_Group49</t>
  </si>
  <si>
    <t>Kai He</t>
  </si>
  <si>
    <t>kailun47@gmail.com</t>
  </si>
  <si>
    <t>2000-06-05</t>
  </si>
  <si>
    <t>2021-11-08 11:37:00</t>
  </si>
  <si>
    <t>"You were great at taking the lead for the group project and highlighting what needs to be done and when it needs to be done by. Kept our documents organized and easy to find by pinning them on the discord chat. "</t>
  </si>
  <si>
    <t>"You were very well in replying to discord messages, in fact most of the time you were the one initiating them, thank you for keeping us on track and making sure things are done in a timely matter. . . Some things that you can improve on, I think this would apply to all of us, is that we need to raise our standards a bit more and maybe go above and beyond more often."</t>
  </si>
  <si>
    <t>"The team worked well together. We communicated through our own private discord server. We individually claimed work that we each felt most suited to, and occasionally we would have to step up and just do a task despite not really being the best at it."</t>
  </si>
  <si>
    <t>"We worked well to get the content complete. We were adaptive to the time constraint and we managed to get the work done despite having content from other courses to do. Overall team is very fast in getting at least a prototype out, and refining it as needed has been quite smooth as well."</t>
  </si>
  <si>
    <t>Maykel Shehata</t>
  </si>
  <si>
    <t>maykel24@my.yorku.ca</t>
  </si>
  <si>
    <t>2000-06-24</t>
  </si>
  <si>
    <t>2021-11-09 21:35:34</t>
  </si>
  <si>
    <t>"Maykel took initiative in many of the design oriented tasks (thumbnail design) and did a good job on them.. Communication was on occasion a little disjoint, we had little chunks of silence. I would appreciate responses or emote reactions to affirm that they had read the message and that we are on the same page."</t>
  </si>
  <si>
    <t>"you were very good in replying to discord messages. You also did the work that was assigned to you in a timely matter, most of the time even before we expected it, allowing other group members more time.. . Some things that you can improve on, I think this would apply to all of us, is that we need to raise our standards a bit more and maybe go above and beyond more often."</t>
  </si>
  <si>
    <t>"Our team worked great together! "</t>
  </si>
  <si>
    <t>"Our team did a great job in getting all of our tasks done on time. We also did a great job adjusting our original plan. We had broken up the jobs at the start but had to do some readjusting to accommodate each other's busy schedules."</t>
  </si>
  <si>
    <t>Andy Lin</t>
  </si>
  <si>
    <t>www.andy@hotmail.ca</t>
  </si>
  <si>
    <t>2001-12-23</t>
  </si>
  <si>
    <t>2021-11-10 07:36:55</t>
  </si>
  <si>
    <t>"Andy did a good job contributing to content and claiming tasks that were not very specific; work that was relatively open ended but he did the task anyway for the overall benefit of the team.. Communication was occasionally lackluster in that it was not the most responsive, and had no indication if he had seen the messages (2 hours at most, not a big deal), albeit it is within our team agreement to respond within 12 hours. I think more reactions (adding reactions on discord, like a thumbs up emote) to indicate the message had been seen and they are working on it, but just don't have any response to it would be helpful."</t>
  </si>
  <si>
    <t>"You were able to get your part of the project done in a timely manner -  giving us enough time before the due date to review and make any needed improvements. "</t>
  </si>
  <si>
    <t>"I don't have much confidential comments to share, I feel like our group is pretty open."</t>
  </si>
  <si>
    <t>"We all did well in replying to each others message, we met our goal in a timely fashion. All decisions that could impact the team we made sure to put through a vote. I said this before but I do think we need to raise our standards a bit more to hit that above and beyond, but I do understand that sometimes we don't have the time. Other than that I feel like we all work well together, listen to each other's opinions and ideas, and do our work on time."</t>
  </si>
  <si>
    <t>Mod05_SecA_Group06</t>
  </si>
  <si>
    <t>Kanika Parikh</t>
  </si>
  <si>
    <t>kanika22@my.yorku.ca</t>
  </si>
  <si>
    <t>1999-12-22</t>
  </si>
  <si>
    <t>2021-11-08 09:00:39</t>
  </si>
  <si>
    <t>"She communicates well with 2 of us. She schedules all meetings required. She also actively engaged herself with us in all meetings. And did her work before time"</t>
  </si>
  <si>
    <t>"You have a good job of communicating in a timely manner, identifying and raising problems and helping members solve them"</t>
  </si>
  <si>
    <t>"My current team is very creative and supportive to work with. We distribute work equally and always value everyone's opinion/viewpoint before making a decision. . I don't see any areas for improvement as of now. Module 05 teamwork went well for all of us. "</t>
  </si>
  <si>
    <t>Zeel Patel</t>
  </si>
  <si>
    <t>zeelck1999@gmail.com</t>
  </si>
  <si>
    <t>1999-10-19</t>
  </si>
  <si>
    <t>2021-11-09 07:13:07</t>
  </si>
  <si>
    <t>"He did an excellent job because he responds to discord chat in a timely manner and rechecked the completed work well to provide any feedback or changes if needed. "</t>
  </si>
  <si>
    <t>"You have a good job of getting things done on time, being responsive to the team and getting things done on time"</t>
  </si>
  <si>
    <t>Zihao Wang</t>
  </si>
  <si>
    <t>zihaow@my.yorku.ca</t>
  </si>
  <si>
    <t>1998-11-30</t>
  </si>
  <si>
    <t>2021-11-10 10:57:01</t>
  </si>
  <si>
    <t>"He is good at finishing his tasks before deadlines and does them keeping in mind the team expectations. At times he is less responsive in discussions and needs to increase his participation in team discussions."</t>
  </si>
  <si>
    <t>"He does his work well. We usually tell him what need to be done and he gets it done. "</t>
  </si>
  <si>
    <t>"I have no opinion. Every team member I have met so far is very responsible, completes tasks on time, and communicates in time."</t>
  </si>
  <si>
    <t>"We did a good job of communicating and getting things done, and it was a successful collaboration."</t>
  </si>
  <si>
    <t>Mod05_SecA_Group10</t>
  </si>
  <si>
    <t>Khalid Hamour</t>
  </si>
  <si>
    <t>khalid.hamour99@gmail.com</t>
  </si>
  <si>
    <t>1999-03-06</t>
  </si>
  <si>
    <t>2021-11-10 10:06:56</t>
  </si>
  <si>
    <t>"Khalid is a great team member to have. He actively contributes to conversations, participates and helps set up group meetings in discussing the assignments, responds to chat messages in a timely manner, and provides great insight when others are seeking advice/help. Keep up the great work!"</t>
  </si>
  <si>
    <t>"Khalid did an excellent job of setting up the documents and the files that we needed for the module. For example he created the team expectation agreement document and the initial figma board that we would use for the venn diagram assignment. Honestly, he was a great group member that I would be privileged to work with because he was always there to answer any questions and if we all had no idea of what to do next, he was always helping us figure it out. "</t>
  </si>
  <si>
    <t>"This team has been a delight to work with, I have not once had to worry about any given member not pulling their weight nor the quality of work they produce. I am very happy with the way the team is working together and bonding. (Exited to see what we get done)."</t>
  </si>
  <si>
    <t>"As a team we have been very diligent with our communication as well as completing our work to a standard we are all happy with, in addition to this working with you two has been very enjoyable. The only possible remark I could make is being clearer with one another as to certain deadlines and expectations as to when work is done however this seems unnecessary as we have thus far managed without it. "</t>
  </si>
  <si>
    <t>Nancy Hao</t>
  </si>
  <si>
    <t>nancy_hao09@hotmail.com</t>
  </si>
  <si>
    <t>0009-01-01</t>
  </si>
  <si>
    <t>2021-11-08 13:05:01</t>
  </si>
  <si>
    <t>"you are doing an excellent job thus far, between checking the groups work as well as pulling you weight and then some to ensure the group work gets done, additionally your communication with us has been great thank you and keep up the good work. "</t>
  </si>
  <si>
    <t>"Nancy also did an amazing job of making sure everything was looking and performing in the best way possible. For example, she was always ahead of her game in making sure that her part of the work was done. She had finished the venn diagram activity first and then also had finished her videos first. This alleviates any stress that one may have knowing that one group member is not pulling their weight, and so thank you nancy! She helped us make sure that everything was handed in and reminded us that we needed to finish certain tasks in time, so that was also great. "</t>
  </si>
  <si>
    <t>"I have no major complaints. We have a great team dynamic, and we are all respectful and responsible."</t>
  </si>
  <si>
    <t>"We have a great team dynamic. Our team members have good communication in responding to others' messages, demonstrate leadership by setting up group meetings and assigning tasks, know how much and what to contribute, take the assignment specifications seriously, embrace their roles, and listen to others. We all collaborate efficiently and effectively when encountering small issues as well as achieving a submission by the deadlines. We have not encountered any major issues."</t>
  </si>
  <si>
    <t>Shahram Nasir</t>
  </si>
  <si>
    <t>shahram8@my.yorku.ca</t>
  </si>
  <si>
    <t>2000-04-21</t>
  </si>
  <si>
    <t>2021-11-10 08:37:40</t>
  </si>
  <si>
    <t>"between pulling you own weight as well as communicating and addressing questions and concerns the team has it has been a delightful experience to work with you keep up the good work."</t>
  </si>
  <si>
    <t>"Shahram is a great team member to have. He is dependable, always down to participate in group meetings when discussing the assignments, gets his work done on time, responds to chat messages in a timely manner, and embraces the responsibilities of his role. Keep up the great work!"</t>
  </si>
  <si>
    <t>"Nancy and Khalid are great team members!"</t>
  </si>
  <si>
    <t>"We did an excellent job in communicating what was needed from each other so thank you. We did an excellent job in making sure we were ahead of our deadlines and made sure that nothing was left for the last minute. We showed interest in getting all the things done and we made sure to help out anyone that was questioning what they had to do or what the final product looked like. We collaborated well and we all gave our input for things like the thumbnails. At times I may have not put enough energy or contribute enough due to my other courses, but still, the team members picked up the slack and so we succeeded in all of our tasks. "</t>
  </si>
  <si>
    <t>Mod05_SecA_Group23</t>
  </si>
  <si>
    <t>Kunnal Aggarwal</t>
  </si>
  <si>
    <t>kunnalaggarwal13@gmail.com</t>
  </si>
  <si>
    <t>2001-09-13</t>
  </si>
  <si>
    <t>2021-11-10 10:20:02</t>
  </si>
  <si>
    <t>"I WAS NOT ABLE TO GET IN TOUCH WITH MY TEAM MEMBER AS I TRIED TO MSG ON MOODLE E-CLASS BUT NO RESPONSES WHERE GIVING IN RETURN SO I DECIDED TO DO THING individually "</t>
  </si>
  <si>
    <t>Jiaming Qin</t>
  </si>
  <si>
    <t>qinjm@my.yorku.ca</t>
  </si>
  <si>
    <t>"DIDN'T GOT A CHANCE TO WORK WITH JIAMING!. . "</t>
  </si>
  <si>
    <t>Mod05_SecB_Group10</t>
  </si>
  <si>
    <t>Quang Le</t>
  </si>
  <si>
    <t>lequang3@my.yorku.ca</t>
  </si>
  <si>
    <t>1998-12-03</t>
  </si>
  <si>
    <t>2021-11-09 07:43:20</t>
  </si>
  <si>
    <t>"You provided a high quality of work in your Mod 05 Activities, and were always pleasant to work with. I liked how you always came prepared, and didn't have to ask questions pertaining to what we were planning to do at each individual meeting / phase of the project. Additionally, you were always friendly and punctual to the meetings, which was nice to have in a fellow group member!"</t>
  </si>
  <si>
    <t>"He completed the task in time and did a good job. He participated in the team meeting on time and provided constructive suggestions."</t>
  </si>
  <si>
    <t>"I think Shogo and Jingwei are excellent teammates. They understood and did their part well. They have done their work on time. They communicated clearly. "</t>
  </si>
  <si>
    <t>"We did a great job in finishing the assignment before the due date. We managed to have meetings outside of lecture's time. We communicated clearly to understand each other situations. We helped each other to finish the assignment faster. Everyone in the team mutually agreed their responsibility and worked on it. "</t>
  </si>
  <si>
    <t>Shogo Toyonaga</t>
  </si>
  <si>
    <t>s.toyonaga@bell.net</t>
  </si>
  <si>
    <t>1999-04-23</t>
  </si>
  <si>
    <t>2021-11-08 08:54:59</t>
  </si>
  <si>
    <t>"I think you did an amazing job as the coordinator. You have been organizing the meeting for the team. You prepare the documents for each of the assignment that guide the team's workflow and keep everyone on the same page. You did your parts well and beyond the expectation. "</t>
  </si>
  <si>
    <t>"In Mod5 activities, it played the role of the team leader very well. He created our meeting schedule in time and organized zoom meetings very well. When we encountered difficulties, he took the initiative to solve them."</t>
  </si>
  <si>
    <t>"My team was extremely efficient at getting the tasks and work done, both in groups, and individually when tasks were assigned by the coordinator. Meetings were always pleasant, relatively short, and very productive. This week, I took the majority of the administrative work as the coordinator. Our team plans to shift this weighting around every week to keep it fair for all parties involved in our group."</t>
  </si>
  <si>
    <t>"We did an excellent job in communicating over Discord, and meeting via Zoom to discuss any potential hindsight's and oversights of our group activities. I think that we all contributed a fair amount in aggregating our resources and taking responsibilities. Overall, I think that with how we plan to shift administrative tasks on a week-by-week basis, this team will remain very happy with each other and productive. There appears to be no sources for worries within our group, from my perspective. "</t>
  </si>
  <si>
    <t>Jingwei Wu</t>
  </si>
  <si>
    <t>w1261941475@gmail.com</t>
  </si>
  <si>
    <t>2021-11-08 10:19:28</t>
  </si>
  <si>
    <t>"I think you did a good job in submit your work on time. You did your part well and beyond the expectation. You communicated with the team clearly, it helps the team understand your situation and provided helps if needed. You provided helps in your area of expertise."</t>
  </si>
  <si>
    <t>"You provided excellent work in outlining detailed notes for the Mod 05 activities. Your insights were extremely clear, concise, and well-thought out. You also completed your work within a very generous time-period, and were very good at catching any potential sources of errors and problems. Lastly, you were always punctual to the Pod meetings!"</t>
  </si>
  <si>
    <t>"I would say this is one of the best teams I've ever met. Everyone is friendly and actively complete the task"</t>
  </si>
  <si>
    <t>"I am in a good team. We have a good team atmosphere. Everyone is communicating friendly and positively. We can complete tasks efficiently with high quality. "</t>
  </si>
  <si>
    <t>Mod05_SecA_Group45</t>
  </si>
  <si>
    <t>Vincent Estimos</t>
  </si>
  <si>
    <t>liam2000estimos@gmail.com</t>
  </si>
  <si>
    <t>2000-08-02</t>
  </si>
  <si>
    <t>2021-11-10 19:00:49</t>
  </si>
  <si>
    <t>"You did a decent job playing your role in the team as submitter. I noticed a behaviour that you tend to work on assignment on the last day, and my concern is about our content quality. My suggestion is that try to work ahead, we can double check each others quality of work and submit it earlier in some way it will lower each other's burden."</t>
  </si>
  <si>
    <t>"Straightforward."</t>
  </si>
  <si>
    <t>Yubo Qu</t>
  </si>
  <si>
    <t>quuuuuh@gmail.com</t>
  </si>
  <si>
    <t>1997-06-25</t>
  </si>
  <si>
    <t>2021-11-10 09:37:54</t>
  </si>
  <si>
    <t>"Great leader. Created the google drive to drop our voice clips. Also created the miro board."</t>
  </si>
  <si>
    <t>"Kind and helpful."</t>
  </si>
  <si>
    <t>"My teammates are doing fine, I am ok to work with them"</t>
  </si>
  <si>
    <t>"Everyone of us play a proper role in the team, which the result went well. The only concern is that we are a bit procrastinate to the assignment, if there are harder task to be assigned in the future, time constraint will be the potential issue. If it is possible we can set a deadline once assignment is released, then our team would have more time to check at each other's work and also check with the assignment quality before the due date. In this way, probably can improve our team effectiveness and efficiency."</t>
  </si>
  <si>
    <t>Seif Hamdein</t>
  </si>
  <si>
    <t>seifkh@my.yorku.ca</t>
  </si>
  <si>
    <t>1998-08-02</t>
  </si>
  <si>
    <t>2021-11-09 13:24:42</t>
  </si>
  <si>
    <t>"Did his work on time. Provided enough details in his work."</t>
  </si>
  <si>
    <t>"You did an excellent job in responding to chat, answering questions, and clarify the concern. It's reassuring to be able to team up with you."</t>
  </si>
  <si>
    <t>"I have 2 teammates, Yubo, Vincent, and myself. Me and Yubo are proactive and are on the same page while Vincent is usually inactive, late responses, doesn't interact in our group chat that often, he just does what he needs to do and leaves. I try to give the benefit of the doubt cause I don't really know what they're going through but I would appreciate feeling like they're a little more committed, since it's literally just 3 of us now. I try not to let these things bother me in uni cause this is just how group work goes. It is what it is. As long as this work gets done one way or another I guess."</t>
  </si>
  <si>
    <t>"Let's keep up the good work."</t>
  </si>
  <si>
    <t>X</t>
  </si>
  <si>
    <t>Mana Poustizadeh</t>
  </si>
  <si>
    <t>maanaa@eecs.yorku.ca</t>
  </si>
  <si>
    <t>1996-07-14</t>
  </si>
  <si>
    <t>GroupX</t>
  </si>
  <si>
    <t>Filanges2 Baljko3</t>
  </si>
  <si>
    <t>mbaljko@gmail.com</t>
  </si>
  <si>
    <t>1934-01-01</t>
  </si>
  <si>
    <t>"Filanges really dropped the ball. (example of poor feedback).  I never want to be in a group with Filanges ever again.!!!! sux"</t>
  </si>
  <si>
    <t>Mod05_SecA_Group25</t>
  </si>
  <si>
    <t>Michael Victorino</t>
  </si>
  <si>
    <t>micv2134@my.yorku.ca</t>
  </si>
  <si>
    <t>1999-03-13</t>
  </si>
  <si>
    <t>2021-11-09 22:35:42</t>
  </si>
  <si>
    <t>"Michael has great communication skills and replies in a timely manner."</t>
  </si>
  <si>
    <t>"Michael was excellent in providing feedback/input in timely manner. Always responsive to questions asked within our group. He was always respectful when answering to questions. Everyone was punctual when it came to attend meeting. "</t>
  </si>
  <si>
    <t>Minh Nguyen</t>
  </si>
  <si>
    <t>minhqnguyen86@gmail.com</t>
  </si>
  <si>
    <t>1969-01-01</t>
  </si>
  <si>
    <t>2021-11-08 08:28:41</t>
  </si>
  <si>
    <t>"initiative"</t>
  </si>
  <si>
    <t>"Minh was excellent in providing feedback/input in timely manner. Always responsive to questions asked within our group. He was always respectful when answering to questions. Everyone was punctual when it came to attend meeting. "</t>
  </si>
  <si>
    <t>"We worked quickly and efficiently for the most part. Less time was spent bickering and pondering, and more time was productively used to prototype videos."</t>
  </si>
  <si>
    <t>Nisarg Dave</t>
  </si>
  <si>
    <t>nisarg25@my.yorku.ca</t>
  </si>
  <si>
    <t>0003-01-01</t>
  </si>
  <si>
    <t>2021-11-10 12:50:05</t>
  </si>
  <si>
    <t>"cool"</t>
  </si>
  <si>
    <t>"Nisarg is patient and understanding and is willing to listen and talk things through."</t>
  </si>
  <si>
    <t>"Overall, it was great to work with the team. All members were caring and respectful to each other. Punctuality was maintained when meeting was arranged. All members were responsive when questions arose regarding the assignment."</t>
  </si>
  <si>
    <t>"Group was excellent in providing feedback/input in timely manner. Always responsive to questions asked within our group. Group members were always respectful when answering to questions. "</t>
  </si>
  <si>
    <t>Mod05_SecB_Group04</t>
  </si>
  <si>
    <t>Diego Santosuosso Salerno</t>
  </si>
  <si>
    <t>nicodemo@my.yorku.ca</t>
  </si>
  <si>
    <t>2000-08-20</t>
  </si>
  <si>
    <t>2021-11-08 10:04:38</t>
  </si>
  <si>
    <t>"You did an excellent job. You are helpful and don't mind helping you team members which is really important and critical point for a team."</t>
  </si>
  <si>
    <t>"I loved working on my team. We all worked equally and we all had great communication!"</t>
  </si>
  <si>
    <t>"We did an excellent job in communicating our tasks and dividing our responsibilities. We all supported each other by reviewing each other's parts and critiquing it. Our workflow and communication was amazing, and our meetings were really productive."</t>
  </si>
  <si>
    <t>Sheida Nasouri</t>
  </si>
  <si>
    <t>sheida.nasouri@gmail.com</t>
  </si>
  <si>
    <t>1998-02-24</t>
  </si>
  <si>
    <t>2021-11-08 10:10:48</t>
  </si>
  <si>
    <t>"Sheida was amazing! I observed that she always replied the groupchat really quick and worked hard on the project. She took initiative to schedule the Zoom meetings. Her work was outstanding."</t>
  </si>
  <si>
    <t>"we all work on the parts the are needed to be done by specific person which is really important time. we have some difficulties in different parts but hopefully we handle it together and finish it on time."</t>
  </si>
  <si>
    <t>"we did a great job. Although there were some difficulties but hopefully we all help each other and did it perfectly which is the important goal of being in a team."</t>
  </si>
  <si>
    <t>Stacey Quarcoo</t>
  </si>
  <si>
    <t>staceyq@my.yorku.ca</t>
  </si>
  <si>
    <t>2000-07-06</t>
  </si>
  <si>
    <t>"Stacey did an excellent job. She explained how to do part of the activity to all of us and even did a video tutorial on how to perform a specific task. I observed that she showed confidence on the performance of the team and motivated us."</t>
  </si>
  <si>
    <t>"You did an great job. You are helpful and in some parts help the team members which is really helpful and help our team to get to their goal."</t>
  </si>
  <si>
    <t>Mod05_SecA_Group21</t>
  </si>
  <si>
    <t>Ridwan Chowdhury</t>
  </si>
  <si>
    <t>ridwanrahman52@yahoo.com</t>
  </si>
  <si>
    <t>1999-10-01</t>
  </si>
  <si>
    <t>2021-11-10 20:23:55</t>
  </si>
  <si>
    <t>"Did an excellent job, best teammate, we finished the work together and great teamwork."</t>
  </si>
  <si>
    <t>"Shayan has been an amazing team member, he and I have accomplished a lot together. He is ready to put in time and effort, and cares about the output and the team's performance. He also facilitates communication very well, so I feel comfortable in sharing ideas with him. I am glad to have him on my team!"</t>
  </si>
  <si>
    <t>Rahul Shah</t>
  </si>
  <si>
    <t>rshah98@my.yorku.ca</t>
  </si>
  <si>
    <t>"Did not attend nor contributed at all."</t>
  </si>
  <si>
    <t>Shayan Etemadi</t>
  </si>
  <si>
    <t>shayan95@my.yorku.ca</t>
  </si>
  <si>
    <t>1995-11-09</t>
  </si>
  <si>
    <t>2021-11-10 16:44:26</t>
  </si>
  <si>
    <t>"You have done an excellent job at keeping the deadlines posted, and putting in solid and diligent work in all our assignments. I think we work very well as a team."</t>
  </si>
  <si>
    <t>"The work was done by me and Ridwan. Rahul never showed up to our group meeting even when notifying him of having meetings. Beside that the work went smoothly just us 2."</t>
  </si>
  <si>
    <t>"We did a good job but only 2 of us. Me and Ridwan had great teamwork and coordinated the roles effectively. I was recording and editing, and he was making the thumbnails using his photoshop skills."</t>
  </si>
  <si>
    <t>Communicate</t>
  </si>
  <si>
    <t>Adapt</t>
  </si>
  <si>
    <t>Relate</t>
  </si>
  <si>
    <t>Educate</t>
  </si>
  <si>
    <t>Average</t>
  </si>
  <si>
    <t>Average (rounded)</t>
  </si>
  <si>
    <t>"Great work on the assignments team, appreciated the imitative, productivity and overall communication of details (including questions and extra points/ideas). 
It truly felt like we were in sync throughout it all."</t>
  </si>
  <si>
    <t>"we did an excellent job in hand in the result on time, not one is late.
because one of us is not in Canada right now, so it is a little hard to find a time for the team meeting, but we overcome it."</t>
  </si>
  <si>
    <t>"-Specific: I am very satisfied with the attitude of our group in reply to the news. As long as we all have not taken a break, we generally reply immediately when we see the news. Will not make any team members wait long. And, we will all solve the problem effectively.
-Constructive: Every member of our group is very active. Whenever we need to complete a task, everyone behaves very efficiently, without a trace of neglect. Therefore, I hope that my team can always maintain this positive attitude.
-Respectful: Insults are not allowed in our group. But in our group, everyone is very friendly and helpful. No matter which team member encounters a problem, they will help."</t>
  </si>
  <si>
    <t>"- I liked that we responded to messages within 24 hours that way we could reliably plan our group work. 
- Everyone did what they promised to do within the promised timeframe. 
Next time we should give more feedback on the work of the others. "</t>
  </si>
  <si>
    <t>"We did a great job on work division, even though there are times that we are unable to divide the work evenly, no one would dispute.
On the other hand, we were very productive and punctuated to finish the assignments . So far, we've done a great job."</t>
  </si>
  <si>
    <t>"This team did a really good job of communicating any updates or changes that are occurring with the project in a timely manner so that each member of the team will be notified right away.
It was also appreciated that this team was all open to discussing any issues that came up and were open to discussing and exploring other possibilities that would satisfy everyone on the team. 
Everyone on the team was also able to get the work done and be able to do voice calls to discuss the work in a timely manner.
"</t>
  </si>
  <si>
    <t>"fr, y'all are good. like good good.
good collaborators, but most prolly good people too. we talk about our issues that we rarely even have and we talk even every other time too. just keep the conversation going and things will be alright."</t>
  </si>
  <si>
    <t>"Our team can work together towards the same goal, and each one of us can finish tasks in a timely manner.
We express out needs for help, concerns for time management, and actively engage with each other to find a solution.
Every activity we worked on yields satisfying results."</t>
  </si>
  <si>
    <t>"Overall, I think we have a good team. Upon figuring out what plan of action we wanted to take to finish off the group work, we all worked towards it as a group and completed it. 
Throughout this process, we utilized our chat effectively to communicate with each other which aided in the completion of our goals which was beneficial. "</t>
  </si>
  <si>
    <t>"My current team is very creative and supportive to work with. We distribute work equally and always value everyone's opinion/viewpoint before making a decision. 
I don't see any areas for improvement as of now. Module 05 teamwork went well for all of us.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</si>
  <si>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</si>
  <si>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</si>
  <si>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</si>
  <si>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</si>
  <si>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</si>
  <si>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</si>
  <si>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</si>
  <si>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</si>
  <si>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</si>
  <si>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"Very active in the communication process and prompt in returning messages. Was also very responsible in completing the tasks assigned. She has been a great help to the team.
"</t>
  </si>
  <si>
    <t>"Very active in the communication process and prompt in returning messages. Was also very responsible in completing the tasks assigned. He has been a great help to the team.
"</t>
  </si>
  <si>
    <t>"Helped the team members solve our doubts and led the whole team.
"</t>
  </si>
  <si>
    <t>"The response was always very timely.
"</t>
  </si>
  <si>
    <t>"Lots of ideas. He's the brains of the team
"</t>
  </si>
  <si>
    <t>"Feedback is timely and messages come back quickly
"</t>
  </si>
  <si>
    <t>"You did a great job in collaborating with the team about brainstorming different examples for the heuristics activity criteria! Your demonstration videos were professionally recorded and to the point.
Moving forward, I think the team's momentum would benefit greatly if you communicated your progress towards activity milestones more often as you work through them."</t>
  </si>
  <si>
    <t>"You did a great job taking initiative for the heuristics activity and identifying the deliverables as well as setting a standard for the team's work. Your contribution in the form of thumbnail illustrations for the demonstration videos was high quality and demonstrated your creative skills.
For the upcoming group coursework that our team gets assigned, let's make sure that progress towards activity milestones is reported more frequently so as to keep the team informed of your contributions."</t>
  </si>
  <si>
    <t>"I liked that you always replied fast to my Discord notification. That way I (or rather we) could focus more on work rather than having more trouble communicating than working on the assignments. 
I also liked that you and Juntao divided up the work for the " Mod05: Heuristic Evaluation Activity" because I was not available on the weekend. 
Although we did not talk a lot it was easy and fun to talk with you. "</t>
  </si>
  <si>
    <t>"At first, I was a little bit skeptical that we did not talk a lot physically but you and Ahmed always responded fast to notifications on discord. It was really easy to work with you because I could always communicate without trouble.
I also liked that you and Ahmed divided up the work for the " Mod05: Heuristic Evaluation Activity" because I was not available on the weekend. "</t>
  </si>
  <si>
    <t>"You did an excellent job in exchanging information with the team in a timely manner. You always consulted with the team before making decisions. You often motivated the team and believed that the team will achieve high standards. You also helped with team plan and organized work.
"</t>
  </si>
  <si>
    <t>"Both of my team members knew that unfortunately, I had gotten sick during this activity and it lasted 3-4 days. 
They were really cooperative and helped me through it by being nice and helping me with my work. 
"</t>
  </si>
  <si>
    <t>"You very good job interacting and working within our team. Your willingness to discuss and converse about the work that needed to be done made it a smooth experience working with you as you had similar goals as the team relative to the work that needed to be done. Your communication skills were also a strong point as any communication made within the team, you always answered to or updated the team about changes that were being done with the work being done
Another feedback I would like to give would be your ability to get work done before a deadline that was set by the team. It made it easier as it allows the team to conduct the work as efficiently and as smoothly as possible.
Overall, your communication, your ability to do the work within the deadline, and your cooperation were aspects that I found to be positive because they made it easy and enjoyable for me to work with you while still maintaining a high level of standard and efficiency within the team."</t>
  </si>
  <si>
    <t>"You had excellent communication skills evident with the constant communication with the group i.e updating the team about a change that had been done and letting us know what had to be changed. Another aspect I appreciate was your ability to get the work/task done before a deadline that was set by the team, as it made it easy to get the work done as efficiently as possible.
In addition, it was enjoyable to work with you due to common our goal of getting the work done by having discussions about the works the needs to be done or any issues that may or have come up 
Overall, your communication, your ability to do the work within the deadline, and your cooperation were aspects that I found to be positive as they made it easy for me to work with you and yet still get the work done within a high standard and efficiently "</t>
  </si>
  <si>
    <t>"&gt; Always on time &amp; present in meetings
&gt; Shares insightful ideas to the team 
&gt; helps the group to keep things simple by discussing the work distribution
&gt; has initiatives and gets his work done before the due date"</t>
  </si>
  <si>
    <t>"&gt; Always on time &amp; present in meetings
&gt; have a great willingness to help other groupmates when in need
&gt; attentive &amp; responsive in the group chat
&gt; has initiatives and gets his work done before the due date"</t>
  </si>
  <si>
    <t>"You did an excellent job in completing all the work in a timely manner and going above and beyond to create all the thumbnails for the heuristic evaluation
"</t>
  </si>
  <si>
    <t>"He is active in engaging with assigned tasks, and devotes hours of continuous efforts to overcome obstacles.
He provides constructive suggestions on potential design patterns when we discussing a project."</t>
  </si>
  <si>
    <t>"He has strong will to provide help to other team members, and express his ideas in a clear and demonstrative way.
He knows how to adopt more aesthetic designs to improve our team project.
The team project results are properly managed and inspected by him, and then uploaded."</t>
  </si>
  <si>
    <t>"Does an excellent job in responding to the team in a timely manner.
Great in performing tasks that exceed expectations however I would suggest to strongly adhere to the specifications given on each project.
"</t>
  </si>
  <si>
    <t>"You were very well in replying to discord messages, in fact most of the time you were the one initiating them, thank you for keeping us on track and making sure things are done in a timely matter. 
Some things that you can improve on, I think this would apply to all of us, is that we need to raise our standards a bit more and maybe go above and beyond more often."</t>
  </si>
  <si>
    <t>"you were very good in replying to discord messages. You also did the work that was assigned to you in a timely matter, most of the time even before we expected it, allowing other group members more time.
Some things that you can improve on, I think this would apply to all of us, is that we need to raise our standards a bit more and maybe go above and beyond more often."</t>
  </si>
  <si>
    <t>"Maykel took initiative in many of the design oriented tasks (thumbnail design) and did a good job on them.
Communication was on occasion a little disjoint, we had little chunks of silence. I would appreciate responses or emote reactions to affirm that they had read the message and that we are on the same page."</t>
  </si>
  <si>
    <t>"Andy did a good job contributing to content and claiming tasks that were not very specific; work that was relatively open ended but he did the task anyway for the overall benefit of the team.
Communication was occasionally lackluster in that it was not the most responsive, and had no indication if he had seen the messages (2 hours at most, not a big deal), albeit it is within our team agreement to respond within 12 hours. I think more reactions (adding reactions on discord, like a thumbs up emote) to indicate the message had been seen and they are working on it, but just don't have any response to it would be helpful."</t>
  </si>
  <si>
    <t>"DIDN'T GOT A CHANCE TO WORK WITH JIAMING!
"</t>
  </si>
  <si>
    <t>Rating Type</t>
  </si>
  <si>
    <t>Rater Index</t>
  </si>
  <si>
    <t>Rater Name</t>
  </si>
  <si>
    <t>Rater Gender</t>
  </si>
  <si>
    <t>Rater Email</t>
  </si>
  <si>
    <t>Ratee Index</t>
  </si>
  <si>
    <t>Ratee Name</t>
  </si>
  <si>
    <t>Ratee Gender</t>
  </si>
  <si>
    <t>Ratee Email</t>
  </si>
  <si>
    <r>
      <rPr>
        <i/>
        <sz val="11"/>
        <color rgb="FF000000"/>
        <rFont val="Avenir Next Regular"/>
      </rPr>
      <t>Terms of Use: You agree to inform Dr. Tom O'Neill (toneill@ucalgary.ca) if and when you plan to publish the data collected.</t>
    </r>
  </si>
  <si>
    <t>Comment 1</t>
  </si>
  <si>
    <t>Comment 2</t>
  </si>
  <si>
    <t>Comment 3</t>
  </si>
  <si>
    <t>FLAGGED</t>
  </si>
  <si>
    <t>FLAGGED, cond 1</t>
  </si>
  <si>
    <t>group action</t>
  </si>
  <si>
    <t>ind action</t>
  </si>
  <si>
    <t>MSG1</t>
  </si>
  <si>
    <t>"He participated in the whole activity, helping the team to install java jdk, and was also responsible for the evaluation of the team rules (2 rules)"</t>
  </si>
  <si>
    <t>"He was involved in the entire event and did most of the RULE evaluations in the group"</t>
  </si>
  <si>
    <t>2021-11-12 09:28:58</t>
  </si>
  <si>
    <t>"Group members do not know how to install java jdk, I think it is not appropriate to use java because not everyone will install java on the computer"</t>
  </si>
  <si>
    <t>"I'm very happy with my team members, they always complete their tasks and if there is a change in the plan, they volunteer to take care of the extra work, very nice team!"</t>
  </si>
  <si>
    <t>2021-11-12 09:11:40</t>
  </si>
  <si>
    <t>"Abdullahi has contributed to the team and he has successfully finished the assigned task"</t>
  </si>
  <si>
    <t>"One of the things Our administrator is excellent about is the ability to manage a team remotely."</t>
  </si>
  <si>
    <t>"We did an excellent job on finishing the project on time and did all the requirements that was needed for our project "</t>
  </si>
  <si>
    <t>2021-11-12 10:23:02</t>
  </si>
  <si>
    <t>"Adan was an excellent moderator who made sure the team were on the same page whenever the team needed to do an activity."</t>
  </si>
  <si>
    <t>"excellent "</t>
  </si>
  <si>
    <t>"the team did an excellent job. we were able to complete the assigned task and everyone in the team has contributed something. we first encounter a problem of how to open the jar but after discussion, we figured it out. and the rest of the work went well."</t>
  </si>
  <si>
    <t>"One of the things I admire about our team member Niharika is her  ability to come up with fresh ideas whenever we having team discussion "</t>
  </si>
  <si>
    <t>"also niharika was good team member, she has contributed well and completed the assigned task"</t>
  </si>
  <si>
    <t>"he is a good team member, he always give reply on every text I send and moreover the reply are on time and he is an excellent task handler and he does his part of work on time"</t>
  </si>
  <si>
    <t>2000-07-31</t>
  </si>
  <si>
    <t>2021-11-12 09:52:28</t>
  </si>
  <si>
    <t>2021-11-12 09:15:12</t>
  </si>
  <si>
    <t>"Very quick to understand the assignment and doing it"</t>
  </si>
  <si>
    <t>"An excellent team member "</t>
  </si>
  <si>
    <t>2021-11-12 07:21:03</t>
  </si>
  <si>
    <t>"Displayed teamwork and was willing to gather information for the team and complete projects as an excellent team member "</t>
  </si>
  <si>
    <t>"An excellent team member who communicates to his partners and does his job well "</t>
  </si>
  <si>
    <t>"A hard worker, really helps the other team members. Great communication. "</t>
  </si>
  <si>
    <t>"You did an excellent job in managing the team and distributing the responsibilities amongst the team members equally. "</t>
  </si>
  <si>
    <t>2000-03-13</t>
  </si>
  <si>
    <t>2021-11-12 08:45:32</t>
  </si>
  <si>
    <t>"Great team work and efforts. All the team members had proper communication and efforts. All the work was divided equally. "</t>
  </si>
  <si>
    <t>"You did a great job taking care that all the specifications and requirements are met correctly."</t>
  </si>
  <si>
    <t>"You did an excellent job coordinating the group and helping out with tasks "</t>
  </si>
  <si>
    <t>"You did an excellent job setting up meetings with the team "</t>
  </si>
  <si>
    <t>2021-11-12 09:25:29</t>
  </si>
  <si>
    <t>"Working with Sheida and Diego was amazing. Where one of us was weak the other two really stepped up to help out."</t>
  </si>
  <si>
    <t>"We did an excellent job in communicating with each other and working to meet our deadlines."</t>
  </si>
  <si>
    <t>"Every member is good in every way
"</t>
  </si>
  <si>
    <t>cond 1 -"Avg (w.o. self)" (col O) \in [2, 3.5] AND TEAM may or may not be COMPLETE</t>
  </si>
  <si>
    <t>cond 0 -"Avg (w.o. self)" (col O) \in [0, 2) AND TEAM may or may not be COMPLETE</t>
  </si>
  <si>
    <t>"Was really impressed with how she took charge and gave everyone instructions and roles."</t>
  </si>
  <si>
    <t>"Volunteered to make the thumbnails and gallery as well as handling the submission process so I was glad to have her as my teammate."</t>
  </si>
  <si>
    <t>"Jeff did excellent on the leader position. Do his best to help the team achieve our goals, also help team member to solve the questions that not his responsibility."</t>
  </si>
  <si>
    <t>"Shuyi always bring forward some easily overlooked problem. She also did her best to help the team, and done excellent on the work that her responsible."</t>
  </si>
  <si>
    <t>1999-02-04</t>
  </si>
  <si>
    <t>2021-11-13 07:47:46</t>
  </si>
  <si>
    <t>"I could not have found a more competent and attentive team, and it was a pleasure working with them. "</t>
  </si>
  <si>
    <t>2000-10-07</t>
  </si>
  <si>
    <t>2001-03-24</t>
  </si>
  <si>
    <t>2021-11-12 16:28:03</t>
  </si>
  <si>
    <t>"Overall, I felt that we did a good job in organizing the assignment so each of us are able to have a role and contribute actively."</t>
  </si>
  <si>
    <t>1998-04-04</t>
  </si>
  <si>
    <t>2021-11-12 14:55:41</t>
  </si>
  <si>
    <t>"The administrator's instruction are clear, the work can be done in reasonable time, also the way that administrator try to let us learn how to organize a group is directly convey for us."</t>
  </si>
  <si>
    <t>"Our team are really well organized, we do have clear schedule and we done our work on time."</t>
  </si>
  <si>
    <t>Crit1</t>
  </si>
  <si>
    <t>Crit2</t>
  </si>
  <si>
    <t>Crit3</t>
  </si>
  <si>
    <t>Crit4</t>
  </si>
  <si>
    <t>c1</t>
  </si>
  <si>
    <t>c3</t>
  </si>
  <si>
    <t>c2</t>
  </si>
  <si>
    <t>c4</t>
  </si>
  <si>
    <t>c5</t>
  </si>
  <si>
    <t>.</t>
  </si>
  <si>
    <t>name</t>
  </si>
  <si>
    <t>count</t>
  </si>
  <si>
    <t>sum</t>
  </si>
  <si>
    <t>Filanges2</t>
  </si>
  <si>
    <t>Baljko3</t>
  </si>
  <si>
    <t>Mana</t>
  </si>
  <si>
    <t>Poustizadeh</t>
  </si>
  <si>
    <t>aastha</t>
  </si>
  <si>
    <t>puri</t>
  </si>
  <si>
    <t>Kunnal</t>
  </si>
  <si>
    <t>Aggarwal</t>
  </si>
  <si>
    <t>Shyam</t>
  </si>
  <si>
    <t>Patel</t>
  </si>
  <si>
    <t>Adithya</t>
  </si>
  <si>
    <t>Somayajula</t>
  </si>
  <si>
    <t>Mohit</t>
  </si>
  <si>
    <t>Chhangani</t>
  </si>
  <si>
    <t>SeungMin</t>
  </si>
  <si>
    <t>Jun</t>
  </si>
  <si>
    <t>Rahul</t>
  </si>
  <si>
    <t>Shah</t>
  </si>
  <si>
    <t>Jiaming</t>
  </si>
  <si>
    <t>Qin</t>
  </si>
  <si>
    <t>Jaimin</t>
  </si>
  <si>
    <t>Bhagat</t>
  </si>
  <si>
    <t>YanYu</t>
  </si>
  <si>
    <t>Li</t>
  </si>
  <si>
    <t>Zhixiang</t>
  </si>
  <si>
    <t>Di</t>
  </si>
  <si>
    <t>Shunwen</t>
  </si>
  <si>
    <t>Shi</t>
  </si>
  <si>
    <t>Benedict</t>
  </si>
  <si>
    <t>Miguel</t>
  </si>
  <si>
    <t>Bohao</t>
  </si>
  <si>
    <t>Liu</t>
  </si>
  <si>
    <t>Humud</t>
  </si>
  <si>
    <t>Abdalla</t>
  </si>
  <si>
    <t>Ridwan</t>
  </si>
  <si>
    <t>Chowdhury</t>
  </si>
  <si>
    <t>Nisarg</t>
  </si>
  <si>
    <t>Dave</t>
  </si>
  <si>
    <t>Mohamed</t>
  </si>
  <si>
    <t>Jenish</t>
  </si>
  <si>
    <t>Zihan</t>
  </si>
  <si>
    <t>Wang</t>
  </si>
  <si>
    <t>Yubo</t>
  </si>
  <si>
    <t>Qu</t>
  </si>
  <si>
    <t>Jingkun</t>
  </si>
  <si>
    <t>Cheng</t>
  </si>
  <si>
    <t>Jianyu</t>
  </si>
  <si>
    <t>Adan</t>
  </si>
  <si>
    <t>Abdullahi</t>
  </si>
  <si>
    <t>Eric</t>
  </si>
  <si>
    <t>Pham</t>
  </si>
  <si>
    <t>Benjamin</t>
  </si>
  <si>
    <t>Weiler</t>
  </si>
  <si>
    <t>Long</t>
  </si>
  <si>
    <t>Vu</t>
  </si>
  <si>
    <t>Yujie</t>
  </si>
  <si>
    <t>Tang</t>
  </si>
  <si>
    <t>Siyu</t>
  </si>
  <si>
    <t>Liang</t>
  </si>
  <si>
    <t>Xi</t>
  </si>
  <si>
    <t>Hu</t>
  </si>
  <si>
    <t>Yari</t>
  </si>
  <si>
    <t>Yousefian</t>
  </si>
  <si>
    <t>Parsa</t>
  </si>
  <si>
    <t>Bahmanikia</t>
  </si>
  <si>
    <t>Hieu</t>
  </si>
  <si>
    <t>Le</t>
  </si>
  <si>
    <t>Harsh</t>
  </si>
  <si>
    <t>Shayan</t>
  </si>
  <si>
    <t>Etemadi</t>
  </si>
  <si>
    <t>Tan</t>
  </si>
  <si>
    <t>Stephen</t>
  </si>
  <si>
    <t>Adampah</t>
  </si>
  <si>
    <t>Chen</t>
  </si>
  <si>
    <t>Sun</t>
  </si>
  <si>
    <t>Riasat</t>
  </si>
  <si>
    <t>Islam</t>
  </si>
  <si>
    <t>Yifan</t>
  </si>
  <si>
    <t>Zafar</t>
  </si>
  <si>
    <t>Ruilin</t>
  </si>
  <si>
    <t>Lan</t>
  </si>
  <si>
    <t>Ayub</t>
  </si>
  <si>
    <t>Chenxu</t>
  </si>
  <si>
    <t>Cui</t>
  </si>
  <si>
    <t>Rimsha</t>
  </si>
  <si>
    <t>Nawaz</t>
  </si>
  <si>
    <t>Talayeh</t>
  </si>
  <si>
    <t>Bohan</t>
  </si>
  <si>
    <t>Jiang</t>
  </si>
  <si>
    <t>Xuan</t>
  </si>
  <si>
    <t>Han</t>
  </si>
  <si>
    <t>Austin</t>
  </si>
  <si>
    <t>Ha</t>
  </si>
  <si>
    <t>Angelo</t>
  </si>
  <si>
    <t>Alcober</t>
  </si>
  <si>
    <t>Axitaben</t>
  </si>
  <si>
    <t>Seif</t>
  </si>
  <si>
    <t>Hamdein</t>
  </si>
  <si>
    <t>Mohamud</t>
  </si>
  <si>
    <t>Hariharan</t>
  </si>
  <si>
    <t>Ganeshalingam</t>
  </si>
  <si>
    <t>Emma</t>
  </si>
  <si>
    <t>Nguyen</t>
  </si>
  <si>
    <t>Flora</t>
  </si>
  <si>
    <t>Kim</t>
  </si>
  <si>
    <t>Joshua</t>
  </si>
  <si>
    <t>Waleed</t>
  </si>
  <si>
    <t>Syed</t>
  </si>
  <si>
    <t>Diego</t>
  </si>
  <si>
    <t>Sara</t>
  </si>
  <si>
    <t>Naeem</t>
  </si>
  <si>
    <t>Dylan</t>
  </si>
  <si>
    <t>Bugeja</t>
  </si>
  <si>
    <t>James</t>
  </si>
  <si>
    <t>Correia</t>
  </si>
  <si>
    <t>Usama</t>
  </si>
  <si>
    <t>Khan</t>
  </si>
  <si>
    <t>Nicolae</t>
  </si>
  <si>
    <t>Semionov</t>
  </si>
  <si>
    <t>Zepu</t>
  </si>
  <si>
    <t>Niharika</t>
  </si>
  <si>
    <t>Rajnish</t>
  </si>
  <si>
    <t>Harmeen</t>
  </si>
  <si>
    <t>Saini</t>
  </si>
  <si>
    <t>Ibrahim</t>
  </si>
  <si>
    <t>Mohammed</t>
  </si>
  <si>
    <t>Minh</t>
  </si>
  <si>
    <t>Seong</t>
  </si>
  <si>
    <t>Strickler</t>
  </si>
  <si>
    <t>Runtong</t>
  </si>
  <si>
    <t>Sheida</t>
  </si>
  <si>
    <t>Nasouri</t>
  </si>
  <si>
    <t>Dmytro</t>
  </si>
  <si>
    <t>Koval</t>
  </si>
  <si>
    <t>Mustafa</t>
  </si>
  <si>
    <t>Ahmad</t>
  </si>
  <si>
    <t>Rohit</t>
  </si>
  <si>
    <t>Prabhakaran</t>
  </si>
  <si>
    <t>Sharujan</t>
  </si>
  <si>
    <t>Rajakumar</t>
  </si>
  <si>
    <t>Hani</t>
  </si>
  <si>
    <t>Kanaan</t>
  </si>
  <si>
    <t>Sana</t>
  </si>
  <si>
    <t>Heidari</t>
  </si>
  <si>
    <t>Wey</t>
  </si>
  <si>
    <t>Lai</t>
  </si>
  <si>
    <t>Daniel</t>
  </si>
  <si>
    <t>Sobalski</t>
  </si>
  <si>
    <t>Kary</t>
  </si>
  <si>
    <t>Pelly</t>
  </si>
  <si>
    <t>Andrew</t>
  </si>
  <si>
    <t>Ngov</t>
  </si>
  <si>
    <t>Amir</t>
  </si>
  <si>
    <t>Varuhn</t>
  </si>
  <si>
    <t>Ruthirakuhan</t>
  </si>
  <si>
    <t>Bilawal</t>
  </si>
  <si>
    <t>Nisar</t>
  </si>
  <si>
    <t>Edward</t>
  </si>
  <si>
    <t>Nwogwugwu</t>
  </si>
  <si>
    <t>Zeel</t>
  </si>
  <si>
    <t>Rodriguez</t>
  </si>
  <si>
    <t>Haozhang</t>
  </si>
  <si>
    <t>Dang</t>
  </si>
  <si>
    <t>Amanda</t>
  </si>
  <si>
    <t>Ma</t>
  </si>
  <si>
    <t>Kanika</t>
  </si>
  <si>
    <t>Parikh</t>
  </si>
  <si>
    <t>Parthiv</t>
  </si>
  <si>
    <t>Katherine</t>
  </si>
  <si>
    <t>Ling</t>
  </si>
  <si>
    <t>Christian</t>
  </si>
  <si>
    <t>Amores</t>
  </si>
  <si>
    <t>Yixuan</t>
  </si>
  <si>
    <t>Shan</t>
  </si>
  <si>
    <t>Zihao</t>
  </si>
  <si>
    <t>Michael</t>
  </si>
  <si>
    <t>Victorino</t>
  </si>
  <si>
    <t>Jai</t>
  </si>
  <si>
    <t>Ramotar</t>
  </si>
  <si>
    <t>Khalid</t>
  </si>
  <si>
    <t>Gobin</t>
  </si>
  <si>
    <t>Jeff</t>
  </si>
  <si>
    <t>Kenny</t>
  </si>
  <si>
    <t>Jingwen</t>
  </si>
  <si>
    <t>Deng</t>
  </si>
  <si>
    <t>Oreoluwa</t>
  </si>
  <si>
    <t>Ogunlude</t>
  </si>
  <si>
    <t>Nileshana</t>
  </si>
  <si>
    <t>Abeysinghe</t>
  </si>
  <si>
    <t>Jialei</t>
  </si>
  <si>
    <t>Zheng</t>
  </si>
  <si>
    <t>Matthew</t>
  </si>
  <si>
    <t>Dennis</t>
  </si>
  <si>
    <t>Rohan</t>
  </si>
  <si>
    <t>Sandhir</t>
  </si>
  <si>
    <t>Fahim</t>
  </si>
  <si>
    <t>Siddiqui</t>
  </si>
  <si>
    <t>Yihao</t>
  </si>
  <si>
    <t>Tong</t>
  </si>
  <si>
    <t>May</t>
  </si>
  <si>
    <t>Kosiba</t>
  </si>
  <si>
    <t>Murley</t>
  </si>
  <si>
    <t>Herrle-Fanning</t>
  </si>
  <si>
    <t>Faadhi</t>
  </si>
  <si>
    <t>Fauzi</t>
  </si>
  <si>
    <t>Qijin</t>
  </si>
  <si>
    <t>Kaasim</t>
  </si>
  <si>
    <t>Shaikh</t>
  </si>
  <si>
    <t>Brian</t>
  </si>
  <si>
    <t>David</t>
  </si>
  <si>
    <t>Mohren</t>
  </si>
  <si>
    <t>Xuemeng</t>
  </si>
  <si>
    <t>Vincent</t>
  </si>
  <si>
    <t>Estimos</t>
  </si>
  <si>
    <t>Alexey</t>
  </si>
  <si>
    <t>Kazinich</t>
  </si>
  <si>
    <t>Honglin</t>
  </si>
  <si>
    <t>Jin</t>
  </si>
  <si>
    <t>Tashfia</t>
  </si>
  <si>
    <t>Hussain</t>
  </si>
  <si>
    <t>Chengqi</t>
  </si>
  <si>
    <t>Ke</t>
  </si>
  <si>
    <t>Heliu</t>
  </si>
  <si>
    <t>Jordan</t>
  </si>
  <si>
    <t>Eldridge</t>
  </si>
  <si>
    <t>Hayward</t>
  </si>
  <si>
    <t>Linda</t>
  </si>
  <si>
    <t>Tieu</t>
  </si>
  <si>
    <t>Ziyi</t>
  </si>
  <si>
    <t>Pan</t>
  </si>
  <si>
    <t>Palalon</t>
  </si>
  <si>
    <t>Stacey</t>
  </si>
  <si>
    <t>Quarcoo</t>
  </si>
  <si>
    <t>Wing</t>
  </si>
  <si>
    <t>Kwan</t>
  </si>
  <si>
    <t>Yifei</t>
  </si>
  <si>
    <t>Zhang</t>
  </si>
  <si>
    <t>Emmanuel</t>
  </si>
  <si>
    <t>Dega</t>
  </si>
  <si>
    <t>Ruijie</t>
  </si>
  <si>
    <t>Shuyi</t>
  </si>
  <si>
    <t>Choi</t>
  </si>
  <si>
    <t>Bao</t>
  </si>
  <si>
    <t>Khashayar</t>
  </si>
  <si>
    <t>Namdar</t>
  </si>
  <si>
    <t>Ruchuan</t>
  </si>
  <si>
    <t>Ji</t>
  </si>
  <si>
    <t>WenHao</t>
  </si>
  <si>
    <t>Wu</t>
  </si>
  <si>
    <t>Junyu</t>
  </si>
  <si>
    <t>Gao</t>
  </si>
  <si>
    <t>Jiayi</t>
  </si>
  <si>
    <t>Huang</t>
  </si>
  <si>
    <t>Hongce</t>
  </si>
  <si>
    <t>Shahram</t>
  </si>
  <si>
    <t>Nasir</t>
  </si>
  <si>
    <t>Adrian</t>
  </si>
  <si>
    <t>Fearman</t>
  </si>
  <si>
    <t>Maira</t>
  </si>
  <si>
    <t>Afzaal</t>
  </si>
  <si>
    <t>Duke</t>
  </si>
  <si>
    <t>Maquiling</t>
  </si>
  <si>
    <t>Ramia</t>
  </si>
  <si>
    <t>Ejaz</t>
  </si>
  <si>
    <t>Arjit</t>
  </si>
  <si>
    <t>Johar</t>
  </si>
  <si>
    <t>Masato</t>
  </si>
  <si>
    <t>Tanaka</t>
  </si>
  <si>
    <t>Steven</t>
  </si>
  <si>
    <t>Haddad</t>
  </si>
  <si>
    <t>Talal</t>
  </si>
  <si>
    <t>Najam</t>
  </si>
  <si>
    <t>Ahmed</t>
  </si>
  <si>
    <t>Moustafa</t>
  </si>
  <si>
    <t>Nhi</t>
  </si>
  <si>
    <t>Van</t>
  </si>
  <si>
    <t>Shogo</t>
  </si>
  <si>
    <t>Toyonaga</t>
  </si>
  <si>
    <t>Zhijian</t>
  </si>
  <si>
    <t>Weng</t>
  </si>
  <si>
    <t>Zimo</t>
  </si>
  <si>
    <t>Quang</t>
  </si>
  <si>
    <t>Marlon</t>
  </si>
  <si>
    <t>Lee</t>
  </si>
  <si>
    <t>Gravel</t>
  </si>
  <si>
    <t>Zhiyao</t>
  </si>
  <si>
    <t>Tian</t>
  </si>
  <si>
    <t>Alexis</t>
  </si>
  <si>
    <t>Estropia</t>
  </si>
  <si>
    <t>Ken</t>
  </si>
  <si>
    <t>Dzisah</t>
  </si>
  <si>
    <t>Kai</t>
  </si>
  <si>
    <t>He</t>
  </si>
  <si>
    <t>Priyanka</t>
  </si>
  <si>
    <t>Bhargav</t>
  </si>
  <si>
    <t>Kashish</t>
  </si>
  <si>
    <t>Motwani</t>
  </si>
  <si>
    <t>Shristi</t>
  </si>
  <si>
    <t>Uprety</t>
  </si>
  <si>
    <t>Ayomide</t>
  </si>
  <si>
    <t>Salami</t>
  </si>
  <si>
    <t>Jingwei</t>
  </si>
  <si>
    <t>Juntao</t>
  </si>
  <si>
    <t>Yang</t>
  </si>
  <si>
    <t>Elliot</t>
  </si>
  <si>
    <t>Spall</t>
  </si>
  <si>
    <t>Parmveer</t>
  </si>
  <si>
    <t>Randhawa</t>
  </si>
  <si>
    <t>Arshdeep</t>
  </si>
  <si>
    <t>Devontae</t>
  </si>
  <si>
    <t>Brown</t>
  </si>
  <si>
    <t>Abjeet</t>
  </si>
  <si>
    <t>Multani</t>
  </si>
  <si>
    <t>Maykel</t>
  </si>
  <si>
    <t>Shehata</t>
  </si>
  <si>
    <t>Kenil</t>
  </si>
  <si>
    <t>Batoul</t>
  </si>
  <si>
    <t>Fouani</t>
  </si>
  <si>
    <t>Zhihao</t>
  </si>
  <si>
    <t>Jiaqi</t>
  </si>
  <si>
    <t>Hamour</t>
  </si>
  <si>
    <t>Andy</t>
  </si>
  <si>
    <t>Lin</t>
  </si>
  <si>
    <t>Sayeda</t>
  </si>
  <si>
    <t>Nancy</t>
  </si>
  <si>
    <t>Hao</t>
  </si>
  <si>
    <t>Ishraque</t>
  </si>
  <si>
    <t>Mashrur</t>
  </si>
  <si>
    <t>Philip</t>
  </si>
  <si>
    <t>Michalowski</t>
  </si>
  <si>
    <t>Mohamad</t>
  </si>
  <si>
    <t>Shiqing</t>
  </si>
  <si>
    <t>Alice</t>
  </si>
  <si>
    <t>Chai</t>
  </si>
  <si>
    <t>family name</t>
  </si>
  <si>
    <t>Hagi Ali</t>
  </si>
  <si>
    <t>Osman Ali</t>
  </si>
  <si>
    <t>Juan Sebastian Callejas</t>
  </si>
  <si>
    <t>Muhammad Adeel</t>
  </si>
  <si>
    <t>Amiri Tokaldany</t>
  </si>
  <si>
    <t>Santosuosso Salerno</t>
  </si>
  <si>
    <t>Lars Jaylen</t>
  </si>
  <si>
    <t>Hussain Oyshi</t>
  </si>
  <si>
    <t>Leite Nascimento</t>
  </si>
  <si>
    <t>Mohamed Taha</t>
  </si>
  <si>
    <t>Jamie Nahee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</si>
</sst>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ont>
    <font>
      <i/>
      <sz val="11"/>
      <color rgb="FF000000"/>
      <name val="Calibri"/>
      <family val="2"/>
    </font>
    <font>
      <sz val="11"/>
      <color rgb="FF000000"/>
      <name val="Avenir Next Regular"/>
    </font>
    <font>
      <i/>
      <sz val="11"/>
      <color rgb="FF000000"/>
      <name val="Avenir Next Regular"/>
    </font>
    <font>
      <b/>
      <sz val="11"/>
      <color rgb="FF000000"/>
      <name val="Avenir Next Regular"/>
    </font>
    <font>
      <sz val="11"/>
      <color rgb="FF000000"/>
      <name val="Calibri"/>
      <family val="2"/>
    </font>
    <font>
      <b/>
      <sz val="11"/>
      <color rgb="FF000000"/>
      <name val="Calibri"/>
      <family val="2"/>
    </font>
    <font>
      <b/>
      <sz val="14"/>
      <color rgb="FF000000"/>
      <name val="Calibri"/>
      <family val="2"/>
    </font>
    <font>
      <sz val="14"/>
      <color rgb="FF000000"/>
      <name val="Avenir Next Regula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20">
    <xf numFmtId="0" fontId="0" fillId="0" borderId="0" xfId="0"/>
    <xf numFmtId="2" fontId="0" fillId="0" borderId="0" xfId="0" applyNumberFormat="1"/>
    <xf numFmtId="0" fontId="2" fillId="0" borderId="0" xfId="0" applyFont="1"/>
    <xf numFmtId="0" fontId="4" fillId="0" borderId="0" xfId="0" applyFont="1"/>
    <xf numFmtId="0" fontId="2" fillId="0" borderId="0" xfId="0" applyFont="1" applyBorder="1"/>
    <xf numFmtId="2" fontId="2" fillId="0" borderId="0" xfId="0" applyNumberFormat="1" applyFont="1"/>
    <xf numFmtId="0" fontId="5" fillId="0" borderId="0" xfId="0" applyFont="1"/>
    <xf numFmtId="0" fontId="0" fillId="3" borderId="0" xfId="0" applyFill="1"/>
    <xf numFmtId="2" fontId="0" fillId="3" borderId="0" xfId="0" applyNumberFormat="1" applyFill="1"/>
    <xf numFmtId="0" fontId="0" fillId="2" borderId="0" xfId="0" applyFill="1"/>
    <xf numFmtId="2" fontId="0" fillId="2" borderId="0" xfId="0" applyNumberFormat="1" applyFill="1"/>
    <xf numFmtId="0" fontId="4" fillId="4" borderId="0" xfId="0" applyFont="1" applyFill="1"/>
    <xf numFmtId="2" fontId="2" fillId="4" borderId="0" xfId="0" applyNumberFormat="1" applyFont="1" applyFill="1"/>
    <xf numFmtId="2" fontId="2" fillId="5" borderId="0" xfId="0" applyNumberFormat="1" applyFont="1" applyFill="1"/>
    <xf numFmtId="2" fontId="2" fillId="6" borderId="0" xfId="0" applyNumberFormat="1" applyFont="1" applyFill="1"/>
    <xf numFmtId="2" fontId="2" fillId="7" borderId="0" xfId="0" applyNumberFormat="1" applyFont="1" applyFill="1"/>
    <xf numFmtId="0" fontId="6" fillId="0" borderId="0" xfId="0" applyFont="1"/>
    <xf numFmtId="0" fontId="2" fillId="3" borderId="0" xfId="0" applyFont="1" applyFill="1"/>
    <xf numFmtId="0" fontId="7" fillId="0" borderId="0" xfId="0" applyFont="1"/>
    <xf numFmtId="0" fontId="8"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99"/>
  <sheetViews>
    <sheetView topLeftCell="A2" workbookViewId="0">
      <pane xSplit="4" ySplit="2" topLeftCell="CL4" activePane="bottomRight" state="frozen"/>
      <selection activeCell="A2" sqref="A2"/>
      <selection pane="topRight" activeCell="E2" sqref="E2"/>
      <selection pane="bottomLeft" activeCell="A4" sqref="A4"/>
      <selection pane="bottomRight" activeCell="DC199" sqref="DC3:DC199"/>
    </sheetView>
  </sheetViews>
  <sheetFormatPr baseColWidth="10" defaultColWidth="8.83203125" defaultRowHeight="16"/>
  <cols>
    <col min="1" max="1" width="12" style="2" customWidth="1"/>
    <col min="2" max="2" width="26.1640625" style="2" customWidth="1"/>
    <col min="3" max="3" width="12" style="2" customWidth="1"/>
    <col min="4" max="4" width="20" style="2" customWidth="1"/>
    <col min="5" max="5" width="30" style="2" customWidth="1"/>
    <col min="6" max="7" width="12" style="2" customWidth="1"/>
    <col min="8" max="9" width="10" style="2" customWidth="1"/>
    <col min="10" max="10" width="6" style="2" customWidth="1"/>
    <col min="11" max="11" width="10" style="2" customWidth="1"/>
    <col min="12" max="12" width="20" style="2" customWidth="1"/>
    <col min="13" max="16384" width="8.83203125" style="2"/>
  </cols>
  <sheetData>
    <row r="1" spans="1:156">
      <c r="A1" s="2" t="s">
        <v>1689</v>
      </c>
    </row>
    <row r="2" spans="1:156">
      <c r="M2" s="2" t="s">
        <v>1</v>
      </c>
      <c r="S2" s="2" t="s">
        <v>2</v>
      </c>
      <c r="Y2" s="2" t="s">
        <v>3</v>
      </c>
      <c r="AE2" s="2" t="s">
        <v>4</v>
      </c>
      <c r="AK2" s="2" t="s">
        <v>5</v>
      </c>
      <c r="AQ2" s="2" t="s">
        <v>6</v>
      </c>
      <c r="AW2" s="2" t="s">
        <v>7</v>
      </c>
      <c r="AX2" s="2" t="s">
        <v>8</v>
      </c>
      <c r="AY2" s="2" t="s">
        <v>9</v>
      </c>
      <c r="AZ2" s="2" t="s">
        <v>10</v>
      </c>
      <c r="BA2" s="2" t="s">
        <v>11</v>
      </c>
      <c r="BB2" s="2" t="s">
        <v>12</v>
      </c>
      <c r="BC2" s="2" t="s">
        <v>13</v>
      </c>
      <c r="BD2" s="2" t="s">
        <v>14</v>
      </c>
      <c r="BE2" s="2" t="s">
        <v>15</v>
      </c>
      <c r="BF2" s="2" t="s">
        <v>16</v>
      </c>
      <c r="BG2" s="2" t="s">
        <v>17</v>
      </c>
      <c r="BH2" s="2" t="s">
        <v>18</v>
      </c>
      <c r="BI2" s="2" t="s">
        <v>19</v>
      </c>
      <c r="BJ2" s="2" t="s">
        <v>20</v>
      </c>
      <c r="BK2" s="2" t="s">
        <v>21</v>
      </c>
      <c r="BL2" s="2" t="s">
        <v>22</v>
      </c>
      <c r="BM2" s="2" t="s">
        <v>23</v>
      </c>
      <c r="BN2" s="2" t="s">
        <v>24</v>
      </c>
      <c r="BO2" s="2" t="s">
        <v>25</v>
      </c>
      <c r="BP2" s="2" t="s">
        <v>26</v>
      </c>
      <c r="BQ2" s="2" t="s">
        <v>27</v>
      </c>
      <c r="BR2" s="2" t="s">
        <v>28</v>
      </c>
      <c r="BS2" s="2" t="s">
        <v>29</v>
      </c>
      <c r="BT2" s="2" t="s">
        <v>30</v>
      </c>
      <c r="BU2" s="2" t="s">
        <v>31</v>
      </c>
      <c r="BV2" s="2" t="s">
        <v>32</v>
      </c>
      <c r="BW2" s="2" t="s">
        <v>33</v>
      </c>
      <c r="BX2" s="2" t="s">
        <v>34</v>
      </c>
      <c r="BY2" s="2" t="s">
        <v>35</v>
      </c>
      <c r="BZ2" s="2" t="s">
        <v>36</v>
      </c>
      <c r="CA2" s="2" t="s">
        <v>37</v>
      </c>
      <c r="CB2" s="2" t="s">
        <v>38</v>
      </c>
      <c r="CC2" s="2" t="s">
        <v>39</v>
      </c>
      <c r="CD2" s="2" t="s">
        <v>40</v>
      </c>
      <c r="CE2" s="2" t="s">
        <v>41</v>
      </c>
      <c r="CF2" s="2" t="s">
        <v>42</v>
      </c>
      <c r="CG2" s="2" t="s">
        <v>43</v>
      </c>
      <c r="CH2" s="2" t="s">
        <v>44</v>
      </c>
      <c r="CI2" s="2" t="s">
        <v>45</v>
      </c>
      <c r="CJ2" s="2" t="s">
        <v>46</v>
      </c>
      <c r="CK2" s="2" t="s">
        <v>47</v>
      </c>
      <c r="CL2" s="2" t="s">
        <v>48</v>
      </c>
      <c r="CM2" s="2" t="s">
        <v>49</v>
      </c>
      <c r="CN2" s="2" t="s">
        <v>50</v>
      </c>
      <c r="CO2" s="2" t="s">
        <v>51</v>
      </c>
      <c r="CP2" s="2" t="s">
        <v>52</v>
      </c>
      <c r="CQ2" s="2" t="s">
        <v>53</v>
      </c>
      <c r="CR2" s="2" t="s">
        <v>54</v>
      </c>
      <c r="CS2" s="2" t="s">
        <v>55</v>
      </c>
      <c r="CT2" s="2" t="s">
        <v>56</v>
      </c>
      <c r="CU2" s="2" t="s">
        <v>57</v>
      </c>
      <c r="CV2" s="2" t="s">
        <v>58</v>
      </c>
      <c r="CW2" s="2" t="s">
        <v>59</v>
      </c>
      <c r="CX2" s="2" t="s">
        <v>60</v>
      </c>
      <c r="CY2" s="2" t="s">
        <v>61</v>
      </c>
      <c r="CZ2" s="2" t="s">
        <v>62</v>
      </c>
      <c r="DA2" s="2" t="s">
        <v>63</v>
      </c>
      <c r="DB2" s="2" t="s">
        <v>64</v>
      </c>
      <c r="DC2" s="2" t="s">
        <v>65</v>
      </c>
      <c r="DD2" s="2" t="s">
        <v>66</v>
      </c>
      <c r="DE2" s="2" t="s">
        <v>67</v>
      </c>
      <c r="DF2" s="2" t="s">
        <v>68</v>
      </c>
      <c r="DG2" s="2" t="s">
        <v>69</v>
      </c>
      <c r="DH2" s="2" t="s">
        <v>70</v>
      </c>
      <c r="DI2" s="2" t="s">
        <v>71</v>
      </c>
      <c r="DJ2" s="2" t="s">
        <v>72</v>
      </c>
      <c r="DK2" s="2" t="s">
        <v>73</v>
      </c>
      <c r="DL2" s="2" t="s">
        <v>74</v>
      </c>
      <c r="DM2" s="2" t="s">
        <v>75</v>
      </c>
      <c r="DN2" s="2" t="s">
        <v>76</v>
      </c>
      <c r="DO2" s="2" t="s">
        <v>77</v>
      </c>
      <c r="DP2" s="2" t="s">
        <v>78</v>
      </c>
      <c r="DQ2" s="2" t="s">
        <v>79</v>
      </c>
      <c r="DR2" s="2" t="s">
        <v>80</v>
      </c>
      <c r="DS2" s="2" t="s">
        <v>81</v>
      </c>
      <c r="DT2" s="2" t="s">
        <v>82</v>
      </c>
      <c r="DU2" s="2" t="s">
        <v>83</v>
      </c>
      <c r="DV2" s="2" t="s">
        <v>84</v>
      </c>
      <c r="DW2" s="2" t="s">
        <v>85</v>
      </c>
      <c r="DX2" s="2" t="s">
        <v>86</v>
      </c>
      <c r="DY2" s="2" t="s">
        <v>87</v>
      </c>
      <c r="DZ2" s="2" t="s">
        <v>88</v>
      </c>
      <c r="EA2" s="2" t="s">
        <v>89</v>
      </c>
      <c r="EB2" s="2" t="s">
        <v>90</v>
      </c>
      <c r="EC2" s="2" t="s">
        <v>91</v>
      </c>
    </row>
    <row r="3" spans="1:156">
      <c r="A3" s="3" t="s">
        <v>92</v>
      </c>
      <c r="B3" s="3" t="s">
        <v>93</v>
      </c>
      <c r="C3" s="3" t="s">
        <v>94</v>
      </c>
      <c r="D3" s="3" t="s">
        <v>95</v>
      </c>
      <c r="E3" s="3" t="s">
        <v>96</v>
      </c>
      <c r="F3" s="3" t="s">
        <v>97</v>
      </c>
      <c r="G3" s="3" t="s">
        <v>98</v>
      </c>
      <c r="H3" s="3" t="s">
        <v>99</v>
      </c>
      <c r="I3" s="3" t="s">
        <v>100</v>
      </c>
      <c r="J3" s="3" t="s">
        <v>101</v>
      </c>
      <c r="K3" s="3" t="s">
        <v>102</v>
      </c>
      <c r="L3" s="3" t="s">
        <v>103</v>
      </c>
      <c r="M3" s="3" t="s">
        <v>104</v>
      </c>
      <c r="N3" s="3" t="s">
        <v>105</v>
      </c>
      <c r="O3" s="3" t="s">
        <v>105</v>
      </c>
      <c r="P3" s="3" t="s">
        <v>105</v>
      </c>
      <c r="Q3" s="3" t="s">
        <v>105</v>
      </c>
      <c r="R3" s="3" t="s">
        <v>105</v>
      </c>
      <c r="S3" s="3" t="s">
        <v>104</v>
      </c>
      <c r="T3" s="3" t="s">
        <v>105</v>
      </c>
      <c r="U3" s="3" t="s">
        <v>105</v>
      </c>
      <c r="V3" s="3" t="s">
        <v>105</v>
      </c>
      <c r="W3" s="3" t="s">
        <v>105</v>
      </c>
      <c r="X3" s="3" t="s">
        <v>105</v>
      </c>
      <c r="Y3" s="3" t="s">
        <v>104</v>
      </c>
      <c r="Z3" s="3" t="s">
        <v>105</v>
      </c>
      <c r="AA3" s="3" t="s">
        <v>105</v>
      </c>
      <c r="AB3" s="3" t="s">
        <v>105</v>
      </c>
      <c r="AC3" s="3" t="s">
        <v>105</v>
      </c>
      <c r="AD3" s="3" t="s">
        <v>105</v>
      </c>
      <c r="AE3" s="3" t="s">
        <v>104</v>
      </c>
      <c r="AF3" s="3" t="s">
        <v>105</v>
      </c>
      <c r="AG3" s="3" t="s">
        <v>105</v>
      </c>
      <c r="AH3" s="3" t="s">
        <v>105</v>
      </c>
      <c r="AI3" s="3" t="s">
        <v>105</v>
      </c>
      <c r="AJ3" s="3" t="s">
        <v>105</v>
      </c>
      <c r="AK3" s="3" t="s">
        <v>104</v>
      </c>
      <c r="AL3" s="3" t="s">
        <v>105</v>
      </c>
      <c r="AM3" s="3" t="s">
        <v>105</v>
      </c>
      <c r="AN3" s="3" t="s">
        <v>105</v>
      </c>
      <c r="AO3" s="3" t="s">
        <v>105</v>
      </c>
      <c r="AP3" s="3" t="s">
        <v>105</v>
      </c>
      <c r="AQ3" s="3" t="s">
        <v>106</v>
      </c>
      <c r="AW3" s="2" t="s">
        <v>107</v>
      </c>
      <c r="AX3" s="2" t="s">
        <v>108</v>
      </c>
      <c r="AY3" s="2" t="s">
        <v>109</v>
      </c>
      <c r="AZ3" s="2" t="s">
        <v>110</v>
      </c>
      <c r="BA3" s="2" t="s">
        <v>111</v>
      </c>
      <c r="BB3" s="2" t="s">
        <v>112</v>
      </c>
      <c r="BC3" s="2" t="s">
        <v>113</v>
      </c>
      <c r="BD3" s="2" t="s">
        <v>114</v>
      </c>
      <c r="BE3" s="2" t="s">
        <v>115</v>
      </c>
      <c r="BF3" s="2" t="s">
        <v>116</v>
      </c>
      <c r="BG3" s="2" t="s">
        <v>117</v>
      </c>
      <c r="BH3" s="2" t="s">
        <v>118</v>
      </c>
      <c r="BI3" s="2" t="s">
        <v>119</v>
      </c>
      <c r="BJ3" s="2" t="s">
        <v>120</v>
      </c>
      <c r="BK3" s="2" t="s">
        <v>121</v>
      </c>
      <c r="BL3" s="2" t="s">
        <v>122</v>
      </c>
      <c r="BM3" s="2" t="s">
        <v>123</v>
      </c>
      <c r="BN3" s="2" t="s">
        <v>124</v>
      </c>
      <c r="BO3" s="2" t="s">
        <v>125</v>
      </c>
      <c r="BP3" s="2" t="s">
        <v>126</v>
      </c>
      <c r="BQ3" s="2" t="s">
        <v>127</v>
      </c>
      <c r="BR3" s="2" t="s">
        <v>128</v>
      </c>
      <c r="BS3" s="2" t="s">
        <v>129</v>
      </c>
      <c r="BT3" s="2" t="s">
        <v>130</v>
      </c>
      <c r="BU3" s="2" t="s">
        <v>131</v>
      </c>
      <c r="BV3" s="2" t="s">
        <v>132</v>
      </c>
      <c r="BW3" s="2" t="s">
        <v>133</v>
      </c>
      <c r="BX3" s="2" t="s">
        <v>134</v>
      </c>
      <c r="BY3" s="2" t="s">
        <v>135</v>
      </c>
      <c r="BZ3" s="2" t="s">
        <v>136</v>
      </c>
      <c r="CA3" s="2" t="s">
        <v>137</v>
      </c>
      <c r="CB3" s="2" t="s">
        <v>138</v>
      </c>
      <c r="CC3" s="2" t="s">
        <v>139</v>
      </c>
      <c r="CD3" s="2" t="s">
        <v>140</v>
      </c>
      <c r="CE3" s="2" t="s">
        <v>141</v>
      </c>
      <c r="CF3" s="2" t="s">
        <v>142</v>
      </c>
      <c r="CG3" s="2" t="s">
        <v>143</v>
      </c>
      <c r="CH3" s="2" t="s">
        <v>144</v>
      </c>
      <c r="CI3" s="2" t="s">
        <v>145</v>
      </c>
      <c r="CJ3" s="2" t="s">
        <v>146</v>
      </c>
      <c r="CK3" s="2" t="s">
        <v>147</v>
      </c>
      <c r="CL3" s="2" t="s">
        <v>148</v>
      </c>
      <c r="CM3" s="2" t="s">
        <v>149</v>
      </c>
      <c r="CN3" s="2" t="s">
        <v>150</v>
      </c>
      <c r="CO3" s="2" t="s">
        <v>151</v>
      </c>
      <c r="CP3" s="2" t="s">
        <v>152</v>
      </c>
      <c r="CQ3" s="2" t="s">
        <v>153</v>
      </c>
      <c r="CR3" s="2" t="s">
        <v>154</v>
      </c>
      <c r="CS3" s="2" t="s">
        <v>155</v>
      </c>
      <c r="CT3" s="2" t="s">
        <v>156</v>
      </c>
      <c r="CU3" s="2" t="s">
        <v>157</v>
      </c>
      <c r="CV3" s="2" t="s">
        <v>158</v>
      </c>
      <c r="CW3" s="2" t="s">
        <v>159</v>
      </c>
      <c r="CX3" s="2" t="s">
        <v>160</v>
      </c>
      <c r="CY3" s="2" t="s">
        <v>161</v>
      </c>
      <c r="CZ3" s="2" t="s">
        <v>162</v>
      </c>
      <c r="DA3" s="2" t="s">
        <v>163</v>
      </c>
      <c r="DB3" s="2" t="s">
        <v>164</v>
      </c>
      <c r="DC3" s="2" t="s">
        <v>165</v>
      </c>
      <c r="DD3" s="2" t="s">
        <v>166</v>
      </c>
      <c r="DE3" s="2" t="s">
        <v>167</v>
      </c>
      <c r="DF3" s="2" t="s">
        <v>168</v>
      </c>
      <c r="DG3" s="2" t="s">
        <v>169</v>
      </c>
      <c r="DH3" s="2" t="s">
        <v>170</v>
      </c>
      <c r="DI3" s="2" t="s">
        <v>171</v>
      </c>
      <c r="DJ3" s="2" t="s">
        <v>172</v>
      </c>
      <c r="DK3" s="2" t="s">
        <v>173</v>
      </c>
      <c r="DL3" s="2" t="s">
        <v>174</v>
      </c>
      <c r="DM3" s="2" t="s">
        <v>175</v>
      </c>
      <c r="DN3" s="2" t="s">
        <v>176</v>
      </c>
      <c r="DO3" s="2" t="s">
        <v>177</v>
      </c>
      <c r="DP3" s="2" t="s">
        <v>178</v>
      </c>
      <c r="DQ3" s="2" t="s">
        <v>179</v>
      </c>
      <c r="DR3" s="2" t="s">
        <v>180</v>
      </c>
      <c r="DS3" s="2" t="s">
        <v>181</v>
      </c>
      <c r="DT3" s="2" t="s">
        <v>182</v>
      </c>
      <c r="DU3" s="2" t="s">
        <v>183</v>
      </c>
      <c r="DV3" s="2" t="s">
        <v>184</v>
      </c>
      <c r="DW3" s="2" t="s">
        <v>185</v>
      </c>
      <c r="DX3" s="2" t="s">
        <v>186</v>
      </c>
      <c r="DY3" s="2" t="s">
        <v>187</v>
      </c>
      <c r="DZ3" s="2" t="s">
        <v>188</v>
      </c>
      <c r="EA3" s="2" t="s">
        <v>189</v>
      </c>
      <c r="EB3" s="2" t="s">
        <v>190</v>
      </c>
      <c r="EC3" s="2" t="s">
        <v>191</v>
      </c>
      <c r="EE3" s="2" t="s">
        <v>192</v>
      </c>
      <c r="EF3" s="2" t="s">
        <v>193</v>
      </c>
      <c r="EG3" s="2" t="s">
        <v>194</v>
      </c>
      <c r="EH3" s="2" t="s">
        <v>195</v>
      </c>
      <c r="EI3" s="2" t="s">
        <v>196</v>
      </c>
      <c r="EK3" s="2" t="s">
        <v>197</v>
      </c>
      <c r="EL3" s="2" t="s">
        <v>198</v>
      </c>
      <c r="EM3" s="2" t="s">
        <v>199</v>
      </c>
      <c r="EN3" s="2" t="s">
        <v>200</v>
      </c>
      <c r="EO3" s="2" t="s">
        <v>201</v>
      </c>
      <c r="EP3" s="2" t="s">
        <v>202</v>
      </c>
      <c r="EQ3" s="2" t="s">
        <v>203</v>
      </c>
      <c r="ER3" s="2" t="s">
        <v>204</v>
      </c>
      <c r="ES3" s="2" t="s">
        <v>205</v>
      </c>
      <c r="ET3" s="2" t="s">
        <v>206</v>
      </c>
      <c r="EU3" s="2" t="s">
        <v>207</v>
      </c>
      <c r="EV3" s="2" t="s">
        <v>208</v>
      </c>
      <c r="EW3" s="2" t="s">
        <v>209</v>
      </c>
      <c r="EX3" s="2" t="s">
        <v>210</v>
      </c>
      <c r="EY3" s="2" t="s">
        <v>211</v>
      </c>
      <c r="EZ3" s="2" t="s">
        <v>212</v>
      </c>
    </row>
    <row r="4" spans="1:156">
      <c r="A4" s="2">
        <v>64922</v>
      </c>
      <c r="B4" s="2" t="s">
        <v>358</v>
      </c>
      <c r="C4" s="2">
        <v>64922.006999999998</v>
      </c>
      <c r="D4" s="2" t="s">
        <v>359</v>
      </c>
      <c r="E4" s="2" t="s">
        <v>360</v>
      </c>
      <c r="F4" s="2">
        <v>170327</v>
      </c>
      <c r="G4" s="2" t="s">
        <v>216</v>
      </c>
      <c r="H4" s="2" t="s">
        <v>227</v>
      </c>
      <c r="I4" s="2" t="s">
        <v>361</v>
      </c>
      <c r="J4" s="2">
        <v>0</v>
      </c>
      <c r="K4" s="2" t="s">
        <v>219</v>
      </c>
      <c r="L4" s="2" t="s">
        <v>362</v>
      </c>
      <c r="M4" s="2">
        <v>4</v>
      </c>
      <c r="S4" s="2">
        <v>4</v>
      </c>
      <c r="Y4" s="2">
        <v>4</v>
      </c>
      <c r="AE4" s="2">
        <v>4</v>
      </c>
      <c r="AK4" s="2">
        <v>4</v>
      </c>
      <c r="AW4" s="2" t="s">
        <v>363</v>
      </c>
      <c r="AX4" s="2">
        <v>5</v>
      </c>
      <c r="AY4" s="2">
        <v>4</v>
      </c>
      <c r="AZ4" s="2">
        <v>5</v>
      </c>
      <c r="BA4" s="2">
        <v>4</v>
      </c>
      <c r="BB4" s="2">
        <v>4</v>
      </c>
      <c r="BC4" s="2">
        <v>4</v>
      </c>
      <c r="BD4" s="2">
        <v>4</v>
      </c>
      <c r="BE4" s="2">
        <v>2</v>
      </c>
      <c r="BF4" s="2">
        <v>3</v>
      </c>
      <c r="BG4" s="2">
        <v>4</v>
      </c>
      <c r="BH4" s="2">
        <v>4</v>
      </c>
      <c r="BI4" s="2">
        <v>4</v>
      </c>
      <c r="BJ4" s="2">
        <v>4</v>
      </c>
      <c r="BK4" s="2">
        <v>4</v>
      </c>
      <c r="BL4" s="2">
        <v>4</v>
      </c>
      <c r="BM4" s="2">
        <v>4</v>
      </c>
      <c r="BN4" s="2">
        <v>4</v>
      </c>
      <c r="BO4" s="2">
        <v>4</v>
      </c>
      <c r="BP4" s="2">
        <v>4</v>
      </c>
      <c r="BQ4" s="2">
        <v>4</v>
      </c>
      <c r="BR4" s="2">
        <v>4</v>
      </c>
      <c r="BS4" s="2">
        <v>4</v>
      </c>
      <c r="BT4" s="2">
        <v>3</v>
      </c>
      <c r="BU4" s="2">
        <v>4</v>
      </c>
      <c r="BV4" s="2">
        <v>4</v>
      </c>
      <c r="BW4" s="2">
        <v>4</v>
      </c>
      <c r="BX4" s="2">
        <v>3</v>
      </c>
      <c r="BY4" s="2">
        <v>4</v>
      </c>
      <c r="BZ4" s="2">
        <v>3</v>
      </c>
      <c r="CA4" s="2">
        <v>4</v>
      </c>
      <c r="CB4" s="2">
        <v>3</v>
      </c>
      <c r="CC4" s="2">
        <v>4</v>
      </c>
      <c r="CD4" s="2">
        <v>3</v>
      </c>
      <c r="CE4" s="2">
        <v>4</v>
      </c>
      <c r="CF4" s="2">
        <v>4</v>
      </c>
      <c r="CG4" s="2">
        <v>4</v>
      </c>
      <c r="CH4" s="2">
        <v>4</v>
      </c>
      <c r="CI4" s="2">
        <v>4</v>
      </c>
      <c r="CJ4" s="2">
        <v>4</v>
      </c>
      <c r="CK4" s="2">
        <v>4</v>
      </c>
      <c r="CL4" s="2">
        <v>4</v>
      </c>
      <c r="CM4" s="2">
        <v>4</v>
      </c>
      <c r="CN4" s="2">
        <v>4</v>
      </c>
      <c r="CO4" s="2">
        <v>4</v>
      </c>
      <c r="CP4" s="2">
        <v>4</v>
      </c>
      <c r="CQ4" s="2">
        <v>4</v>
      </c>
      <c r="CR4" s="2">
        <v>4</v>
      </c>
      <c r="CS4" s="2">
        <v>4</v>
      </c>
      <c r="CT4" s="2">
        <v>3</v>
      </c>
      <c r="CU4" s="2">
        <v>4</v>
      </c>
      <c r="CV4" s="2">
        <v>5</v>
      </c>
      <c r="CW4" s="2">
        <v>5</v>
      </c>
      <c r="CX4" s="2">
        <v>6</v>
      </c>
      <c r="CY4" s="2">
        <v>6</v>
      </c>
      <c r="CZ4" s="2">
        <v>5</v>
      </c>
      <c r="DA4" s="2">
        <v>4</v>
      </c>
      <c r="DB4" s="2">
        <v>5</v>
      </c>
      <c r="DV4" s="2">
        <v>4</v>
      </c>
      <c r="DW4" s="2">
        <v>4</v>
      </c>
      <c r="DX4" s="2">
        <v>4</v>
      </c>
      <c r="DY4" s="2">
        <v>4</v>
      </c>
      <c r="DZ4" s="2">
        <v>3</v>
      </c>
      <c r="EA4" s="2">
        <v>4</v>
      </c>
      <c r="EB4" s="2">
        <v>5</v>
      </c>
      <c r="EC4" s="2">
        <v>4</v>
      </c>
      <c r="EK4" s="2">
        <v>4.67</v>
      </c>
      <c r="EL4" s="2">
        <v>4</v>
      </c>
      <c r="EM4" s="2">
        <v>3</v>
      </c>
      <c r="EN4" s="2">
        <v>4</v>
      </c>
      <c r="EO4" s="2">
        <v>4</v>
      </c>
      <c r="EP4" s="2">
        <v>4</v>
      </c>
      <c r="EQ4" s="2">
        <v>4</v>
      </c>
      <c r="ER4" s="2">
        <v>3.67</v>
      </c>
      <c r="ES4" s="2">
        <v>2.33</v>
      </c>
      <c r="ET4" s="2">
        <v>2.5</v>
      </c>
      <c r="EU4" s="2">
        <v>6</v>
      </c>
      <c r="EV4" s="2">
        <v>3.33</v>
      </c>
      <c r="EW4" s="2">
        <v>4</v>
      </c>
      <c r="EX4" s="2">
        <v>4</v>
      </c>
      <c r="EY4" s="2">
        <v>4</v>
      </c>
      <c r="EZ4" s="2">
        <v>3.8</v>
      </c>
    </row>
    <row r="5" spans="1:156">
      <c r="A5" s="2">
        <v>64922</v>
      </c>
      <c r="B5" s="2" t="s">
        <v>370</v>
      </c>
      <c r="C5" s="2">
        <v>64922.008000000002</v>
      </c>
      <c r="D5" s="2" t="s">
        <v>371</v>
      </c>
      <c r="E5" s="2" t="s">
        <v>372</v>
      </c>
      <c r="F5" s="2">
        <v>170297</v>
      </c>
      <c r="G5" s="2" t="s">
        <v>216</v>
      </c>
      <c r="H5" s="2" t="s">
        <v>217</v>
      </c>
      <c r="I5" s="2" t="s">
        <v>373</v>
      </c>
      <c r="J5" s="2">
        <v>0</v>
      </c>
      <c r="K5" s="2" t="s">
        <v>219</v>
      </c>
      <c r="L5" s="2" t="s">
        <v>1703</v>
      </c>
      <c r="M5" s="2">
        <v>4</v>
      </c>
      <c r="N5" s="2">
        <v>5</v>
      </c>
      <c r="O5" s="2">
        <v>4</v>
      </c>
      <c r="S5" s="2">
        <v>4</v>
      </c>
      <c r="T5" s="2">
        <v>5</v>
      </c>
      <c r="U5" s="2">
        <v>4</v>
      </c>
      <c r="Y5" s="2">
        <v>4</v>
      </c>
      <c r="Z5" s="2">
        <v>5</v>
      </c>
      <c r="AA5" s="2">
        <v>3</v>
      </c>
      <c r="AE5" s="2">
        <v>4</v>
      </c>
      <c r="AF5" s="2">
        <v>5</v>
      </c>
      <c r="AG5" s="2">
        <v>4</v>
      </c>
      <c r="AK5" s="2">
        <v>4</v>
      </c>
      <c r="AL5" s="2">
        <v>5</v>
      </c>
      <c r="AM5" s="2">
        <v>5</v>
      </c>
      <c r="AR5" s="2" t="s">
        <v>1704</v>
      </c>
      <c r="AS5" s="2" t="s">
        <v>374</v>
      </c>
      <c r="AW5" s="2" t="s">
        <v>1705</v>
      </c>
      <c r="AX5" s="2">
        <v>5</v>
      </c>
      <c r="AY5" s="2">
        <v>4</v>
      </c>
      <c r="AZ5" s="2">
        <v>5</v>
      </c>
      <c r="BA5" s="2">
        <v>5</v>
      </c>
      <c r="BB5" s="2">
        <v>4</v>
      </c>
      <c r="BC5" s="2">
        <v>5</v>
      </c>
      <c r="BD5" s="2">
        <v>5</v>
      </c>
      <c r="BE5" s="2">
        <v>5</v>
      </c>
      <c r="BF5" s="2">
        <v>4</v>
      </c>
      <c r="BG5" s="2">
        <v>5</v>
      </c>
      <c r="BH5" s="2">
        <v>5</v>
      </c>
      <c r="BI5" s="2">
        <v>4</v>
      </c>
      <c r="BJ5" s="2">
        <v>5</v>
      </c>
      <c r="BK5" s="2">
        <v>5</v>
      </c>
      <c r="BL5" s="2">
        <v>5</v>
      </c>
      <c r="BM5" s="2">
        <v>4</v>
      </c>
      <c r="BN5" s="2">
        <v>5</v>
      </c>
      <c r="BO5" s="2">
        <v>4</v>
      </c>
      <c r="BP5" s="2">
        <v>4</v>
      </c>
      <c r="BQ5" s="2">
        <v>5</v>
      </c>
      <c r="BR5" s="2">
        <v>5</v>
      </c>
      <c r="BS5" s="2">
        <v>5</v>
      </c>
      <c r="BT5" s="2">
        <v>4</v>
      </c>
      <c r="BU5" s="2">
        <v>3</v>
      </c>
      <c r="BV5" s="2">
        <v>4</v>
      </c>
      <c r="BW5" s="2">
        <v>2</v>
      </c>
      <c r="BX5" s="2">
        <v>2</v>
      </c>
      <c r="BY5" s="2">
        <v>1</v>
      </c>
      <c r="BZ5" s="2">
        <v>1</v>
      </c>
      <c r="CA5" s="2">
        <v>1</v>
      </c>
      <c r="CB5" s="2">
        <v>3</v>
      </c>
      <c r="CC5" s="2">
        <v>4</v>
      </c>
      <c r="CD5" s="2">
        <v>4</v>
      </c>
      <c r="CE5" s="2">
        <v>4</v>
      </c>
      <c r="CF5" s="2">
        <v>4</v>
      </c>
      <c r="CG5" s="2">
        <v>4</v>
      </c>
      <c r="CH5" s="2">
        <v>4</v>
      </c>
      <c r="CI5" s="2">
        <v>5</v>
      </c>
      <c r="CJ5" s="2">
        <v>5</v>
      </c>
      <c r="CK5" s="2">
        <v>4</v>
      </c>
      <c r="CL5" s="2">
        <v>5</v>
      </c>
      <c r="CM5" s="2">
        <v>5</v>
      </c>
      <c r="CN5" s="2">
        <v>4</v>
      </c>
      <c r="CO5" s="2">
        <v>4</v>
      </c>
      <c r="CP5" s="2">
        <v>5</v>
      </c>
      <c r="CQ5" s="2">
        <v>5</v>
      </c>
      <c r="CR5" s="2">
        <v>4</v>
      </c>
      <c r="CS5" s="2">
        <v>4</v>
      </c>
      <c r="CT5" s="2">
        <v>4</v>
      </c>
      <c r="CU5" s="2">
        <v>5</v>
      </c>
      <c r="CV5" s="2">
        <v>3</v>
      </c>
      <c r="CW5" s="2">
        <v>4</v>
      </c>
      <c r="CX5" s="2">
        <v>2</v>
      </c>
      <c r="CY5" s="2">
        <v>5</v>
      </c>
      <c r="CZ5" s="2">
        <v>2</v>
      </c>
      <c r="DA5" s="2">
        <v>2</v>
      </c>
      <c r="DB5" s="2">
        <v>6</v>
      </c>
      <c r="DC5" s="2" t="s">
        <v>1706</v>
      </c>
      <c r="DV5" s="2">
        <v>4</v>
      </c>
      <c r="DW5" s="2">
        <v>3</v>
      </c>
      <c r="DX5" s="2">
        <v>4</v>
      </c>
      <c r="DY5" s="2">
        <v>4</v>
      </c>
      <c r="DZ5" s="2">
        <v>4</v>
      </c>
      <c r="EA5" s="2">
        <v>4</v>
      </c>
      <c r="EB5" s="2">
        <v>4</v>
      </c>
      <c r="EC5" s="2">
        <v>4</v>
      </c>
      <c r="EE5" s="2">
        <v>4.5</v>
      </c>
      <c r="EF5" s="2">
        <v>4.5</v>
      </c>
      <c r="EG5" s="2">
        <v>4</v>
      </c>
      <c r="EH5" s="2">
        <v>4.5</v>
      </c>
      <c r="EI5" s="2">
        <v>5</v>
      </c>
      <c r="EK5" s="2">
        <v>4.8899999999999997</v>
      </c>
      <c r="EL5" s="2">
        <v>4.5599999999999996</v>
      </c>
      <c r="EM5" s="2">
        <v>4.8899999999999997</v>
      </c>
      <c r="EN5" s="2">
        <v>4.5599999999999996</v>
      </c>
      <c r="EO5" s="2">
        <v>4.8899999999999997</v>
      </c>
      <c r="EP5" s="2">
        <v>4.78</v>
      </c>
      <c r="EQ5" s="2">
        <v>4.5599999999999996</v>
      </c>
      <c r="ER5" s="2">
        <v>4</v>
      </c>
      <c r="ES5" s="2">
        <v>2.78</v>
      </c>
      <c r="ET5" s="2">
        <v>3.17</v>
      </c>
      <c r="EU5" s="2">
        <v>6</v>
      </c>
      <c r="EV5" s="2">
        <v>3.89</v>
      </c>
      <c r="EW5" s="2">
        <v>4</v>
      </c>
      <c r="EX5" s="2">
        <v>4.17</v>
      </c>
      <c r="EY5" s="2">
        <v>4.25</v>
      </c>
      <c r="EZ5" s="2">
        <v>4.2699999999999996</v>
      </c>
    </row>
    <row r="6" spans="1:156">
      <c r="A6" s="2">
        <v>64922</v>
      </c>
      <c r="B6" s="2" t="s">
        <v>384</v>
      </c>
      <c r="C6" s="2">
        <v>64922.008999999998</v>
      </c>
      <c r="D6" s="2" t="s">
        <v>385</v>
      </c>
      <c r="E6" s="2" t="s">
        <v>386</v>
      </c>
      <c r="F6" s="2">
        <v>170301</v>
      </c>
      <c r="G6" s="2" t="s">
        <v>216</v>
      </c>
      <c r="H6" s="2" t="s">
        <v>217</v>
      </c>
      <c r="I6" s="2" t="s">
        <v>387</v>
      </c>
      <c r="J6" s="2">
        <v>0</v>
      </c>
      <c r="K6" s="2" t="s">
        <v>219</v>
      </c>
      <c r="L6" s="2" t="s">
        <v>388</v>
      </c>
      <c r="M6" s="2">
        <v>4</v>
      </c>
      <c r="N6" s="2">
        <v>5</v>
      </c>
      <c r="O6" s="2">
        <v>5</v>
      </c>
      <c r="S6" s="2">
        <v>4</v>
      </c>
      <c r="T6" s="2">
        <v>5</v>
      </c>
      <c r="U6" s="2">
        <v>5</v>
      </c>
      <c r="Y6" s="2">
        <v>4</v>
      </c>
      <c r="Z6" s="2">
        <v>5</v>
      </c>
      <c r="AA6" s="2">
        <v>5</v>
      </c>
      <c r="AE6" s="2">
        <v>4</v>
      </c>
      <c r="AF6" s="2">
        <v>5</v>
      </c>
      <c r="AG6" s="2">
        <v>5</v>
      </c>
      <c r="AK6" s="2">
        <v>4</v>
      </c>
      <c r="AL6" s="2">
        <v>5</v>
      </c>
      <c r="AM6" s="2">
        <v>5</v>
      </c>
      <c r="AR6" s="2" t="s">
        <v>389</v>
      </c>
      <c r="AS6" s="2" t="s">
        <v>390</v>
      </c>
      <c r="AW6" s="2" t="s">
        <v>391</v>
      </c>
      <c r="AX6" s="2">
        <v>5</v>
      </c>
      <c r="AY6" s="2">
        <v>5</v>
      </c>
      <c r="AZ6" s="2">
        <v>4</v>
      </c>
      <c r="BA6" s="2">
        <v>5</v>
      </c>
      <c r="BB6" s="2">
        <v>5</v>
      </c>
      <c r="BC6" s="2">
        <v>5</v>
      </c>
      <c r="BD6" s="2">
        <v>5</v>
      </c>
      <c r="BE6" s="2">
        <v>5</v>
      </c>
      <c r="BF6" s="2">
        <v>4</v>
      </c>
      <c r="BG6" s="2">
        <v>5</v>
      </c>
      <c r="BH6" s="2">
        <v>4</v>
      </c>
      <c r="BI6" s="2">
        <v>5</v>
      </c>
      <c r="BJ6" s="2">
        <v>5</v>
      </c>
      <c r="BK6" s="2">
        <v>4</v>
      </c>
      <c r="BL6" s="2">
        <v>4</v>
      </c>
      <c r="BM6" s="2">
        <v>5</v>
      </c>
      <c r="BN6" s="2">
        <v>5</v>
      </c>
      <c r="BO6" s="2">
        <v>5</v>
      </c>
      <c r="BP6" s="2">
        <v>5</v>
      </c>
      <c r="BQ6" s="2">
        <v>5</v>
      </c>
      <c r="BR6" s="2">
        <v>5</v>
      </c>
      <c r="BS6" s="2">
        <v>5</v>
      </c>
      <c r="BT6" s="2">
        <v>4</v>
      </c>
      <c r="BU6" s="2">
        <v>4</v>
      </c>
      <c r="BV6" s="2">
        <v>4</v>
      </c>
      <c r="BW6" s="2">
        <v>1</v>
      </c>
      <c r="BX6" s="2">
        <v>1</v>
      </c>
      <c r="BY6" s="2">
        <v>1</v>
      </c>
      <c r="BZ6" s="2">
        <v>1</v>
      </c>
      <c r="CA6" s="2">
        <v>1</v>
      </c>
      <c r="CB6" s="2">
        <v>4</v>
      </c>
      <c r="CC6" s="2">
        <v>4</v>
      </c>
      <c r="CD6" s="2">
        <v>4</v>
      </c>
      <c r="CE6" s="2">
        <v>5</v>
      </c>
      <c r="CF6" s="2">
        <v>4</v>
      </c>
      <c r="CG6" s="2">
        <v>5</v>
      </c>
      <c r="CH6" s="2">
        <v>5</v>
      </c>
      <c r="CI6" s="2">
        <v>5</v>
      </c>
      <c r="CJ6" s="2">
        <v>5</v>
      </c>
      <c r="CK6" s="2">
        <v>5</v>
      </c>
      <c r="CL6" s="2">
        <v>1</v>
      </c>
      <c r="CM6" s="2">
        <v>5</v>
      </c>
      <c r="CN6" s="2">
        <v>5</v>
      </c>
      <c r="CO6" s="2">
        <v>4</v>
      </c>
      <c r="CP6" s="2">
        <v>5</v>
      </c>
      <c r="CQ6" s="2">
        <v>5</v>
      </c>
      <c r="CR6" s="2">
        <v>5</v>
      </c>
      <c r="CS6" s="2">
        <v>5</v>
      </c>
      <c r="CT6" s="2">
        <v>5</v>
      </c>
      <c r="CU6" s="2">
        <v>5</v>
      </c>
      <c r="CV6" s="2">
        <v>1</v>
      </c>
      <c r="CW6" s="2">
        <v>7</v>
      </c>
      <c r="CX6" s="2">
        <v>2</v>
      </c>
      <c r="CY6" s="2">
        <v>7</v>
      </c>
      <c r="CZ6" s="2">
        <v>1</v>
      </c>
      <c r="DA6" s="2">
        <v>7</v>
      </c>
      <c r="DB6" s="2">
        <v>7</v>
      </c>
      <c r="DC6" s="2" t="s">
        <v>392</v>
      </c>
      <c r="DV6" s="2">
        <v>5</v>
      </c>
      <c r="DW6" s="2">
        <v>4</v>
      </c>
      <c r="DX6" s="2">
        <v>5</v>
      </c>
      <c r="DY6" s="2">
        <v>5</v>
      </c>
      <c r="DZ6" s="2">
        <v>5</v>
      </c>
      <c r="EA6" s="2">
        <v>5</v>
      </c>
      <c r="EB6" s="2">
        <v>5</v>
      </c>
      <c r="EC6" s="2">
        <v>5</v>
      </c>
      <c r="EE6" s="2">
        <v>5</v>
      </c>
      <c r="EF6" s="2">
        <v>5</v>
      </c>
      <c r="EG6" s="2">
        <v>5</v>
      </c>
      <c r="EH6" s="2">
        <v>5</v>
      </c>
      <c r="EI6" s="2">
        <v>5</v>
      </c>
      <c r="EK6" s="2">
        <v>4.78</v>
      </c>
      <c r="EL6" s="2">
        <v>5</v>
      </c>
      <c r="EM6" s="2">
        <v>4.78</v>
      </c>
      <c r="EN6" s="2">
        <v>4.78</v>
      </c>
      <c r="EO6" s="2">
        <v>4.5599999999999996</v>
      </c>
      <c r="EP6" s="2">
        <v>5</v>
      </c>
      <c r="EQ6" s="2">
        <v>5</v>
      </c>
      <c r="ER6" s="2">
        <v>3.67</v>
      </c>
      <c r="ES6" s="2">
        <v>5</v>
      </c>
      <c r="ET6" s="2">
        <v>5</v>
      </c>
      <c r="EU6" s="2">
        <v>6</v>
      </c>
      <c r="EV6" s="2">
        <v>4.33</v>
      </c>
      <c r="EW6" s="2">
        <v>4.67</v>
      </c>
      <c r="EX6" s="2">
        <v>5</v>
      </c>
      <c r="EY6" s="2">
        <v>4.75</v>
      </c>
      <c r="EZ6" s="2">
        <v>4.87</v>
      </c>
    </row>
    <row r="7" spans="1:156">
      <c r="A7" s="2">
        <v>64922</v>
      </c>
      <c r="B7" s="2" t="s">
        <v>370</v>
      </c>
      <c r="C7" s="2">
        <v>64922.008000000002</v>
      </c>
      <c r="D7" s="2" t="s">
        <v>375</v>
      </c>
      <c r="E7" s="2" t="s">
        <v>376</v>
      </c>
      <c r="F7" s="2">
        <v>170196</v>
      </c>
      <c r="G7" s="2" t="s">
        <v>216</v>
      </c>
      <c r="H7" s="2" t="s">
        <v>217</v>
      </c>
      <c r="I7" s="2" t="s">
        <v>377</v>
      </c>
      <c r="J7" s="2">
        <v>0</v>
      </c>
      <c r="K7" s="2" t="s">
        <v>219</v>
      </c>
      <c r="L7" s="2" t="s">
        <v>1707</v>
      </c>
      <c r="M7" s="2">
        <v>5</v>
      </c>
      <c r="N7" s="2">
        <v>3</v>
      </c>
      <c r="O7" s="2">
        <v>4</v>
      </c>
      <c r="S7" s="2">
        <v>5</v>
      </c>
      <c r="T7" s="2">
        <v>4</v>
      </c>
      <c r="Y7" s="2">
        <v>5</v>
      </c>
      <c r="Z7" s="2">
        <v>4</v>
      </c>
      <c r="AA7" s="2">
        <v>3</v>
      </c>
      <c r="AE7" s="2">
        <v>5</v>
      </c>
      <c r="AF7" s="2">
        <v>4</v>
      </c>
      <c r="AG7" s="2">
        <v>4</v>
      </c>
      <c r="AK7" s="2">
        <v>5</v>
      </c>
      <c r="AL7" s="2">
        <v>4</v>
      </c>
      <c r="AM7" s="2">
        <v>5</v>
      </c>
      <c r="AR7" s="2" t="s">
        <v>1708</v>
      </c>
      <c r="AW7" s="2" t="s">
        <v>1709</v>
      </c>
      <c r="AX7" s="2">
        <v>5</v>
      </c>
      <c r="AY7" s="2">
        <v>5</v>
      </c>
      <c r="AZ7" s="2">
        <v>5</v>
      </c>
      <c r="BA7" s="2">
        <v>5</v>
      </c>
      <c r="BB7" s="2">
        <v>5</v>
      </c>
      <c r="BC7" s="2">
        <v>5</v>
      </c>
      <c r="BD7" s="2">
        <v>5</v>
      </c>
      <c r="BE7" s="2">
        <v>5</v>
      </c>
      <c r="BF7" s="2">
        <v>5</v>
      </c>
      <c r="BG7" s="2">
        <v>5</v>
      </c>
      <c r="BH7" s="2">
        <v>5</v>
      </c>
      <c r="BI7" s="2">
        <v>5</v>
      </c>
      <c r="BJ7" s="2">
        <v>5</v>
      </c>
      <c r="BK7" s="2">
        <v>5</v>
      </c>
      <c r="BL7" s="2">
        <v>5</v>
      </c>
      <c r="BM7" s="2">
        <v>5</v>
      </c>
      <c r="BN7" s="2">
        <v>5</v>
      </c>
      <c r="BO7" s="2">
        <v>5</v>
      </c>
      <c r="BP7" s="2">
        <v>5</v>
      </c>
      <c r="BQ7" s="2">
        <v>5</v>
      </c>
      <c r="BR7" s="2">
        <v>5</v>
      </c>
      <c r="BS7" s="2">
        <v>5</v>
      </c>
      <c r="BT7" s="2">
        <v>4</v>
      </c>
      <c r="BU7" s="2">
        <v>4</v>
      </c>
      <c r="BV7" s="2">
        <v>4</v>
      </c>
      <c r="BW7" s="2">
        <v>4</v>
      </c>
      <c r="BX7" s="2">
        <v>4</v>
      </c>
      <c r="BY7" s="2">
        <v>4</v>
      </c>
      <c r="BZ7" s="2">
        <v>4</v>
      </c>
      <c r="CA7" s="2">
        <v>4</v>
      </c>
      <c r="CB7" s="2">
        <v>4</v>
      </c>
      <c r="CC7" s="2">
        <v>4</v>
      </c>
      <c r="CD7" s="2">
        <v>4</v>
      </c>
      <c r="CE7" s="2">
        <v>4</v>
      </c>
      <c r="CF7" s="2">
        <v>4</v>
      </c>
      <c r="CG7" s="2">
        <v>4</v>
      </c>
      <c r="CH7" s="2">
        <v>4</v>
      </c>
      <c r="CI7" s="2">
        <v>4</v>
      </c>
      <c r="CJ7" s="2">
        <v>4</v>
      </c>
      <c r="CK7" s="2">
        <v>4</v>
      </c>
      <c r="CL7" s="2">
        <v>4</v>
      </c>
      <c r="CM7" s="2">
        <v>4</v>
      </c>
      <c r="CN7" s="2">
        <v>4</v>
      </c>
      <c r="CO7" s="2">
        <v>4</v>
      </c>
      <c r="CP7" s="2">
        <v>4</v>
      </c>
      <c r="CQ7" s="2">
        <v>4</v>
      </c>
      <c r="CR7" s="2">
        <v>4</v>
      </c>
      <c r="CS7" s="2">
        <v>4</v>
      </c>
      <c r="CT7" s="2">
        <v>4</v>
      </c>
      <c r="CU7" s="2">
        <v>4</v>
      </c>
      <c r="CV7" s="2">
        <v>3</v>
      </c>
      <c r="CW7" s="2">
        <v>4</v>
      </c>
      <c r="CX7" s="2">
        <v>1</v>
      </c>
      <c r="CY7" s="2">
        <v>1</v>
      </c>
      <c r="CZ7" s="2">
        <v>1</v>
      </c>
      <c r="DA7" s="2">
        <v>1</v>
      </c>
      <c r="DB7" s="2">
        <v>1</v>
      </c>
      <c r="DC7" s="2" t="s">
        <v>1710</v>
      </c>
      <c r="DD7" s="2">
        <v>4</v>
      </c>
      <c r="DE7" s="2">
        <v>1</v>
      </c>
      <c r="DF7" s="2">
        <v>4</v>
      </c>
      <c r="DG7" s="2">
        <v>4</v>
      </c>
      <c r="DH7" s="2">
        <v>4</v>
      </c>
      <c r="DI7" s="2">
        <v>4</v>
      </c>
      <c r="DJ7" s="2">
        <v>4</v>
      </c>
      <c r="DK7" s="2">
        <v>4</v>
      </c>
      <c r="DL7" s="2">
        <v>4</v>
      </c>
      <c r="DM7" s="2">
        <v>4</v>
      </c>
      <c r="DN7" s="2">
        <v>4</v>
      </c>
      <c r="DO7" s="2">
        <v>4</v>
      </c>
      <c r="DP7" s="2">
        <v>3</v>
      </c>
      <c r="DQ7" s="2">
        <v>4</v>
      </c>
      <c r="DR7" s="2">
        <v>3</v>
      </c>
      <c r="DS7" s="2">
        <v>3</v>
      </c>
      <c r="DT7" s="2">
        <v>3</v>
      </c>
      <c r="DU7" s="2">
        <v>4</v>
      </c>
      <c r="DV7" s="2">
        <v>2</v>
      </c>
      <c r="DW7" s="2">
        <v>2</v>
      </c>
      <c r="DX7" s="2">
        <v>3</v>
      </c>
      <c r="DY7" s="2">
        <v>3</v>
      </c>
      <c r="DZ7" s="2">
        <v>4</v>
      </c>
      <c r="EA7" s="2">
        <v>4</v>
      </c>
      <c r="EB7" s="2">
        <v>4</v>
      </c>
      <c r="EC7" s="2">
        <v>4</v>
      </c>
      <c r="EE7" s="2">
        <v>3.5</v>
      </c>
      <c r="EF7" s="2">
        <v>4</v>
      </c>
      <c r="EG7" s="2">
        <v>3.5</v>
      </c>
      <c r="EH7" s="2">
        <v>4</v>
      </c>
      <c r="EI7" s="2">
        <v>4.5</v>
      </c>
      <c r="EK7" s="2">
        <v>4.8899999999999997</v>
      </c>
      <c r="EL7" s="2">
        <v>4.5599999999999996</v>
      </c>
      <c r="EM7" s="2">
        <v>4.8899999999999997</v>
      </c>
      <c r="EN7" s="2">
        <v>4.5599999999999996</v>
      </c>
      <c r="EO7" s="2">
        <v>4.8899999999999997</v>
      </c>
      <c r="EP7" s="2">
        <v>4.78</v>
      </c>
      <c r="EQ7" s="2">
        <v>4.5599999999999996</v>
      </c>
      <c r="ER7" s="2">
        <v>4</v>
      </c>
      <c r="ES7" s="2">
        <v>2.78</v>
      </c>
      <c r="ET7" s="2">
        <v>3.17</v>
      </c>
      <c r="EU7" s="2">
        <v>6</v>
      </c>
      <c r="EV7" s="2">
        <v>3.89</v>
      </c>
      <c r="EW7" s="2">
        <v>4</v>
      </c>
      <c r="EX7" s="2">
        <v>4.17</v>
      </c>
      <c r="EY7" s="2">
        <v>4.25</v>
      </c>
      <c r="EZ7" s="2">
        <v>4.2699999999999996</v>
      </c>
    </row>
    <row r="8" spans="1:156">
      <c r="A8" s="2">
        <v>64922</v>
      </c>
      <c r="B8" s="2" t="s">
        <v>454</v>
      </c>
      <c r="C8" s="2">
        <v>64922.012000000002</v>
      </c>
      <c r="D8" s="2" t="s">
        <v>455</v>
      </c>
      <c r="E8" s="2" t="s">
        <v>456</v>
      </c>
      <c r="F8" s="2">
        <v>170346</v>
      </c>
      <c r="G8" s="2" t="s">
        <v>216</v>
      </c>
      <c r="H8" s="2" t="s">
        <v>217</v>
      </c>
      <c r="I8" s="2" t="s">
        <v>1740</v>
      </c>
      <c r="J8" s="2">
        <v>0</v>
      </c>
      <c r="K8" s="2" t="s">
        <v>219</v>
      </c>
      <c r="L8" s="2" t="s">
        <v>1741</v>
      </c>
      <c r="M8" s="2">
        <v>5</v>
      </c>
      <c r="S8" s="2">
        <v>5</v>
      </c>
      <c r="Y8" s="2">
        <v>5</v>
      </c>
      <c r="AE8" s="2">
        <v>5</v>
      </c>
      <c r="AS8" s="2" t="s">
        <v>921</v>
      </c>
      <c r="AX8" s="2">
        <v>5</v>
      </c>
      <c r="AY8" s="2">
        <v>5</v>
      </c>
      <c r="AZ8" s="2">
        <v>5</v>
      </c>
      <c r="BA8" s="2">
        <v>5</v>
      </c>
      <c r="BB8" s="2">
        <v>5</v>
      </c>
      <c r="BC8" s="2">
        <v>5</v>
      </c>
      <c r="BD8" s="2">
        <v>5</v>
      </c>
      <c r="BE8" s="2">
        <v>5</v>
      </c>
      <c r="BF8" s="2">
        <v>5</v>
      </c>
      <c r="BG8" s="2">
        <v>5</v>
      </c>
      <c r="BH8" s="2">
        <v>5</v>
      </c>
      <c r="BI8" s="2">
        <v>5</v>
      </c>
      <c r="BJ8" s="2">
        <v>5</v>
      </c>
      <c r="BK8" s="2">
        <v>5</v>
      </c>
      <c r="BL8" s="2">
        <v>5</v>
      </c>
      <c r="BM8" s="2">
        <v>5</v>
      </c>
      <c r="BN8" s="2">
        <v>5</v>
      </c>
      <c r="BO8" s="2">
        <v>5</v>
      </c>
      <c r="BP8" s="2">
        <v>5</v>
      </c>
      <c r="BQ8" s="2">
        <v>5</v>
      </c>
      <c r="BR8" s="2">
        <v>5</v>
      </c>
      <c r="BS8" s="2">
        <v>5</v>
      </c>
      <c r="BT8" s="2">
        <v>5</v>
      </c>
      <c r="BU8" s="2">
        <v>5</v>
      </c>
      <c r="BV8" s="2">
        <v>5</v>
      </c>
      <c r="BW8" s="2">
        <v>2</v>
      </c>
      <c r="BX8" s="2">
        <v>2</v>
      </c>
      <c r="BY8" s="2">
        <v>2</v>
      </c>
      <c r="BZ8" s="2">
        <v>1</v>
      </c>
      <c r="CA8" s="2">
        <v>1</v>
      </c>
      <c r="CB8" s="2">
        <v>5</v>
      </c>
      <c r="CC8" s="2">
        <v>5</v>
      </c>
      <c r="CD8" s="2">
        <v>5</v>
      </c>
      <c r="CE8" s="2">
        <v>5</v>
      </c>
      <c r="CF8" s="2">
        <v>5</v>
      </c>
      <c r="CG8" s="2">
        <v>5</v>
      </c>
      <c r="CH8" s="2">
        <v>5</v>
      </c>
      <c r="CI8" s="2">
        <v>5</v>
      </c>
      <c r="CJ8" s="2">
        <v>5</v>
      </c>
      <c r="CK8" s="2">
        <v>5</v>
      </c>
      <c r="CL8" s="2">
        <v>5</v>
      </c>
      <c r="CM8" s="2">
        <v>5</v>
      </c>
      <c r="CN8" s="2">
        <v>5</v>
      </c>
      <c r="CO8" s="2">
        <v>5</v>
      </c>
      <c r="CP8" s="2">
        <v>5</v>
      </c>
      <c r="CQ8" s="2">
        <v>5</v>
      </c>
      <c r="CR8" s="2">
        <v>5</v>
      </c>
      <c r="CS8" s="2">
        <v>5</v>
      </c>
      <c r="CT8" s="2">
        <v>5</v>
      </c>
      <c r="CU8" s="2">
        <v>5</v>
      </c>
      <c r="CV8" s="2">
        <v>1</v>
      </c>
      <c r="CW8" s="2">
        <v>6</v>
      </c>
      <c r="CX8" s="2">
        <v>1</v>
      </c>
      <c r="CY8" s="2">
        <v>6</v>
      </c>
      <c r="CZ8" s="2">
        <v>1</v>
      </c>
      <c r="DA8" s="2">
        <v>4</v>
      </c>
      <c r="DB8" s="2">
        <v>7</v>
      </c>
      <c r="DC8" s="2" t="s">
        <v>1742</v>
      </c>
      <c r="DV8" s="2">
        <v>5</v>
      </c>
      <c r="DW8" s="2">
        <v>3</v>
      </c>
      <c r="DX8" s="2">
        <v>5</v>
      </c>
      <c r="DY8" s="2">
        <v>5</v>
      </c>
      <c r="DZ8" s="2">
        <v>5</v>
      </c>
      <c r="EA8" s="2">
        <v>5</v>
      </c>
      <c r="EB8" s="2">
        <v>5</v>
      </c>
      <c r="EC8" s="2">
        <v>5</v>
      </c>
      <c r="EE8" s="2">
        <v>0</v>
      </c>
      <c r="EF8" s="2">
        <v>0</v>
      </c>
      <c r="EG8" s="2">
        <v>0</v>
      </c>
      <c r="EH8" s="2">
        <v>0</v>
      </c>
      <c r="EI8" s="2">
        <v>0</v>
      </c>
      <c r="EK8" s="2">
        <v>4.5</v>
      </c>
      <c r="EL8" s="2">
        <v>4.5</v>
      </c>
      <c r="EM8" s="2">
        <v>4.5</v>
      </c>
      <c r="EN8" s="2">
        <v>4.5</v>
      </c>
      <c r="EO8" s="2">
        <v>4.5</v>
      </c>
      <c r="EP8" s="2">
        <v>4.5</v>
      </c>
      <c r="EQ8" s="2">
        <v>4.5</v>
      </c>
      <c r="ER8" s="2">
        <v>4.5</v>
      </c>
      <c r="ES8" s="2">
        <v>3</v>
      </c>
      <c r="ET8" s="2">
        <v>4</v>
      </c>
      <c r="EU8" s="2">
        <v>6</v>
      </c>
      <c r="EV8" s="2">
        <v>4.5</v>
      </c>
      <c r="EW8" s="2">
        <v>4.5</v>
      </c>
      <c r="EX8" s="2">
        <v>4.5</v>
      </c>
      <c r="EY8" s="2">
        <v>4.5</v>
      </c>
      <c r="EZ8" s="2">
        <v>4.2</v>
      </c>
    </row>
    <row r="9" spans="1:156">
      <c r="A9" s="2">
        <v>64922</v>
      </c>
      <c r="B9" s="2" t="s">
        <v>461</v>
      </c>
      <c r="C9" s="2">
        <v>64922.012999999999</v>
      </c>
      <c r="D9" s="2" t="s">
        <v>462</v>
      </c>
      <c r="E9" s="2" t="s">
        <v>463</v>
      </c>
      <c r="F9" s="2">
        <v>170235</v>
      </c>
      <c r="G9" s="2" t="s">
        <v>216</v>
      </c>
      <c r="H9" s="2" t="s">
        <v>217</v>
      </c>
      <c r="I9" s="2" t="s">
        <v>464</v>
      </c>
      <c r="J9" s="2">
        <v>0</v>
      </c>
      <c r="K9" s="2" t="s">
        <v>219</v>
      </c>
      <c r="L9" s="2" t="s">
        <v>465</v>
      </c>
      <c r="M9" s="2">
        <v>4</v>
      </c>
      <c r="N9" s="2">
        <v>4</v>
      </c>
      <c r="O9" s="2">
        <v>5</v>
      </c>
      <c r="S9" s="2">
        <v>5</v>
      </c>
      <c r="T9" s="2">
        <v>5</v>
      </c>
      <c r="U9" s="2">
        <v>4</v>
      </c>
      <c r="Y9" s="2">
        <v>4</v>
      </c>
      <c r="Z9" s="2">
        <v>4</v>
      </c>
      <c r="AA9" s="2">
        <v>4</v>
      </c>
      <c r="AE9" s="2">
        <v>5</v>
      </c>
      <c r="AF9" s="2">
        <v>5</v>
      </c>
      <c r="AG9" s="2">
        <v>5</v>
      </c>
      <c r="AK9" s="2">
        <v>5</v>
      </c>
      <c r="AL9" s="2">
        <v>5</v>
      </c>
      <c r="AM9" s="2">
        <v>5</v>
      </c>
      <c r="AR9" s="2" t="s">
        <v>466</v>
      </c>
      <c r="AS9" s="2" t="s">
        <v>467</v>
      </c>
      <c r="AW9" s="2" t="s">
        <v>468</v>
      </c>
      <c r="AX9" s="2">
        <v>5</v>
      </c>
      <c r="AY9" s="2">
        <v>5</v>
      </c>
      <c r="AZ9" s="2">
        <v>5</v>
      </c>
      <c r="BA9" s="2">
        <v>5</v>
      </c>
      <c r="BB9" s="2">
        <v>5</v>
      </c>
      <c r="BC9" s="2">
        <v>5</v>
      </c>
      <c r="BD9" s="2">
        <v>5</v>
      </c>
      <c r="BE9" s="2">
        <v>5</v>
      </c>
      <c r="BF9" s="2">
        <v>5</v>
      </c>
      <c r="BG9" s="2">
        <v>5</v>
      </c>
      <c r="BH9" s="2">
        <v>5</v>
      </c>
      <c r="BI9" s="2">
        <v>5</v>
      </c>
      <c r="BJ9" s="2">
        <v>5</v>
      </c>
      <c r="BK9" s="2">
        <v>5</v>
      </c>
      <c r="BL9" s="2">
        <v>4</v>
      </c>
      <c r="BM9" s="2">
        <v>5</v>
      </c>
      <c r="BN9" s="2">
        <v>5</v>
      </c>
      <c r="BO9" s="2">
        <v>5</v>
      </c>
      <c r="BP9" s="2">
        <v>5</v>
      </c>
      <c r="BQ9" s="2">
        <v>5</v>
      </c>
      <c r="BR9" s="2">
        <v>5</v>
      </c>
      <c r="BS9" s="2">
        <v>5</v>
      </c>
      <c r="BT9" s="2">
        <v>3</v>
      </c>
      <c r="BU9" s="2">
        <v>4</v>
      </c>
      <c r="BV9" s="2">
        <v>4</v>
      </c>
      <c r="BW9" s="2">
        <v>1</v>
      </c>
      <c r="BX9" s="2">
        <v>1</v>
      </c>
      <c r="BY9" s="2">
        <v>1</v>
      </c>
      <c r="BZ9" s="2">
        <v>1</v>
      </c>
      <c r="CA9" s="2">
        <v>1</v>
      </c>
      <c r="CB9" s="2">
        <v>4</v>
      </c>
      <c r="CC9" s="2">
        <v>4</v>
      </c>
      <c r="CD9" s="2">
        <v>4</v>
      </c>
      <c r="CE9" s="2">
        <v>5</v>
      </c>
      <c r="CF9" s="2">
        <v>4</v>
      </c>
      <c r="CG9" s="2">
        <v>5</v>
      </c>
      <c r="CH9" s="2">
        <v>5</v>
      </c>
      <c r="CI9" s="2">
        <v>5</v>
      </c>
      <c r="CJ9" s="2">
        <v>5</v>
      </c>
      <c r="CK9" s="2">
        <v>4</v>
      </c>
      <c r="CL9" s="2">
        <v>1</v>
      </c>
      <c r="CM9" s="2">
        <v>5</v>
      </c>
      <c r="CN9" s="2">
        <v>4</v>
      </c>
      <c r="CO9" s="2">
        <v>4</v>
      </c>
      <c r="CP9" s="2">
        <v>5</v>
      </c>
      <c r="CQ9" s="2">
        <v>5</v>
      </c>
      <c r="CR9" s="2">
        <v>5</v>
      </c>
      <c r="CS9" s="2">
        <v>5</v>
      </c>
      <c r="CT9" s="2">
        <v>5</v>
      </c>
      <c r="CU9" s="2">
        <v>5</v>
      </c>
      <c r="CV9" s="2">
        <v>2</v>
      </c>
      <c r="CW9" s="2">
        <v>6</v>
      </c>
      <c r="CX9" s="2">
        <v>1</v>
      </c>
      <c r="CY9" s="2">
        <v>6</v>
      </c>
      <c r="CZ9" s="2">
        <v>7</v>
      </c>
      <c r="DA9" s="2">
        <v>7</v>
      </c>
      <c r="DB9" s="2">
        <v>7</v>
      </c>
      <c r="DC9" s="2" t="s">
        <v>469</v>
      </c>
      <c r="DV9" s="2">
        <v>5</v>
      </c>
      <c r="DW9" s="2">
        <v>5</v>
      </c>
      <c r="DX9" s="2">
        <v>5</v>
      </c>
      <c r="DY9" s="2">
        <v>5</v>
      </c>
      <c r="DZ9" s="2">
        <v>5</v>
      </c>
      <c r="EA9" s="2">
        <v>5</v>
      </c>
      <c r="EB9" s="2">
        <v>5</v>
      </c>
      <c r="EC9" s="2">
        <v>5</v>
      </c>
      <c r="EE9" s="2">
        <v>4.5</v>
      </c>
      <c r="EF9" s="2">
        <v>4.5</v>
      </c>
      <c r="EG9" s="2">
        <v>4</v>
      </c>
      <c r="EH9" s="2">
        <v>5</v>
      </c>
      <c r="EI9" s="2">
        <v>5</v>
      </c>
      <c r="EK9" s="2">
        <v>4.67</v>
      </c>
      <c r="EL9" s="2">
        <v>5</v>
      </c>
      <c r="EM9" s="2">
        <v>4.4400000000000004</v>
      </c>
      <c r="EN9" s="2">
        <v>4.67</v>
      </c>
      <c r="EO9" s="2">
        <v>4</v>
      </c>
      <c r="EP9" s="2">
        <v>4.78</v>
      </c>
      <c r="EQ9" s="2">
        <v>4.5599999999999996</v>
      </c>
      <c r="ER9" s="2">
        <v>3.11</v>
      </c>
      <c r="ES9" s="2">
        <v>5</v>
      </c>
      <c r="ET9" s="2">
        <v>5</v>
      </c>
      <c r="EU9" s="2">
        <v>6</v>
      </c>
      <c r="EV9" s="2">
        <v>4.1100000000000003</v>
      </c>
      <c r="EW9" s="2">
        <v>4.33</v>
      </c>
      <c r="EX9" s="2">
        <v>4.92</v>
      </c>
      <c r="EY9" s="2">
        <v>4.17</v>
      </c>
      <c r="EZ9" s="2">
        <v>4.87</v>
      </c>
    </row>
    <row r="10" spans="1:156">
      <c r="A10" s="2">
        <v>64922</v>
      </c>
      <c r="B10" s="2" t="s">
        <v>510</v>
      </c>
      <c r="C10" s="2">
        <v>64922.014999999999</v>
      </c>
      <c r="D10" s="2" t="s">
        <v>511</v>
      </c>
      <c r="E10" s="2" t="s">
        <v>512</v>
      </c>
      <c r="F10" s="2">
        <v>170300</v>
      </c>
      <c r="G10" s="2" t="s">
        <v>216</v>
      </c>
      <c r="H10" s="2" t="s">
        <v>217</v>
      </c>
      <c r="I10" s="2" t="s">
        <v>513</v>
      </c>
      <c r="J10" s="2">
        <v>0</v>
      </c>
      <c r="K10" s="2" t="s">
        <v>219</v>
      </c>
      <c r="L10" s="2" t="s">
        <v>514</v>
      </c>
      <c r="M10" s="2">
        <v>5</v>
      </c>
      <c r="N10" s="2">
        <v>4</v>
      </c>
      <c r="O10" s="2">
        <v>5</v>
      </c>
      <c r="S10" s="2">
        <v>5</v>
      </c>
      <c r="T10" s="2">
        <v>4</v>
      </c>
      <c r="U10" s="2">
        <v>5</v>
      </c>
      <c r="Y10" s="2">
        <v>5</v>
      </c>
      <c r="Z10" s="2">
        <v>5</v>
      </c>
      <c r="AA10" s="2">
        <v>5</v>
      </c>
      <c r="AE10" s="2">
        <v>5</v>
      </c>
      <c r="AF10" s="2">
        <v>4</v>
      </c>
      <c r="AG10" s="2">
        <v>5</v>
      </c>
      <c r="AK10" s="2">
        <v>5</v>
      </c>
      <c r="AL10" s="2">
        <v>4</v>
      </c>
      <c r="AM10" s="2">
        <v>5</v>
      </c>
      <c r="AR10" s="2" t="s">
        <v>515</v>
      </c>
      <c r="AS10" s="2" t="s">
        <v>516</v>
      </c>
      <c r="AW10" s="2" t="s">
        <v>517</v>
      </c>
      <c r="AX10" s="2">
        <v>5</v>
      </c>
      <c r="AY10" s="2">
        <v>5</v>
      </c>
      <c r="AZ10" s="2">
        <v>5</v>
      </c>
      <c r="BA10" s="2">
        <v>5</v>
      </c>
      <c r="BB10" s="2">
        <v>5</v>
      </c>
      <c r="BC10" s="2">
        <v>5</v>
      </c>
      <c r="BD10" s="2">
        <v>5</v>
      </c>
      <c r="BE10" s="2">
        <v>5</v>
      </c>
      <c r="BF10" s="2">
        <v>5</v>
      </c>
      <c r="BG10" s="2">
        <v>5</v>
      </c>
      <c r="BH10" s="2">
        <v>5</v>
      </c>
      <c r="BI10" s="2">
        <v>5</v>
      </c>
      <c r="BJ10" s="2">
        <v>5</v>
      </c>
      <c r="BK10" s="2">
        <v>5</v>
      </c>
      <c r="BL10" s="2">
        <v>5</v>
      </c>
      <c r="BM10" s="2">
        <v>5</v>
      </c>
      <c r="BN10" s="2">
        <v>5</v>
      </c>
      <c r="BO10" s="2">
        <v>5</v>
      </c>
      <c r="BP10" s="2">
        <v>5</v>
      </c>
      <c r="BQ10" s="2">
        <v>5</v>
      </c>
      <c r="BR10" s="2">
        <v>5</v>
      </c>
      <c r="BS10" s="2">
        <v>5</v>
      </c>
      <c r="BT10" s="2">
        <v>4</v>
      </c>
      <c r="BU10" s="2">
        <v>5</v>
      </c>
      <c r="BV10" s="2">
        <v>4</v>
      </c>
      <c r="BW10" s="2">
        <v>1</v>
      </c>
      <c r="BX10" s="2">
        <v>1</v>
      </c>
      <c r="BY10" s="2">
        <v>1</v>
      </c>
      <c r="BZ10" s="2">
        <v>1</v>
      </c>
      <c r="CA10" s="2">
        <v>1</v>
      </c>
      <c r="CB10" s="2">
        <v>5</v>
      </c>
      <c r="CC10" s="2">
        <v>5</v>
      </c>
      <c r="CD10" s="2">
        <v>5</v>
      </c>
      <c r="CE10" s="2">
        <v>5</v>
      </c>
      <c r="CF10" s="2">
        <v>5</v>
      </c>
      <c r="CG10" s="2">
        <v>5</v>
      </c>
      <c r="CH10" s="2">
        <v>5</v>
      </c>
      <c r="CI10" s="2">
        <v>5</v>
      </c>
      <c r="CJ10" s="2">
        <v>5</v>
      </c>
      <c r="CK10" s="2">
        <v>5</v>
      </c>
      <c r="CL10" s="2">
        <v>1</v>
      </c>
      <c r="CM10" s="2">
        <v>5</v>
      </c>
      <c r="CN10" s="2">
        <v>5</v>
      </c>
      <c r="CO10" s="2">
        <v>5</v>
      </c>
      <c r="CP10" s="2">
        <v>5</v>
      </c>
      <c r="CQ10" s="2">
        <v>5</v>
      </c>
      <c r="CR10" s="2">
        <v>5</v>
      </c>
      <c r="CS10" s="2">
        <v>5</v>
      </c>
      <c r="CT10" s="2">
        <v>5</v>
      </c>
      <c r="CU10" s="2">
        <v>5</v>
      </c>
      <c r="CV10" s="2">
        <v>1</v>
      </c>
      <c r="CW10" s="2">
        <v>7</v>
      </c>
      <c r="CX10" s="2">
        <v>1</v>
      </c>
      <c r="CY10" s="2">
        <v>4</v>
      </c>
      <c r="CZ10" s="2">
        <v>1</v>
      </c>
      <c r="DA10" s="2">
        <v>7</v>
      </c>
      <c r="DB10" s="2">
        <v>7</v>
      </c>
      <c r="DC10" s="2" t="s">
        <v>518</v>
      </c>
      <c r="DD10" s="2">
        <v>5</v>
      </c>
      <c r="DE10" s="2">
        <v>1</v>
      </c>
      <c r="DF10" s="2">
        <v>5</v>
      </c>
      <c r="DG10" s="2">
        <v>5</v>
      </c>
      <c r="DH10" s="2">
        <v>5</v>
      </c>
      <c r="DI10" s="2">
        <v>5</v>
      </c>
      <c r="DJ10" s="2">
        <v>5</v>
      </c>
      <c r="DK10" s="2">
        <v>5</v>
      </c>
      <c r="DL10" s="2">
        <v>5</v>
      </c>
      <c r="DM10" s="2">
        <v>5</v>
      </c>
      <c r="DO10" s="2">
        <v>5</v>
      </c>
      <c r="DP10" s="2">
        <v>5</v>
      </c>
      <c r="DQ10" s="2">
        <v>5</v>
      </c>
      <c r="DR10" s="2">
        <v>1</v>
      </c>
      <c r="DS10" s="2">
        <v>1</v>
      </c>
      <c r="DT10" s="2">
        <v>5</v>
      </c>
      <c r="DU10" s="2">
        <v>1</v>
      </c>
      <c r="DV10" s="2">
        <v>5</v>
      </c>
      <c r="DW10" s="2">
        <v>5</v>
      </c>
      <c r="DX10" s="2">
        <v>5</v>
      </c>
      <c r="DY10" s="2">
        <v>5</v>
      </c>
      <c r="DZ10" s="2">
        <v>5</v>
      </c>
      <c r="EA10" s="2">
        <v>5</v>
      </c>
      <c r="EB10" s="2">
        <v>5</v>
      </c>
      <c r="EC10" s="2">
        <v>5</v>
      </c>
      <c r="EE10" s="2">
        <v>4.5</v>
      </c>
      <c r="EF10" s="2">
        <v>4.5</v>
      </c>
      <c r="EG10" s="2">
        <v>5</v>
      </c>
      <c r="EH10" s="2">
        <v>4.5</v>
      </c>
      <c r="EI10" s="2">
        <v>4.5</v>
      </c>
      <c r="EK10" s="2">
        <v>4.1100000000000003</v>
      </c>
      <c r="EL10" s="2">
        <v>4.33</v>
      </c>
      <c r="EM10" s="2">
        <v>4.4400000000000004</v>
      </c>
      <c r="EN10" s="2">
        <v>4.22</v>
      </c>
      <c r="EO10" s="2">
        <v>4.1100000000000003</v>
      </c>
      <c r="EP10" s="2">
        <v>4.4400000000000004</v>
      </c>
      <c r="EQ10" s="2">
        <v>4.5599999999999996</v>
      </c>
      <c r="ER10" s="2">
        <v>2.89</v>
      </c>
      <c r="ES10" s="2">
        <v>4.8899999999999997</v>
      </c>
      <c r="ET10" s="2">
        <v>4.83</v>
      </c>
      <c r="EU10" s="2">
        <v>6</v>
      </c>
      <c r="EV10" s="2">
        <v>4.1100000000000003</v>
      </c>
      <c r="EW10" s="2">
        <v>4.1100000000000003</v>
      </c>
      <c r="EX10" s="2">
        <v>4.42</v>
      </c>
      <c r="EY10" s="2">
        <v>4.08</v>
      </c>
      <c r="EZ10" s="2">
        <v>4.2</v>
      </c>
    </row>
    <row r="11" spans="1:156">
      <c r="A11" s="2">
        <v>64922</v>
      </c>
      <c r="B11" s="2" t="s">
        <v>534</v>
      </c>
      <c r="C11" s="2">
        <v>64922.016000000003</v>
      </c>
      <c r="D11" s="2" t="s">
        <v>535</v>
      </c>
      <c r="E11" s="2" t="s">
        <v>536</v>
      </c>
      <c r="F11" s="2">
        <v>170266</v>
      </c>
      <c r="G11" s="2" t="s">
        <v>216</v>
      </c>
      <c r="H11" s="2" t="s">
        <v>217</v>
      </c>
      <c r="I11" s="2" t="s">
        <v>537</v>
      </c>
      <c r="J11" s="2">
        <v>0</v>
      </c>
      <c r="K11" s="2" t="s">
        <v>219</v>
      </c>
      <c r="L11" s="2" t="s">
        <v>538</v>
      </c>
      <c r="M11" s="2">
        <v>4</v>
      </c>
      <c r="N11" s="2">
        <v>3</v>
      </c>
      <c r="O11" s="2">
        <v>3</v>
      </c>
      <c r="S11" s="2">
        <v>5</v>
      </c>
      <c r="T11" s="2">
        <v>3</v>
      </c>
      <c r="U11" s="2">
        <v>3</v>
      </c>
      <c r="Y11" s="2">
        <v>5</v>
      </c>
      <c r="Z11" s="2">
        <v>3</v>
      </c>
      <c r="AA11" s="2">
        <v>2</v>
      </c>
      <c r="AE11" s="2">
        <v>5</v>
      </c>
      <c r="AF11" s="2">
        <v>3</v>
      </c>
      <c r="AK11" s="2">
        <v>4</v>
      </c>
      <c r="AL11" s="2">
        <v>3</v>
      </c>
      <c r="AM11" s="2">
        <v>2</v>
      </c>
      <c r="AR11" s="2" t="s">
        <v>539</v>
      </c>
      <c r="AS11" s="2" t="s">
        <v>540</v>
      </c>
      <c r="AW11" s="2" t="s">
        <v>541</v>
      </c>
      <c r="AX11" s="2">
        <v>5</v>
      </c>
      <c r="AY11" s="2">
        <v>5</v>
      </c>
      <c r="AZ11" s="2">
        <v>5</v>
      </c>
      <c r="BA11" s="2">
        <v>5</v>
      </c>
      <c r="BB11" s="2">
        <v>5</v>
      </c>
      <c r="BC11" s="2">
        <v>5</v>
      </c>
      <c r="BD11" s="2">
        <v>5</v>
      </c>
      <c r="BE11" s="2">
        <v>4</v>
      </c>
      <c r="BF11" s="2">
        <v>5</v>
      </c>
      <c r="BG11" s="2">
        <v>4</v>
      </c>
      <c r="BH11" s="2">
        <v>4</v>
      </c>
      <c r="BI11" s="2">
        <v>5</v>
      </c>
      <c r="BJ11" s="2">
        <v>5</v>
      </c>
      <c r="BK11" s="2">
        <v>5</v>
      </c>
      <c r="BL11" s="2">
        <v>4</v>
      </c>
      <c r="BM11" s="2">
        <v>5</v>
      </c>
      <c r="BN11" s="2">
        <v>5</v>
      </c>
      <c r="BO11" s="2">
        <v>5</v>
      </c>
      <c r="BP11" s="2">
        <v>5</v>
      </c>
      <c r="BQ11" s="2">
        <v>5</v>
      </c>
      <c r="BR11" s="2">
        <v>5</v>
      </c>
      <c r="BS11" s="2">
        <v>5</v>
      </c>
      <c r="BT11" s="2">
        <v>1</v>
      </c>
      <c r="BU11" s="2">
        <v>1</v>
      </c>
      <c r="BV11" s="2">
        <v>1</v>
      </c>
      <c r="BW11" s="2">
        <v>1</v>
      </c>
      <c r="BX11" s="2">
        <v>1</v>
      </c>
      <c r="BY11" s="2">
        <v>1</v>
      </c>
      <c r="BZ11" s="2">
        <v>1</v>
      </c>
      <c r="CA11" s="2">
        <v>1</v>
      </c>
      <c r="CB11" s="2">
        <v>4</v>
      </c>
      <c r="CC11" s="2">
        <v>4</v>
      </c>
      <c r="CD11" s="2">
        <v>4</v>
      </c>
      <c r="CE11" s="2">
        <v>4</v>
      </c>
      <c r="CF11" s="2">
        <v>4</v>
      </c>
      <c r="CG11" s="2">
        <v>4</v>
      </c>
      <c r="CH11" s="2">
        <v>4</v>
      </c>
      <c r="CI11" s="2">
        <v>4</v>
      </c>
      <c r="CJ11" s="2">
        <v>4</v>
      </c>
      <c r="CK11" s="2">
        <v>4</v>
      </c>
      <c r="CL11" s="2">
        <v>1</v>
      </c>
      <c r="CM11" s="2">
        <v>4</v>
      </c>
      <c r="CN11" s="2">
        <v>4</v>
      </c>
      <c r="CO11" s="2">
        <v>4</v>
      </c>
      <c r="CP11" s="2">
        <v>4</v>
      </c>
      <c r="CQ11" s="2">
        <v>5</v>
      </c>
      <c r="CR11" s="2">
        <v>5</v>
      </c>
      <c r="CS11" s="2">
        <v>5</v>
      </c>
      <c r="CT11" s="2">
        <v>5</v>
      </c>
      <c r="CU11" s="2">
        <v>5</v>
      </c>
      <c r="CV11" s="2">
        <v>1</v>
      </c>
      <c r="CW11" s="2">
        <v>6</v>
      </c>
      <c r="CX11" s="2">
        <v>1</v>
      </c>
      <c r="CY11" s="2">
        <v>4</v>
      </c>
      <c r="CZ11" s="2">
        <v>1</v>
      </c>
      <c r="DA11" s="2">
        <v>7</v>
      </c>
      <c r="DB11" s="2">
        <v>6</v>
      </c>
      <c r="DC11" s="2" t="s">
        <v>542</v>
      </c>
      <c r="DV11" s="2">
        <v>3</v>
      </c>
      <c r="DW11" s="2">
        <v>4</v>
      </c>
      <c r="DX11" s="2">
        <v>4</v>
      </c>
      <c r="DY11" s="2">
        <v>4</v>
      </c>
      <c r="DZ11" s="2">
        <v>4</v>
      </c>
      <c r="EA11" s="2">
        <v>5</v>
      </c>
      <c r="EB11" s="2">
        <v>5</v>
      </c>
      <c r="EC11" s="2">
        <v>5</v>
      </c>
      <c r="EE11" s="2">
        <v>3</v>
      </c>
      <c r="EF11" s="2">
        <v>3</v>
      </c>
      <c r="EG11" s="2">
        <v>2.5</v>
      </c>
      <c r="EH11" s="2">
        <v>3</v>
      </c>
      <c r="EI11" s="2">
        <v>2.5</v>
      </c>
      <c r="EK11" s="2">
        <v>4.5599999999999996</v>
      </c>
      <c r="EL11" s="2">
        <v>5</v>
      </c>
      <c r="EM11" s="2">
        <v>4.33</v>
      </c>
      <c r="EN11" s="2">
        <v>4.4400000000000004</v>
      </c>
      <c r="EO11" s="2">
        <v>4.8899999999999997</v>
      </c>
      <c r="EP11" s="2">
        <v>4.67</v>
      </c>
      <c r="EQ11" s="2">
        <v>4.67</v>
      </c>
      <c r="ER11" s="2">
        <v>2.33</v>
      </c>
      <c r="ES11" s="2">
        <v>4.5599999999999996</v>
      </c>
      <c r="ET11" s="2">
        <v>4</v>
      </c>
      <c r="EU11" s="2">
        <v>6</v>
      </c>
      <c r="EV11" s="2">
        <v>3.67</v>
      </c>
      <c r="EW11" s="2">
        <v>4</v>
      </c>
      <c r="EX11" s="2">
        <v>4.33</v>
      </c>
      <c r="EY11" s="2">
        <v>3.67</v>
      </c>
      <c r="EZ11" s="2">
        <v>4.4000000000000004</v>
      </c>
    </row>
    <row r="12" spans="1:156">
      <c r="A12" s="2">
        <v>64922</v>
      </c>
      <c r="B12" s="2" t="s">
        <v>1023</v>
      </c>
      <c r="C12" s="2">
        <v>64922.038999999997</v>
      </c>
      <c r="D12" s="2" t="s">
        <v>1032</v>
      </c>
      <c r="E12" s="2" t="s">
        <v>1033</v>
      </c>
      <c r="F12" s="2">
        <v>170232</v>
      </c>
      <c r="G12" s="2" t="s">
        <v>216</v>
      </c>
      <c r="H12" s="2" t="s">
        <v>227</v>
      </c>
      <c r="I12" s="2" t="s">
        <v>873</v>
      </c>
      <c r="J12" s="2">
        <v>0</v>
      </c>
      <c r="K12" s="2" t="s">
        <v>219</v>
      </c>
      <c r="L12" s="2" t="s">
        <v>1034</v>
      </c>
      <c r="M12" s="2">
        <v>5</v>
      </c>
      <c r="N12" s="2">
        <v>4</v>
      </c>
      <c r="O12" s="2">
        <v>5</v>
      </c>
      <c r="S12" s="2">
        <v>5</v>
      </c>
      <c r="T12" s="2">
        <v>4</v>
      </c>
      <c r="U12" s="2">
        <v>4</v>
      </c>
      <c r="Y12" s="2">
        <v>5</v>
      </c>
      <c r="Z12" s="2">
        <v>5</v>
      </c>
      <c r="AA12" s="2">
        <v>5</v>
      </c>
      <c r="AE12" s="2">
        <v>5</v>
      </c>
      <c r="AF12" s="2">
        <v>4</v>
      </c>
      <c r="AG12" s="2">
        <v>5</v>
      </c>
      <c r="AK12" s="2">
        <v>5</v>
      </c>
      <c r="AL12" s="2">
        <v>5</v>
      </c>
      <c r="AM12" s="2">
        <v>4</v>
      </c>
      <c r="AR12" s="2" t="s">
        <v>1035</v>
      </c>
      <c r="AS12" s="2" t="s">
        <v>1036</v>
      </c>
      <c r="AW12" s="2" t="s">
        <v>1037</v>
      </c>
      <c r="AX12" s="2">
        <v>5</v>
      </c>
      <c r="AY12" s="2">
        <v>4</v>
      </c>
      <c r="AZ12" s="2">
        <v>5</v>
      </c>
      <c r="BA12" s="2">
        <v>5</v>
      </c>
      <c r="BB12" s="2">
        <v>5</v>
      </c>
      <c r="BC12" s="2">
        <v>5</v>
      </c>
      <c r="BD12" s="2">
        <v>5</v>
      </c>
      <c r="BE12" s="2">
        <v>5</v>
      </c>
      <c r="BF12" s="2">
        <v>5</v>
      </c>
      <c r="BG12" s="2">
        <v>5</v>
      </c>
      <c r="BH12" s="2">
        <v>5</v>
      </c>
      <c r="BI12" s="2">
        <v>5</v>
      </c>
      <c r="BJ12" s="2">
        <v>5</v>
      </c>
      <c r="BK12" s="2">
        <v>4</v>
      </c>
      <c r="BL12" s="2">
        <v>4</v>
      </c>
      <c r="BM12" s="2">
        <v>5</v>
      </c>
      <c r="BN12" s="2">
        <v>5</v>
      </c>
      <c r="BO12" s="2">
        <v>5</v>
      </c>
      <c r="BP12" s="2">
        <v>5</v>
      </c>
      <c r="BQ12" s="2">
        <v>5</v>
      </c>
      <c r="BR12" s="2">
        <v>5</v>
      </c>
      <c r="BS12" s="2">
        <v>5</v>
      </c>
      <c r="BT12" s="2">
        <v>4</v>
      </c>
      <c r="BU12" s="2">
        <v>4</v>
      </c>
      <c r="BV12" s="2">
        <v>2</v>
      </c>
      <c r="BW12" s="2">
        <v>1</v>
      </c>
      <c r="BX12" s="2">
        <v>1</v>
      </c>
      <c r="BY12" s="2">
        <v>1</v>
      </c>
      <c r="BZ12" s="2">
        <v>1</v>
      </c>
      <c r="CA12" s="2">
        <v>1</v>
      </c>
      <c r="CB12" s="2">
        <v>4</v>
      </c>
      <c r="CC12" s="2">
        <v>4</v>
      </c>
      <c r="CD12" s="2">
        <v>5</v>
      </c>
      <c r="CE12" s="2">
        <v>5</v>
      </c>
      <c r="CF12" s="2">
        <v>5</v>
      </c>
      <c r="CG12" s="2">
        <v>5</v>
      </c>
      <c r="CH12" s="2">
        <v>5</v>
      </c>
      <c r="CI12" s="2">
        <v>5</v>
      </c>
      <c r="CJ12" s="2">
        <v>5</v>
      </c>
      <c r="CK12" s="2">
        <v>5</v>
      </c>
      <c r="CL12" s="2">
        <v>1</v>
      </c>
      <c r="CM12" s="2">
        <v>5</v>
      </c>
      <c r="CN12" s="2">
        <v>5</v>
      </c>
      <c r="CO12" s="2">
        <v>5</v>
      </c>
      <c r="CP12" s="2">
        <v>5</v>
      </c>
      <c r="CQ12" s="2">
        <v>5</v>
      </c>
      <c r="CR12" s="2">
        <v>5</v>
      </c>
      <c r="CS12" s="2">
        <v>5</v>
      </c>
      <c r="CT12" s="2">
        <v>5</v>
      </c>
      <c r="CU12" s="2">
        <v>5</v>
      </c>
      <c r="CV12" s="2">
        <v>1</v>
      </c>
      <c r="CW12" s="2">
        <v>1</v>
      </c>
      <c r="CX12" s="2">
        <v>1</v>
      </c>
      <c r="CY12" s="2">
        <v>1</v>
      </c>
      <c r="CZ12" s="2">
        <v>1</v>
      </c>
      <c r="DA12" s="2">
        <v>7</v>
      </c>
      <c r="DB12" s="2">
        <v>7</v>
      </c>
      <c r="DC12" s="2" t="s">
        <v>1038</v>
      </c>
      <c r="DV12" s="2">
        <v>5</v>
      </c>
      <c r="DW12" s="2">
        <v>5</v>
      </c>
      <c r="DX12" s="2">
        <v>5</v>
      </c>
      <c r="DY12" s="2">
        <v>5</v>
      </c>
      <c r="DZ12" s="2">
        <v>5</v>
      </c>
      <c r="EA12" s="2">
        <v>5</v>
      </c>
      <c r="EB12" s="2">
        <v>4</v>
      </c>
      <c r="EC12" s="2">
        <v>5</v>
      </c>
      <c r="EE12" s="2">
        <v>4.5</v>
      </c>
      <c r="EF12" s="2">
        <v>4</v>
      </c>
      <c r="EG12" s="2">
        <v>5</v>
      </c>
      <c r="EH12" s="2">
        <v>4.5</v>
      </c>
      <c r="EI12" s="2">
        <v>4.5</v>
      </c>
      <c r="EK12" s="2">
        <v>4.67</v>
      </c>
      <c r="EL12" s="2">
        <v>5</v>
      </c>
      <c r="EM12" s="2">
        <v>4.4400000000000004</v>
      </c>
      <c r="EN12" s="2">
        <v>4.78</v>
      </c>
      <c r="EO12" s="2">
        <v>4.33</v>
      </c>
      <c r="EP12" s="2">
        <v>4.8899999999999997</v>
      </c>
      <c r="EQ12" s="2">
        <v>4.78</v>
      </c>
      <c r="ER12" s="2">
        <v>3.22</v>
      </c>
      <c r="ES12" s="2">
        <v>5</v>
      </c>
      <c r="ET12" s="2">
        <v>5</v>
      </c>
      <c r="EU12" s="2">
        <v>6</v>
      </c>
      <c r="EV12" s="2">
        <v>4</v>
      </c>
      <c r="EW12" s="2">
        <v>4.5599999999999996</v>
      </c>
      <c r="EX12" s="2">
        <v>5</v>
      </c>
      <c r="EY12" s="2">
        <v>4.33</v>
      </c>
      <c r="EZ12" s="2">
        <v>4.87</v>
      </c>
    </row>
    <row r="13" spans="1:156">
      <c r="A13" s="2">
        <v>64922</v>
      </c>
      <c r="B13" s="2" t="s">
        <v>863</v>
      </c>
      <c r="C13" s="2">
        <v>64922.031000000003</v>
      </c>
      <c r="D13" s="2" t="s">
        <v>864</v>
      </c>
      <c r="E13" s="2" t="s">
        <v>865</v>
      </c>
      <c r="F13" s="2">
        <v>170211</v>
      </c>
      <c r="G13" s="2" t="s">
        <v>216</v>
      </c>
      <c r="H13" s="2" t="s">
        <v>227</v>
      </c>
      <c r="I13" s="2" t="s">
        <v>866</v>
      </c>
      <c r="J13" s="2">
        <v>0</v>
      </c>
      <c r="K13" s="2" t="s">
        <v>237</v>
      </c>
      <c r="L13" s="2" t="s">
        <v>867</v>
      </c>
      <c r="M13" s="2">
        <v>4</v>
      </c>
      <c r="N13" s="2">
        <v>5</v>
      </c>
      <c r="O13" s="2">
        <v>5</v>
      </c>
      <c r="S13" s="2">
        <v>4</v>
      </c>
      <c r="T13" s="2">
        <v>5</v>
      </c>
      <c r="U13" s="2">
        <v>5</v>
      </c>
      <c r="Y13" s="2">
        <v>5</v>
      </c>
      <c r="Z13" s="2">
        <v>5</v>
      </c>
      <c r="AA13" s="2">
        <v>5</v>
      </c>
      <c r="AE13" s="2">
        <v>4</v>
      </c>
      <c r="AF13" s="2">
        <v>5</v>
      </c>
      <c r="AG13" s="2">
        <v>5</v>
      </c>
      <c r="AK13" s="2">
        <v>4</v>
      </c>
      <c r="AL13" s="2">
        <v>5</v>
      </c>
      <c r="AM13" s="2">
        <v>5</v>
      </c>
      <c r="AR13" s="2" t="s">
        <v>868</v>
      </c>
      <c r="AS13" s="2" t="s">
        <v>869</v>
      </c>
      <c r="AX13" s="2">
        <v>5</v>
      </c>
      <c r="AY13" s="2">
        <v>5</v>
      </c>
      <c r="AZ13" s="2">
        <v>4</v>
      </c>
      <c r="BA13" s="2">
        <v>4</v>
      </c>
      <c r="BB13" s="2">
        <v>5</v>
      </c>
      <c r="BC13" s="2">
        <v>5</v>
      </c>
      <c r="BD13" s="2">
        <v>5</v>
      </c>
      <c r="BE13" s="2">
        <v>5</v>
      </c>
      <c r="BF13" s="2">
        <v>5</v>
      </c>
      <c r="BG13" s="2">
        <v>5</v>
      </c>
      <c r="BH13" s="2">
        <v>4</v>
      </c>
      <c r="BI13" s="2">
        <v>5</v>
      </c>
      <c r="BJ13" s="2">
        <v>5</v>
      </c>
      <c r="BK13" s="2">
        <v>4</v>
      </c>
      <c r="BL13" s="2">
        <v>3</v>
      </c>
      <c r="BM13" s="2">
        <v>3</v>
      </c>
      <c r="BN13" s="2">
        <v>5</v>
      </c>
      <c r="BO13" s="2">
        <v>5</v>
      </c>
      <c r="BP13" s="2">
        <v>5</v>
      </c>
      <c r="BQ13" s="2">
        <v>5</v>
      </c>
      <c r="BR13" s="2">
        <v>5</v>
      </c>
      <c r="BS13" s="2">
        <v>5</v>
      </c>
      <c r="BT13" s="2">
        <v>1</v>
      </c>
      <c r="BU13" s="2">
        <v>3</v>
      </c>
      <c r="BV13" s="2">
        <v>1</v>
      </c>
      <c r="BW13" s="2">
        <v>1</v>
      </c>
      <c r="BX13" s="2">
        <v>1</v>
      </c>
      <c r="BY13" s="2">
        <v>1</v>
      </c>
      <c r="BZ13" s="2">
        <v>1</v>
      </c>
      <c r="CA13" s="2">
        <v>1</v>
      </c>
      <c r="CB13" s="2">
        <v>4</v>
      </c>
      <c r="CC13" s="2">
        <v>4</v>
      </c>
      <c r="CD13" s="2">
        <v>4</v>
      </c>
      <c r="CE13" s="2">
        <v>4</v>
      </c>
      <c r="CF13" s="2">
        <v>4</v>
      </c>
      <c r="CG13" s="2">
        <v>4</v>
      </c>
      <c r="CH13" s="2">
        <v>5</v>
      </c>
      <c r="CI13" s="2">
        <v>5</v>
      </c>
      <c r="CJ13" s="2">
        <v>5</v>
      </c>
      <c r="CK13" s="2">
        <v>5</v>
      </c>
      <c r="CL13" s="2">
        <v>1</v>
      </c>
      <c r="CM13" s="2">
        <v>4</v>
      </c>
      <c r="CN13" s="2">
        <v>4</v>
      </c>
      <c r="CO13" s="2">
        <v>4</v>
      </c>
      <c r="CP13" s="2">
        <v>5</v>
      </c>
      <c r="CQ13" s="2">
        <v>5</v>
      </c>
      <c r="CR13" s="2">
        <v>5</v>
      </c>
      <c r="CS13" s="2">
        <v>5</v>
      </c>
      <c r="CT13" s="2">
        <v>5</v>
      </c>
      <c r="CU13" s="2">
        <v>5</v>
      </c>
      <c r="CV13" s="2">
        <v>1</v>
      </c>
      <c r="CW13" s="2">
        <v>6</v>
      </c>
      <c r="CX13" s="2">
        <v>1</v>
      </c>
      <c r="CY13" s="2">
        <v>7</v>
      </c>
      <c r="CZ13" s="2">
        <v>1</v>
      </c>
      <c r="DA13" s="2">
        <v>6</v>
      </c>
      <c r="DB13" s="2">
        <v>6</v>
      </c>
      <c r="DC13" s="2" t="s">
        <v>870</v>
      </c>
      <c r="DV13" s="2">
        <v>4</v>
      </c>
      <c r="DW13" s="2">
        <v>4</v>
      </c>
      <c r="DX13" s="2">
        <v>4</v>
      </c>
      <c r="DY13" s="2">
        <v>4</v>
      </c>
      <c r="DZ13" s="2">
        <v>4</v>
      </c>
      <c r="EA13" s="2">
        <v>4</v>
      </c>
      <c r="EB13" s="2">
        <v>4</v>
      </c>
      <c r="EC13" s="2">
        <v>4</v>
      </c>
      <c r="EE13" s="2">
        <v>5</v>
      </c>
      <c r="EF13" s="2">
        <v>5</v>
      </c>
      <c r="EG13" s="2">
        <v>5</v>
      </c>
      <c r="EH13" s="2">
        <v>5</v>
      </c>
      <c r="EI13" s="2">
        <v>5</v>
      </c>
      <c r="EK13" s="2">
        <v>4.8899999999999997</v>
      </c>
      <c r="EL13" s="2">
        <v>4.78</v>
      </c>
      <c r="EM13" s="2">
        <v>5</v>
      </c>
      <c r="EN13" s="2">
        <v>4.8899999999999997</v>
      </c>
      <c r="EO13" s="2">
        <v>4.4400000000000004</v>
      </c>
      <c r="EP13" s="2">
        <v>4.8899999999999997</v>
      </c>
      <c r="EQ13" s="2">
        <v>5</v>
      </c>
      <c r="ER13" s="2">
        <v>2.89</v>
      </c>
      <c r="ES13" s="2">
        <v>5</v>
      </c>
      <c r="ET13" s="2">
        <v>5</v>
      </c>
      <c r="EU13" s="2">
        <v>6</v>
      </c>
      <c r="EV13" s="2">
        <v>4.22</v>
      </c>
      <c r="EW13" s="2">
        <v>4.1100000000000003</v>
      </c>
      <c r="EX13" s="2">
        <v>5</v>
      </c>
      <c r="EY13" s="2">
        <v>4.75</v>
      </c>
      <c r="EZ13" s="2">
        <v>4.93</v>
      </c>
    </row>
    <row r="14" spans="1:156">
      <c r="A14" s="2">
        <v>64922</v>
      </c>
      <c r="B14" s="2" t="s">
        <v>213</v>
      </c>
      <c r="C14" s="2">
        <v>64922.000999999997</v>
      </c>
      <c r="D14" s="2" t="s">
        <v>225</v>
      </c>
      <c r="E14" s="2" t="s">
        <v>226</v>
      </c>
      <c r="F14" s="2">
        <v>170288</v>
      </c>
      <c r="G14" s="2" t="s">
        <v>216</v>
      </c>
      <c r="H14" s="2" t="s">
        <v>227</v>
      </c>
      <c r="I14" s="2" t="s">
        <v>228</v>
      </c>
      <c r="J14" s="2">
        <v>0</v>
      </c>
      <c r="K14" s="2" t="s">
        <v>219</v>
      </c>
      <c r="L14" s="2" t="s">
        <v>229</v>
      </c>
      <c r="M14" s="2">
        <v>4</v>
      </c>
      <c r="N14" s="2">
        <v>5</v>
      </c>
      <c r="O14" s="2">
        <v>4</v>
      </c>
      <c r="S14" s="2">
        <v>4</v>
      </c>
      <c r="T14" s="2">
        <v>5</v>
      </c>
      <c r="U14" s="2">
        <v>4</v>
      </c>
      <c r="Y14" s="2">
        <v>4</v>
      </c>
      <c r="Z14" s="2">
        <v>5</v>
      </c>
      <c r="AA14" s="2">
        <v>4</v>
      </c>
      <c r="AE14" s="2">
        <v>3</v>
      </c>
      <c r="AF14" s="2">
        <v>5</v>
      </c>
      <c r="AG14" s="2">
        <v>4</v>
      </c>
      <c r="AK14" s="2">
        <v>4</v>
      </c>
      <c r="AL14" s="2">
        <v>5</v>
      </c>
      <c r="AM14" s="2">
        <v>4</v>
      </c>
      <c r="AR14" s="2" t="s">
        <v>230</v>
      </c>
      <c r="AS14" s="2" t="s">
        <v>231</v>
      </c>
      <c r="AW14" s="2" t="s">
        <v>232</v>
      </c>
      <c r="AX14" s="2">
        <v>3</v>
      </c>
      <c r="AY14" s="2">
        <v>4</v>
      </c>
      <c r="AZ14" s="2">
        <v>4</v>
      </c>
      <c r="BA14" s="2">
        <v>3</v>
      </c>
      <c r="BB14" s="2">
        <v>4</v>
      </c>
      <c r="BC14" s="2">
        <v>4</v>
      </c>
      <c r="BD14" s="2">
        <v>5</v>
      </c>
      <c r="BE14" s="2">
        <v>3</v>
      </c>
      <c r="BF14" s="2">
        <v>3</v>
      </c>
      <c r="BG14" s="2">
        <v>4</v>
      </c>
      <c r="BH14" s="2">
        <v>3</v>
      </c>
      <c r="BI14" s="2">
        <v>3</v>
      </c>
      <c r="BJ14" s="2">
        <v>3</v>
      </c>
      <c r="BK14" s="2">
        <v>4</v>
      </c>
      <c r="BL14" s="2">
        <v>3</v>
      </c>
      <c r="BM14" s="2">
        <v>4</v>
      </c>
      <c r="BN14" s="2">
        <v>3</v>
      </c>
      <c r="BO14" s="2">
        <v>3</v>
      </c>
      <c r="BP14" s="2">
        <v>3</v>
      </c>
      <c r="BQ14" s="2">
        <v>3</v>
      </c>
      <c r="BR14" s="2">
        <v>3</v>
      </c>
      <c r="BS14" s="2">
        <v>4</v>
      </c>
      <c r="BT14" s="2">
        <v>1</v>
      </c>
      <c r="BU14" s="2">
        <v>1</v>
      </c>
      <c r="BV14" s="2">
        <v>1</v>
      </c>
      <c r="BW14" s="2">
        <v>1</v>
      </c>
      <c r="BX14" s="2">
        <v>1</v>
      </c>
      <c r="BY14" s="2">
        <v>1</v>
      </c>
      <c r="BZ14" s="2">
        <v>1</v>
      </c>
      <c r="CA14" s="2">
        <v>1</v>
      </c>
      <c r="CB14" s="2">
        <v>2</v>
      </c>
      <c r="CC14" s="2">
        <v>2</v>
      </c>
      <c r="CD14" s="2">
        <v>3</v>
      </c>
      <c r="CE14" s="2">
        <v>3</v>
      </c>
      <c r="CF14" s="2">
        <v>3</v>
      </c>
      <c r="CG14" s="2">
        <v>3</v>
      </c>
      <c r="CH14" s="2">
        <v>3</v>
      </c>
      <c r="CI14" s="2">
        <v>3</v>
      </c>
      <c r="CJ14" s="2">
        <v>4</v>
      </c>
      <c r="CK14" s="2">
        <v>4</v>
      </c>
      <c r="CL14" s="2">
        <v>1</v>
      </c>
      <c r="CM14" s="2">
        <v>4</v>
      </c>
      <c r="CN14" s="2">
        <v>3</v>
      </c>
      <c r="CO14" s="2">
        <v>3</v>
      </c>
      <c r="CP14" s="2">
        <v>3</v>
      </c>
      <c r="CQ14" s="2">
        <v>4</v>
      </c>
      <c r="CR14" s="2">
        <v>3</v>
      </c>
      <c r="CS14" s="2">
        <v>3</v>
      </c>
      <c r="CT14" s="2">
        <v>3</v>
      </c>
      <c r="CU14" s="2">
        <v>3</v>
      </c>
      <c r="CV14" s="2">
        <v>2</v>
      </c>
      <c r="CW14" s="2">
        <v>4</v>
      </c>
      <c r="CX14" s="2">
        <v>1</v>
      </c>
      <c r="CY14" s="2">
        <v>3</v>
      </c>
      <c r="CZ14" s="2">
        <v>2</v>
      </c>
      <c r="DA14" s="2">
        <v>4</v>
      </c>
      <c r="DB14" s="2">
        <v>4</v>
      </c>
      <c r="DC14" s="2" t="s">
        <v>233</v>
      </c>
      <c r="DV14" s="2">
        <v>4</v>
      </c>
      <c r="DW14" s="2">
        <v>4</v>
      </c>
      <c r="DX14" s="2">
        <v>4</v>
      </c>
      <c r="DY14" s="2">
        <v>4</v>
      </c>
      <c r="DZ14" s="2">
        <v>4</v>
      </c>
      <c r="EA14" s="2">
        <v>4</v>
      </c>
      <c r="EB14" s="2">
        <v>4</v>
      </c>
      <c r="EC14" s="2">
        <v>4</v>
      </c>
      <c r="EE14" s="2">
        <v>4.5</v>
      </c>
      <c r="EF14" s="2">
        <v>4.5</v>
      </c>
      <c r="EG14" s="2">
        <v>4.5</v>
      </c>
      <c r="EH14" s="2">
        <v>4.5</v>
      </c>
      <c r="EI14" s="2">
        <v>4.5</v>
      </c>
      <c r="EK14" s="2">
        <v>4.4400000000000004</v>
      </c>
      <c r="EL14" s="2">
        <v>4.22</v>
      </c>
      <c r="EM14" s="2">
        <v>4.1100000000000003</v>
      </c>
      <c r="EN14" s="2">
        <v>4.22</v>
      </c>
      <c r="EO14" s="2">
        <v>4.5599999999999996</v>
      </c>
      <c r="EP14" s="2">
        <v>4.33</v>
      </c>
      <c r="EQ14" s="2">
        <v>4.33</v>
      </c>
      <c r="ER14" s="2">
        <v>2</v>
      </c>
      <c r="ES14" s="2">
        <v>5</v>
      </c>
      <c r="ET14" s="2">
        <v>4.83</v>
      </c>
      <c r="EU14" s="2">
        <v>6</v>
      </c>
      <c r="EV14" s="2">
        <v>3.78</v>
      </c>
      <c r="EW14" s="2">
        <v>4</v>
      </c>
      <c r="EX14" s="2">
        <v>4.42</v>
      </c>
      <c r="EY14" s="2">
        <v>4.25</v>
      </c>
      <c r="EZ14" s="2">
        <v>4.4000000000000004</v>
      </c>
    </row>
    <row r="15" spans="1:156">
      <c r="A15" s="2">
        <v>64922</v>
      </c>
      <c r="B15" s="2" t="s">
        <v>558</v>
      </c>
      <c r="C15" s="2">
        <v>64922.017</v>
      </c>
      <c r="D15" s="2" t="s">
        <v>559</v>
      </c>
      <c r="E15" s="2" t="s">
        <v>560</v>
      </c>
      <c r="F15" s="2">
        <v>170293</v>
      </c>
      <c r="G15" s="2" t="s">
        <v>216</v>
      </c>
      <c r="H15" s="2" t="s">
        <v>217</v>
      </c>
      <c r="I15" s="2" t="s">
        <v>561</v>
      </c>
      <c r="J15" s="2">
        <v>0</v>
      </c>
      <c r="K15" s="2" t="s">
        <v>237</v>
      </c>
      <c r="L15" s="2" t="s">
        <v>562</v>
      </c>
      <c r="M15" s="2">
        <v>5</v>
      </c>
      <c r="N15" s="2">
        <v>5</v>
      </c>
      <c r="O15" s="2">
        <v>5</v>
      </c>
      <c r="S15" s="2">
        <v>5</v>
      </c>
      <c r="T15" s="2">
        <v>5</v>
      </c>
      <c r="U15" s="2">
        <v>5</v>
      </c>
      <c r="Y15" s="2">
        <v>5</v>
      </c>
      <c r="Z15" s="2">
        <v>5</v>
      </c>
      <c r="AA15" s="2">
        <v>5</v>
      </c>
      <c r="AE15" s="2">
        <v>5</v>
      </c>
      <c r="AF15" s="2">
        <v>5</v>
      </c>
      <c r="AG15" s="2">
        <v>5</v>
      </c>
      <c r="AK15" s="2">
        <v>5</v>
      </c>
      <c r="AL15" s="2">
        <v>5</v>
      </c>
      <c r="AM15" s="2">
        <v>5</v>
      </c>
      <c r="AR15" s="2" t="s">
        <v>563</v>
      </c>
      <c r="AS15" s="2" t="s">
        <v>564</v>
      </c>
      <c r="AW15" s="2" t="s">
        <v>565</v>
      </c>
      <c r="AX15" s="2">
        <v>5</v>
      </c>
      <c r="AY15" s="2">
        <v>5</v>
      </c>
      <c r="AZ15" s="2">
        <v>5</v>
      </c>
      <c r="BA15" s="2">
        <v>5</v>
      </c>
      <c r="BB15" s="2">
        <v>5</v>
      </c>
      <c r="BC15" s="2">
        <v>5</v>
      </c>
      <c r="BD15" s="2">
        <v>5</v>
      </c>
      <c r="BE15" s="2">
        <v>5</v>
      </c>
      <c r="BF15" s="2">
        <v>5</v>
      </c>
      <c r="BG15" s="2">
        <v>5</v>
      </c>
      <c r="BH15" s="2">
        <v>5</v>
      </c>
      <c r="BI15" s="2">
        <v>5</v>
      </c>
      <c r="BJ15" s="2">
        <v>5</v>
      </c>
      <c r="BK15" s="2">
        <v>5</v>
      </c>
      <c r="BL15" s="2">
        <v>5</v>
      </c>
      <c r="BM15" s="2">
        <v>5</v>
      </c>
      <c r="BN15" s="2">
        <v>5</v>
      </c>
      <c r="BO15" s="2">
        <v>5</v>
      </c>
      <c r="BP15" s="2">
        <v>5</v>
      </c>
      <c r="BQ15" s="2">
        <v>5</v>
      </c>
      <c r="BR15" s="2">
        <v>5</v>
      </c>
      <c r="BS15" s="2">
        <v>5</v>
      </c>
      <c r="BT15" s="2">
        <v>4</v>
      </c>
      <c r="BU15" s="2">
        <v>5</v>
      </c>
      <c r="BV15" s="2">
        <v>5</v>
      </c>
      <c r="BW15" s="2">
        <v>1</v>
      </c>
      <c r="BX15" s="2">
        <v>1</v>
      </c>
      <c r="BY15" s="2">
        <v>1</v>
      </c>
      <c r="BZ15" s="2">
        <v>1</v>
      </c>
      <c r="CA15" s="2">
        <v>1</v>
      </c>
      <c r="CB15" s="2">
        <v>5</v>
      </c>
      <c r="CC15" s="2">
        <v>5</v>
      </c>
      <c r="CD15" s="2">
        <v>5</v>
      </c>
      <c r="CE15" s="2">
        <v>5</v>
      </c>
      <c r="CF15" s="2">
        <v>5</v>
      </c>
      <c r="CG15" s="2">
        <v>5</v>
      </c>
      <c r="CH15" s="2">
        <v>5</v>
      </c>
      <c r="CI15" s="2">
        <v>5</v>
      </c>
      <c r="CJ15" s="2">
        <v>5</v>
      </c>
      <c r="CK15" s="2">
        <v>5</v>
      </c>
      <c r="CL15" s="2">
        <v>1</v>
      </c>
      <c r="CM15" s="2">
        <v>5</v>
      </c>
      <c r="CN15" s="2">
        <v>5</v>
      </c>
      <c r="CO15" s="2">
        <v>5</v>
      </c>
      <c r="CP15" s="2">
        <v>5</v>
      </c>
      <c r="CQ15" s="2">
        <v>5</v>
      </c>
      <c r="CR15" s="2">
        <v>5</v>
      </c>
      <c r="CS15" s="2">
        <v>5</v>
      </c>
      <c r="CT15" s="2">
        <v>5</v>
      </c>
      <c r="CU15" s="2">
        <v>5</v>
      </c>
      <c r="CV15" s="2">
        <v>1</v>
      </c>
      <c r="CW15" s="2">
        <v>7</v>
      </c>
      <c r="CX15" s="2">
        <v>1</v>
      </c>
      <c r="CY15" s="2">
        <v>7</v>
      </c>
      <c r="CZ15" s="2">
        <v>1</v>
      </c>
      <c r="DA15" s="2">
        <v>7</v>
      </c>
      <c r="DB15" s="2">
        <v>7</v>
      </c>
      <c r="DC15" s="2" t="s">
        <v>566</v>
      </c>
      <c r="DD15" s="2">
        <v>5</v>
      </c>
      <c r="DE15" s="2">
        <v>1</v>
      </c>
      <c r="DF15" s="2">
        <v>5</v>
      </c>
      <c r="DG15" s="2">
        <v>5</v>
      </c>
      <c r="DH15" s="2">
        <v>5</v>
      </c>
      <c r="DI15" s="2">
        <v>5</v>
      </c>
      <c r="DJ15" s="2">
        <v>5</v>
      </c>
      <c r="DK15" s="2">
        <v>5</v>
      </c>
      <c r="DL15" s="2">
        <v>5</v>
      </c>
      <c r="DM15" s="2">
        <v>5</v>
      </c>
      <c r="DO15" s="2">
        <v>5</v>
      </c>
      <c r="DP15" s="2">
        <v>1</v>
      </c>
      <c r="DQ15" s="2">
        <v>5</v>
      </c>
      <c r="DR15" s="2">
        <v>1</v>
      </c>
      <c r="DS15" s="2">
        <v>1</v>
      </c>
      <c r="DT15" s="2">
        <v>5</v>
      </c>
      <c r="DU15" s="2">
        <v>1</v>
      </c>
      <c r="DV15" s="2">
        <v>5</v>
      </c>
      <c r="DW15" s="2">
        <v>5</v>
      </c>
      <c r="DX15" s="2">
        <v>5</v>
      </c>
      <c r="DY15" s="2">
        <v>5</v>
      </c>
      <c r="DZ15" s="2">
        <v>5</v>
      </c>
      <c r="EA15" s="2">
        <v>5</v>
      </c>
      <c r="EB15" s="2">
        <v>5</v>
      </c>
      <c r="EC15" s="2">
        <v>5</v>
      </c>
      <c r="EE15" s="2">
        <v>5</v>
      </c>
      <c r="EF15" s="2">
        <v>5</v>
      </c>
      <c r="EG15" s="2">
        <v>5</v>
      </c>
      <c r="EH15" s="2">
        <v>5</v>
      </c>
      <c r="EI15" s="2">
        <v>5</v>
      </c>
      <c r="EK15" s="2">
        <v>4.5599999999999996</v>
      </c>
      <c r="EL15" s="2">
        <v>4.78</v>
      </c>
      <c r="EM15" s="2">
        <v>4.67</v>
      </c>
      <c r="EN15" s="2">
        <v>4.8899999999999997</v>
      </c>
      <c r="EO15" s="2">
        <v>4.5599999999999996</v>
      </c>
      <c r="EP15" s="2">
        <v>4.78</v>
      </c>
      <c r="EQ15" s="2">
        <v>5</v>
      </c>
      <c r="ER15" s="2">
        <v>4.1100000000000003</v>
      </c>
      <c r="ES15" s="2">
        <v>5</v>
      </c>
      <c r="ET15" s="2">
        <v>5</v>
      </c>
      <c r="EU15" s="2">
        <v>6</v>
      </c>
      <c r="EV15" s="2">
        <v>4.67</v>
      </c>
      <c r="EW15" s="2">
        <v>4.8899999999999997</v>
      </c>
      <c r="EX15" s="2">
        <v>4.75</v>
      </c>
      <c r="EY15" s="2">
        <v>4.67</v>
      </c>
      <c r="EZ15" s="2">
        <v>5</v>
      </c>
    </row>
    <row r="16" spans="1:156">
      <c r="A16" s="2">
        <v>64922</v>
      </c>
      <c r="B16" s="2" t="s">
        <v>1090</v>
      </c>
      <c r="C16" s="2">
        <v>64922.042000000001</v>
      </c>
      <c r="D16" s="2" t="s">
        <v>1099</v>
      </c>
      <c r="E16" s="2" t="s">
        <v>1100</v>
      </c>
      <c r="F16" s="2">
        <v>170294</v>
      </c>
      <c r="G16" s="2" t="s">
        <v>216</v>
      </c>
      <c r="H16" s="2" t="s">
        <v>217</v>
      </c>
      <c r="I16" s="2" t="s">
        <v>1101</v>
      </c>
      <c r="J16" s="2">
        <v>0</v>
      </c>
      <c r="K16" s="2" t="s">
        <v>237</v>
      </c>
      <c r="L16" s="2" t="s">
        <v>1102</v>
      </c>
      <c r="M16" s="2">
        <v>5</v>
      </c>
      <c r="N16" s="2">
        <v>5</v>
      </c>
      <c r="O16" s="2">
        <v>5</v>
      </c>
      <c r="S16" s="2">
        <v>5</v>
      </c>
      <c r="T16" s="2">
        <v>5</v>
      </c>
      <c r="U16" s="2">
        <v>5</v>
      </c>
      <c r="Y16" s="2">
        <v>5</v>
      </c>
      <c r="Z16" s="2">
        <v>5</v>
      </c>
      <c r="AA16" s="2">
        <v>5</v>
      </c>
      <c r="AE16" s="2">
        <v>5</v>
      </c>
      <c r="AF16" s="2">
        <v>5</v>
      </c>
      <c r="AG16" s="2">
        <v>5</v>
      </c>
      <c r="AK16" s="2">
        <v>5</v>
      </c>
      <c r="AL16" s="2">
        <v>5</v>
      </c>
      <c r="AM16" s="2">
        <v>5</v>
      </c>
      <c r="AR16" s="2" t="s">
        <v>1103</v>
      </c>
      <c r="AS16" s="2" t="s">
        <v>1104</v>
      </c>
      <c r="AW16" s="2" t="s">
        <v>1105</v>
      </c>
      <c r="AX16" s="2">
        <v>5</v>
      </c>
      <c r="AY16" s="2">
        <v>5</v>
      </c>
      <c r="AZ16" s="2">
        <v>5</v>
      </c>
      <c r="BA16" s="2">
        <v>5</v>
      </c>
      <c r="BB16" s="2">
        <v>5</v>
      </c>
      <c r="BC16" s="2">
        <v>5</v>
      </c>
      <c r="BD16" s="2">
        <v>5</v>
      </c>
      <c r="BE16" s="2">
        <v>5</v>
      </c>
      <c r="BF16" s="2">
        <v>5</v>
      </c>
      <c r="BG16" s="2">
        <v>5</v>
      </c>
      <c r="BH16" s="2">
        <v>5</v>
      </c>
      <c r="BI16" s="2">
        <v>5</v>
      </c>
      <c r="BJ16" s="2">
        <v>5</v>
      </c>
      <c r="BK16" s="2">
        <v>5</v>
      </c>
      <c r="BL16" s="2">
        <v>5</v>
      </c>
      <c r="BM16" s="2">
        <v>5</v>
      </c>
      <c r="BN16" s="2">
        <v>5</v>
      </c>
      <c r="BO16" s="2">
        <v>5</v>
      </c>
      <c r="BP16" s="2">
        <v>5</v>
      </c>
      <c r="BQ16" s="2">
        <v>5</v>
      </c>
      <c r="BR16" s="2">
        <v>5</v>
      </c>
      <c r="BS16" s="2">
        <v>5</v>
      </c>
      <c r="BT16" s="2">
        <v>3</v>
      </c>
      <c r="BU16" s="2">
        <v>3</v>
      </c>
      <c r="BV16" s="2">
        <v>3</v>
      </c>
      <c r="BW16" s="2">
        <v>1</v>
      </c>
      <c r="BX16" s="2">
        <v>1</v>
      </c>
      <c r="BY16" s="2">
        <v>1</v>
      </c>
      <c r="BZ16" s="2">
        <v>1</v>
      </c>
      <c r="CA16" s="2">
        <v>1</v>
      </c>
      <c r="CB16" s="2">
        <v>4</v>
      </c>
      <c r="CC16" s="2">
        <v>4</v>
      </c>
      <c r="CD16" s="2">
        <v>3</v>
      </c>
      <c r="CE16" s="2">
        <v>4</v>
      </c>
      <c r="CF16" s="2">
        <v>3</v>
      </c>
      <c r="CG16" s="2">
        <v>3</v>
      </c>
      <c r="CH16" s="2">
        <v>5</v>
      </c>
      <c r="CI16" s="2">
        <v>5</v>
      </c>
      <c r="CJ16" s="2">
        <v>5</v>
      </c>
      <c r="CK16" s="2">
        <v>5</v>
      </c>
      <c r="CL16" s="2">
        <v>1</v>
      </c>
      <c r="CM16" s="2">
        <v>5</v>
      </c>
      <c r="CN16" s="2">
        <v>4</v>
      </c>
      <c r="CO16" s="2">
        <v>4</v>
      </c>
      <c r="CP16" s="2">
        <v>5</v>
      </c>
      <c r="CQ16" s="2">
        <v>5</v>
      </c>
      <c r="CR16" s="2">
        <v>4</v>
      </c>
      <c r="CS16" s="2">
        <v>5</v>
      </c>
      <c r="CT16" s="2">
        <v>5</v>
      </c>
      <c r="CU16" s="2">
        <v>5</v>
      </c>
      <c r="CV16" s="2">
        <v>1</v>
      </c>
      <c r="CW16" s="2">
        <v>7</v>
      </c>
      <c r="CX16" s="2">
        <v>1</v>
      </c>
      <c r="CY16" s="2">
        <v>7</v>
      </c>
      <c r="CZ16" s="2">
        <v>1</v>
      </c>
      <c r="DA16" s="2">
        <v>7</v>
      </c>
      <c r="DB16" s="2">
        <v>7</v>
      </c>
      <c r="DC16" s="2" t="s">
        <v>1106</v>
      </c>
      <c r="DD16" s="2">
        <v>4</v>
      </c>
      <c r="DE16" s="2">
        <v>2</v>
      </c>
      <c r="DF16" s="2">
        <v>3</v>
      </c>
      <c r="DG16" s="2">
        <v>4</v>
      </c>
      <c r="DH16" s="2">
        <v>5</v>
      </c>
      <c r="DI16" s="2">
        <v>5</v>
      </c>
      <c r="DJ16" s="2">
        <v>5</v>
      </c>
      <c r="DK16" s="2">
        <v>5</v>
      </c>
      <c r="DL16" s="2">
        <v>5</v>
      </c>
      <c r="DM16" s="2">
        <v>5</v>
      </c>
      <c r="DN16" s="2">
        <v>5</v>
      </c>
      <c r="DO16" s="2">
        <v>5</v>
      </c>
      <c r="DP16" s="2">
        <v>1</v>
      </c>
      <c r="DQ16" s="2">
        <v>3</v>
      </c>
      <c r="DR16" s="2">
        <v>1</v>
      </c>
      <c r="DS16" s="2">
        <v>1</v>
      </c>
      <c r="DT16" s="2">
        <v>5</v>
      </c>
      <c r="DU16" s="2">
        <v>1</v>
      </c>
      <c r="DV16" s="2">
        <v>5</v>
      </c>
      <c r="DW16" s="2">
        <v>5</v>
      </c>
      <c r="DX16" s="2">
        <v>4</v>
      </c>
      <c r="DY16" s="2">
        <v>4</v>
      </c>
      <c r="DZ16" s="2">
        <v>5</v>
      </c>
      <c r="EA16" s="2">
        <v>5</v>
      </c>
      <c r="EB16" s="2">
        <v>5</v>
      </c>
      <c r="EC16" s="2">
        <v>5</v>
      </c>
      <c r="EE16" s="2">
        <v>5</v>
      </c>
      <c r="EF16" s="2">
        <v>5</v>
      </c>
      <c r="EG16" s="2">
        <v>5</v>
      </c>
      <c r="EH16" s="2">
        <v>5</v>
      </c>
      <c r="EI16" s="2">
        <v>5</v>
      </c>
      <c r="EK16" s="2">
        <v>4.78</v>
      </c>
      <c r="EL16" s="2">
        <v>4.5599999999999996</v>
      </c>
      <c r="EM16" s="2">
        <v>4.67</v>
      </c>
      <c r="EN16" s="2">
        <v>4.5599999999999996</v>
      </c>
      <c r="EO16" s="2">
        <v>4.67</v>
      </c>
      <c r="EP16" s="2">
        <v>4.8899999999999997</v>
      </c>
      <c r="EQ16" s="2">
        <v>5</v>
      </c>
      <c r="ER16" s="2">
        <v>3.67</v>
      </c>
      <c r="ES16" s="2">
        <v>4.78</v>
      </c>
      <c r="ET16" s="2">
        <v>5</v>
      </c>
      <c r="EU16" s="2">
        <v>6</v>
      </c>
      <c r="EV16" s="2">
        <v>3.89</v>
      </c>
      <c r="EW16" s="2">
        <v>4</v>
      </c>
      <c r="EX16" s="2">
        <v>5</v>
      </c>
      <c r="EY16" s="2">
        <v>4.08</v>
      </c>
      <c r="EZ16" s="2">
        <v>4.93</v>
      </c>
    </row>
    <row r="17" spans="1:156">
      <c r="A17" s="2">
        <v>64922</v>
      </c>
      <c r="B17" s="2" t="s">
        <v>582</v>
      </c>
      <c r="C17" s="2">
        <v>64922.017999999996</v>
      </c>
      <c r="D17" s="2" t="s">
        <v>583</v>
      </c>
      <c r="E17" s="2" t="s">
        <v>584</v>
      </c>
      <c r="F17" s="2">
        <v>170308</v>
      </c>
      <c r="G17" s="2" t="s">
        <v>216</v>
      </c>
      <c r="H17" s="2" t="s">
        <v>217</v>
      </c>
      <c r="I17" s="2" t="s">
        <v>585</v>
      </c>
      <c r="J17" s="2">
        <v>0</v>
      </c>
      <c r="K17" s="2" t="s">
        <v>219</v>
      </c>
      <c r="L17" s="2" t="s">
        <v>586</v>
      </c>
      <c r="M17" s="2">
        <v>4</v>
      </c>
      <c r="N17" s="2">
        <v>5</v>
      </c>
      <c r="O17" s="2">
        <v>5</v>
      </c>
      <c r="S17" s="2">
        <v>4</v>
      </c>
      <c r="T17" s="2">
        <v>5</v>
      </c>
      <c r="U17" s="2">
        <v>5</v>
      </c>
      <c r="Y17" s="2">
        <v>4</v>
      </c>
      <c r="Z17" s="2">
        <v>5</v>
      </c>
      <c r="AA17" s="2">
        <v>5</v>
      </c>
      <c r="AE17" s="2">
        <v>3</v>
      </c>
      <c r="AF17" s="2">
        <v>5</v>
      </c>
      <c r="AG17" s="2">
        <v>5</v>
      </c>
      <c r="AK17" s="2">
        <v>4</v>
      </c>
      <c r="AL17" s="2">
        <v>5</v>
      </c>
      <c r="AR17" s="2" t="s">
        <v>587</v>
      </c>
      <c r="AS17" s="2" t="s">
        <v>588</v>
      </c>
      <c r="AW17" s="2" t="s">
        <v>589</v>
      </c>
      <c r="AX17" s="2">
        <v>5</v>
      </c>
      <c r="AY17" s="2">
        <v>4</v>
      </c>
      <c r="AZ17" s="2">
        <v>3</v>
      </c>
      <c r="BA17" s="2">
        <v>3</v>
      </c>
      <c r="BB17" s="2">
        <v>5</v>
      </c>
      <c r="BC17" s="2">
        <v>5</v>
      </c>
      <c r="BD17" s="2">
        <v>5</v>
      </c>
      <c r="BE17" s="2">
        <v>3</v>
      </c>
      <c r="BF17" s="2">
        <v>5</v>
      </c>
      <c r="BG17" s="2">
        <v>5</v>
      </c>
      <c r="BH17" s="2">
        <v>2</v>
      </c>
      <c r="BI17" s="2">
        <v>5</v>
      </c>
      <c r="BJ17" s="2">
        <v>5</v>
      </c>
      <c r="BK17" s="2">
        <v>5</v>
      </c>
      <c r="BL17" s="2">
        <v>4</v>
      </c>
      <c r="BM17" s="2">
        <v>2</v>
      </c>
      <c r="BN17" s="2">
        <v>5</v>
      </c>
      <c r="BO17" s="2">
        <v>4</v>
      </c>
      <c r="BP17" s="2">
        <v>4</v>
      </c>
      <c r="BQ17" s="2">
        <v>5</v>
      </c>
      <c r="BR17" s="2">
        <v>5</v>
      </c>
      <c r="BS17" s="2">
        <v>5</v>
      </c>
      <c r="BT17" s="2">
        <v>3</v>
      </c>
      <c r="BU17" s="2">
        <v>4</v>
      </c>
      <c r="BV17" s="2">
        <v>2</v>
      </c>
      <c r="BW17" s="2">
        <v>1</v>
      </c>
      <c r="BX17" s="2">
        <v>1</v>
      </c>
      <c r="BY17" s="2">
        <v>1</v>
      </c>
      <c r="BZ17" s="2">
        <v>1</v>
      </c>
      <c r="CA17" s="2">
        <v>1</v>
      </c>
      <c r="CB17" s="2">
        <v>2</v>
      </c>
      <c r="CC17" s="2">
        <v>3</v>
      </c>
      <c r="CD17" s="2">
        <v>3</v>
      </c>
      <c r="CE17" s="2">
        <v>5</v>
      </c>
      <c r="CF17" s="2">
        <v>4</v>
      </c>
      <c r="CG17" s="2">
        <v>3</v>
      </c>
      <c r="CH17" s="2">
        <v>5</v>
      </c>
      <c r="CI17" s="2">
        <v>5</v>
      </c>
      <c r="CJ17" s="2">
        <v>5</v>
      </c>
      <c r="CK17" s="2">
        <v>5</v>
      </c>
      <c r="CL17" s="2">
        <v>1</v>
      </c>
      <c r="CM17" s="2">
        <v>3</v>
      </c>
      <c r="CN17" s="2">
        <v>5</v>
      </c>
      <c r="CO17" s="2">
        <v>4</v>
      </c>
      <c r="CP17" s="2">
        <v>3</v>
      </c>
      <c r="CQ17" s="2">
        <v>5</v>
      </c>
      <c r="CR17" s="2">
        <v>4</v>
      </c>
      <c r="CS17" s="2">
        <v>2</v>
      </c>
      <c r="CT17" s="2">
        <v>4</v>
      </c>
      <c r="CU17" s="2">
        <v>5</v>
      </c>
      <c r="CV17" s="2">
        <v>4</v>
      </c>
      <c r="CW17" s="2">
        <v>7</v>
      </c>
      <c r="CX17" s="2">
        <v>1</v>
      </c>
      <c r="CY17" s="2">
        <v>7</v>
      </c>
      <c r="CZ17" s="2">
        <v>1</v>
      </c>
      <c r="DA17" s="2">
        <v>7</v>
      </c>
      <c r="DB17" s="2">
        <v>5</v>
      </c>
      <c r="DC17" s="2" t="s">
        <v>590</v>
      </c>
      <c r="DV17" s="2">
        <v>4</v>
      </c>
      <c r="DW17" s="2">
        <v>5</v>
      </c>
      <c r="DX17" s="2">
        <v>4</v>
      </c>
      <c r="DY17" s="2">
        <v>4</v>
      </c>
      <c r="DZ17" s="2">
        <v>4</v>
      </c>
      <c r="EA17" s="2">
        <v>5</v>
      </c>
      <c r="EB17" s="2">
        <v>5</v>
      </c>
      <c r="EC17" s="2">
        <v>3</v>
      </c>
      <c r="EE17" s="2">
        <v>5</v>
      </c>
      <c r="EF17" s="2">
        <v>5</v>
      </c>
      <c r="EG17" s="2">
        <v>5</v>
      </c>
      <c r="EH17" s="2">
        <v>5</v>
      </c>
      <c r="EI17" s="2">
        <v>5</v>
      </c>
      <c r="EK17" s="2">
        <v>4.67</v>
      </c>
      <c r="EL17" s="2">
        <v>4.78</v>
      </c>
      <c r="EM17" s="2">
        <v>4.78</v>
      </c>
      <c r="EN17" s="2">
        <v>4.67</v>
      </c>
      <c r="EO17" s="2">
        <v>4.5599999999999996</v>
      </c>
      <c r="EP17" s="2">
        <v>4.78</v>
      </c>
      <c r="EQ17" s="2">
        <v>5</v>
      </c>
      <c r="ER17" s="2">
        <v>3.78</v>
      </c>
      <c r="ES17" s="2">
        <v>4.78</v>
      </c>
      <c r="ET17" s="2">
        <v>5</v>
      </c>
      <c r="EU17" s="2">
        <v>6</v>
      </c>
      <c r="EV17" s="2">
        <v>3.78</v>
      </c>
      <c r="EW17" s="2">
        <v>4.33</v>
      </c>
      <c r="EX17" s="2">
        <v>5</v>
      </c>
      <c r="EY17" s="2">
        <v>4.58</v>
      </c>
      <c r="EZ17" s="2">
        <v>4.5999999999999996</v>
      </c>
    </row>
    <row r="18" spans="1:156">
      <c r="A18" s="2">
        <v>64922</v>
      </c>
      <c r="B18" s="2" t="s">
        <v>1434</v>
      </c>
      <c r="C18" s="2">
        <v>64922.057999999997</v>
      </c>
      <c r="D18" s="2" t="s">
        <v>1451</v>
      </c>
      <c r="E18" s="2" t="s">
        <v>1452</v>
      </c>
      <c r="F18" s="2">
        <v>170284</v>
      </c>
      <c r="G18" s="2" t="s">
        <v>216</v>
      </c>
      <c r="H18" s="2" t="s">
        <v>217</v>
      </c>
      <c r="I18" s="2" t="s">
        <v>1453</v>
      </c>
      <c r="J18" s="2">
        <v>0</v>
      </c>
      <c r="K18" s="2" t="s">
        <v>219</v>
      </c>
      <c r="L18" s="2" t="s">
        <v>1454</v>
      </c>
      <c r="M18" s="2">
        <v>5</v>
      </c>
      <c r="N18" s="2">
        <v>4</v>
      </c>
      <c r="O18" s="2">
        <v>5</v>
      </c>
      <c r="S18" s="2">
        <v>4</v>
      </c>
      <c r="T18" s="2">
        <v>4</v>
      </c>
      <c r="Y18" s="2">
        <v>5</v>
      </c>
      <c r="Z18" s="2">
        <v>5</v>
      </c>
      <c r="AA18" s="2">
        <v>5</v>
      </c>
      <c r="AE18" s="2">
        <v>4</v>
      </c>
      <c r="AF18" s="2">
        <v>4</v>
      </c>
      <c r="AG18" s="2">
        <v>5</v>
      </c>
      <c r="AK18" s="2">
        <v>5</v>
      </c>
      <c r="AL18" s="2">
        <v>4</v>
      </c>
      <c r="AM18" s="2">
        <v>5</v>
      </c>
      <c r="AR18" s="2" t="s">
        <v>1455</v>
      </c>
      <c r="AS18" s="2" t="s">
        <v>1456</v>
      </c>
      <c r="AW18" s="2" t="s">
        <v>1457</v>
      </c>
      <c r="AX18" s="2">
        <v>5</v>
      </c>
      <c r="AY18" s="2">
        <v>5</v>
      </c>
      <c r="AZ18" s="2">
        <v>5</v>
      </c>
      <c r="BA18" s="2">
        <v>4</v>
      </c>
      <c r="BB18" s="2">
        <v>4</v>
      </c>
      <c r="BC18" s="2">
        <v>5</v>
      </c>
      <c r="BD18" s="2">
        <v>5</v>
      </c>
      <c r="BE18" s="2">
        <v>4</v>
      </c>
      <c r="BF18" s="2">
        <v>4</v>
      </c>
      <c r="BG18" s="2">
        <v>4</v>
      </c>
      <c r="BH18" s="2">
        <v>3</v>
      </c>
      <c r="BI18" s="2">
        <v>4</v>
      </c>
      <c r="BJ18" s="2">
        <v>4</v>
      </c>
      <c r="BK18" s="2">
        <v>4</v>
      </c>
      <c r="BL18" s="2">
        <v>4</v>
      </c>
      <c r="BM18" s="2">
        <v>4</v>
      </c>
      <c r="BN18" s="2">
        <v>5</v>
      </c>
      <c r="BO18" s="2">
        <v>5</v>
      </c>
      <c r="BP18" s="2">
        <v>5</v>
      </c>
      <c r="BQ18" s="2">
        <v>4</v>
      </c>
      <c r="BR18" s="2">
        <v>4</v>
      </c>
      <c r="BS18" s="2">
        <v>4</v>
      </c>
      <c r="BT18" s="2">
        <v>4</v>
      </c>
      <c r="BU18" s="2">
        <v>3</v>
      </c>
      <c r="BV18" s="2">
        <v>3</v>
      </c>
      <c r="BW18" s="2">
        <v>1</v>
      </c>
      <c r="BX18" s="2">
        <v>3</v>
      </c>
      <c r="BY18" s="2">
        <v>1</v>
      </c>
      <c r="BZ18" s="2">
        <v>1</v>
      </c>
      <c r="CA18" s="2">
        <v>1</v>
      </c>
      <c r="CB18" s="2">
        <v>3</v>
      </c>
      <c r="CC18" s="2">
        <v>4</v>
      </c>
      <c r="CD18" s="2">
        <v>4</v>
      </c>
      <c r="CE18" s="2">
        <v>4</v>
      </c>
      <c r="CF18" s="2">
        <v>4</v>
      </c>
      <c r="CG18" s="2">
        <v>5</v>
      </c>
      <c r="CH18" s="2">
        <v>4</v>
      </c>
      <c r="CI18" s="2">
        <v>4</v>
      </c>
      <c r="CJ18" s="2">
        <v>4</v>
      </c>
      <c r="CK18" s="2">
        <v>5</v>
      </c>
      <c r="CL18" s="2">
        <v>1</v>
      </c>
      <c r="CM18" s="2">
        <v>4</v>
      </c>
      <c r="CN18" s="2">
        <v>4</v>
      </c>
      <c r="CO18" s="2">
        <v>4</v>
      </c>
      <c r="CP18" s="2">
        <v>4</v>
      </c>
      <c r="CQ18" s="2">
        <v>5</v>
      </c>
      <c r="CR18" s="2">
        <v>5</v>
      </c>
      <c r="CS18" s="2">
        <v>5</v>
      </c>
      <c r="CT18" s="2">
        <v>5</v>
      </c>
      <c r="CU18" s="2">
        <v>5</v>
      </c>
      <c r="CV18" s="2">
        <v>4</v>
      </c>
      <c r="CW18" s="2">
        <v>6</v>
      </c>
      <c r="CX18" s="2">
        <v>1</v>
      </c>
      <c r="CY18" s="2">
        <v>7</v>
      </c>
      <c r="CZ18" s="2">
        <v>1</v>
      </c>
      <c r="DA18" s="2">
        <v>7</v>
      </c>
      <c r="DB18" s="2">
        <v>6</v>
      </c>
      <c r="DC18" s="2" t="s">
        <v>1458</v>
      </c>
      <c r="DV18" s="2">
        <v>4</v>
      </c>
      <c r="DW18" s="2">
        <v>5</v>
      </c>
      <c r="DX18" s="2">
        <v>5</v>
      </c>
      <c r="DY18" s="2">
        <v>5</v>
      </c>
      <c r="DZ18" s="2">
        <v>3</v>
      </c>
      <c r="EA18" s="2">
        <v>5</v>
      </c>
      <c r="EB18" s="2">
        <v>5</v>
      </c>
      <c r="EC18" s="2">
        <v>5</v>
      </c>
      <c r="EE18" s="2">
        <v>4.5</v>
      </c>
      <c r="EF18" s="2">
        <v>4</v>
      </c>
      <c r="EG18" s="2">
        <v>5</v>
      </c>
      <c r="EH18" s="2">
        <v>4.5</v>
      </c>
      <c r="EI18" s="2">
        <v>4.5</v>
      </c>
      <c r="EK18" s="2">
        <v>4.5599999999999996</v>
      </c>
      <c r="EL18" s="2">
        <v>4.4400000000000004</v>
      </c>
      <c r="EM18" s="2">
        <v>4.5599999999999996</v>
      </c>
      <c r="EN18" s="2">
        <v>4.1100000000000003</v>
      </c>
      <c r="EO18" s="2">
        <v>4.22</v>
      </c>
      <c r="EP18" s="2">
        <v>4.67</v>
      </c>
      <c r="EQ18" s="2">
        <v>4.67</v>
      </c>
      <c r="ER18" s="2">
        <v>3</v>
      </c>
      <c r="ES18" s="2">
        <v>4.78</v>
      </c>
      <c r="ET18" s="2">
        <v>5</v>
      </c>
      <c r="EU18" s="2">
        <v>6</v>
      </c>
      <c r="EV18" s="2">
        <v>3.67</v>
      </c>
      <c r="EW18" s="2">
        <v>4.22</v>
      </c>
      <c r="EX18" s="2">
        <v>4.5</v>
      </c>
      <c r="EY18" s="2">
        <v>4.08</v>
      </c>
      <c r="EZ18" s="2">
        <v>4.47</v>
      </c>
    </row>
    <row r="19" spans="1:156">
      <c r="A19" s="2">
        <v>64922</v>
      </c>
      <c r="B19" s="2" t="s">
        <v>1115</v>
      </c>
      <c r="C19" s="2">
        <v>64922.042999999998</v>
      </c>
      <c r="D19" s="2" t="s">
        <v>1116</v>
      </c>
      <c r="E19" s="2" t="s">
        <v>1117</v>
      </c>
      <c r="F19" s="2">
        <v>170202</v>
      </c>
      <c r="G19" s="2" t="s">
        <v>216</v>
      </c>
      <c r="H19" s="2" t="s">
        <v>217</v>
      </c>
      <c r="I19" s="2" t="s">
        <v>1118</v>
      </c>
      <c r="J19" s="2">
        <v>0</v>
      </c>
      <c r="K19" s="2" t="s">
        <v>237</v>
      </c>
      <c r="L19" s="2" t="s">
        <v>1119</v>
      </c>
      <c r="M19" s="2">
        <v>4</v>
      </c>
      <c r="N19" s="2">
        <v>2</v>
      </c>
      <c r="O19" s="2">
        <v>4</v>
      </c>
      <c r="S19" s="2">
        <v>4</v>
      </c>
      <c r="T19" s="2">
        <v>3</v>
      </c>
      <c r="U19" s="2">
        <v>4</v>
      </c>
      <c r="Y19" s="2">
        <v>4</v>
      </c>
      <c r="Z19" s="2">
        <v>3</v>
      </c>
      <c r="AA19" s="2">
        <v>4</v>
      </c>
      <c r="AE19" s="2">
        <v>4</v>
      </c>
      <c r="AF19" s="2">
        <v>2</v>
      </c>
      <c r="AG19" s="2">
        <v>4</v>
      </c>
      <c r="AL19" s="2">
        <v>2</v>
      </c>
      <c r="AM19" s="2">
        <v>4</v>
      </c>
      <c r="AR19" s="2" t="s">
        <v>1120</v>
      </c>
      <c r="AS19" s="2" t="s">
        <v>1121</v>
      </c>
      <c r="AW19" s="2" t="s">
        <v>921</v>
      </c>
      <c r="AX19" s="2">
        <v>5</v>
      </c>
      <c r="AY19" s="2">
        <v>4</v>
      </c>
      <c r="AZ19" s="2">
        <v>5</v>
      </c>
      <c r="BA19" s="2">
        <v>4</v>
      </c>
      <c r="BB19" s="2">
        <v>5</v>
      </c>
      <c r="BC19" s="2">
        <v>4</v>
      </c>
      <c r="BD19" s="2">
        <v>5</v>
      </c>
      <c r="BE19" s="2">
        <v>4</v>
      </c>
      <c r="BF19" s="2">
        <v>4</v>
      </c>
      <c r="BG19" s="2">
        <v>4</v>
      </c>
      <c r="BH19" s="2">
        <v>3</v>
      </c>
      <c r="BI19" s="2">
        <v>3</v>
      </c>
      <c r="BJ19" s="2">
        <v>4</v>
      </c>
      <c r="BK19" s="2">
        <v>4</v>
      </c>
      <c r="BL19" s="2">
        <v>3</v>
      </c>
      <c r="BM19" s="2">
        <v>4</v>
      </c>
      <c r="BN19" s="2">
        <v>4</v>
      </c>
      <c r="BO19" s="2">
        <v>5</v>
      </c>
      <c r="BP19" s="2">
        <v>4</v>
      </c>
      <c r="BQ19" s="2">
        <v>4</v>
      </c>
      <c r="BR19" s="2">
        <v>4</v>
      </c>
      <c r="BS19" s="2">
        <v>4</v>
      </c>
      <c r="BT19" s="2">
        <v>3</v>
      </c>
      <c r="BU19" s="2">
        <v>3</v>
      </c>
      <c r="BV19" s="2">
        <v>3</v>
      </c>
      <c r="BW19" s="2">
        <v>1</v>
      </c>
      <c r="BX19" s="2">
        <v>2</v>
      </c>
      <c r="BY19" s="2">
        <v>3</v>
      </c>
      <c r="BZ19" s="2">
        <v>1</v>
      </c>
      <c r="CA19" s="2">
        <v>1</v>
      </c>
      <c r="CB19" s="2">
        <v>4</v>
      </c>
      <c r="CC19" s="2">
        <v>3</v>
      </c>
      <c r="CD19" s="2">
        <v>3</v>
      </c>
      <c r="CE19" s="2">
        <v>4</v>
      </c>
      <c r="CF19" s="2">
        <v>4</v>
      </c>
      <c r="CG19" s="2">
        <v>4</v>
      </c>
      <c r="CH19" s="2">
        <v>4</v>
      </c>
      <c r="CI19" s="2">
        <v>4</v>
      </c>
      <c r="CJ19" s="2">
        <v>4</v>
      </c>
      <c r="CK19" s="2">
        <v>4</v>
      </c>
      <c r="CL19" s="2">
        <v>1</v>
      </c>
      <c r="CM19" s="2">
        <v>4</v>
      </c>
      <c r="CN19" s="2">
        <v>5</v>
      </c>
      <c r="CO19" s="2">
        <v>4</v>
      </c>
      <c r="CP19" s="2">
        <v>4</v>
      </c>
      <c r="CQ19" s="2">
        <v>5</v>
      </c>
      <c r="CR19" s="2">
        <v>5</v>
      </c>
      <c r="CS19" s="2">
        <v>3</v>
      </c>
      <c r="CT19" s="2">
        <v>2</v>
      </c>
      <c r="CU19" s="2">
        <v>4</v>
      </c>
      <c r="CV19" s="2">
        <v>2</v>
      </c>
      <c r="CW19" s="2">
        <v>5</v>
      </c>
      <c r="CX19" s="2">
        <v>1</v>
      </c>
      <c r="CY19" s="2">
        <v>5</v>
      </c>
      <c r="CZ19" s="2">
        <v>4</v>
      </c>
      <c r="DA19" s="2">
        <v>2</v>
      </c>
      <c r="DB19" s="2">
        <v>6</v>
      </c>
      <c r="DC19" s="2" t="s">
        <v>1122</v>
      </c>
      <c r="DV19" s="2">
        <v>4</v>
      </c>
      <c r="DW19" s="2">
        <v>3</v>
      </c>
      <c r="DX19" s="2">
        <v>3</v>
      </c>
      <c r="DY19" s="2">
        <v>3</v>
      </c>
      <c r="DZ19" s="2">
        <v>4</v>
      </c>
      <c r="EA19" s="2">
        <v>5</v>
      </c>
      <c r="EB19" s="2">
        <v>4</v>
      </c>
      <c r="EC19" s="2">
        <v>5</v>
      </c>
      <c r="EE19" s="2">
        <v>3</v>
      </c>
      <c r="EF19" s="2">
        <v>3.5</v>
      </c>
      <c r="EG19" s="2">
        <v>3.5</v>
      </c>
      <c r="EH19" s="2">
        <v>3</v>
      </c>
      <c r="EI19" s="2">
        <v>3</v>
      </c>
      <c r="EK19" s="2">
        <v>4.33</v>
      </c>
      <c r="EL19" s="2">
        <v>4.33</v>
      </c>
      <c r="EM19" s="2">
        <v>4.22</v>
      </c>
      <c r="EN19" s="2">
        <v>4</v>
      </c>
      <c r="EO19" s="2">
        <v>3.56</v>
      </c>
      <c r="EP19" s="2">
        <v>4.1100000000000003</v>
      </c>
      <c r="EQ19" s="2">
        <v>4.22</v>
      </c>
      <c r="ER19" s="2">
        <v>2.78</v>
      </c>
      <c r="ES19" s="2">
        <v>4.5599999999999996</v>
      </c>
      <c r="ET19" s="2">
        <v>5</v>
      </c>
      <c r="EU19" s="2">
        <v>6</v>
      </c>
      <c r="EV19" s="2">
        <v>3.11</v>
      </c>
      <c r="EW19" s="2">
        <v>3.78</v>
      </c>
      <c r="EX19" s="2">
        <v>4</v>
      </c>
      <c r="EY19" s="2">
        <v>3.83</v>
      </c>
      <c r="EZ19" s="2">
        <v>3.53</v>
      </c>
    </row>
    <row r="20" spans="1:156">
      <c r="A20" s="2">
        <v>64922</v>
      </c>
      <c r="B20" s="2" t="s">
        <v>663</v>
      </c>
      <c r="C20" s="2">
        <v>64922.021999999997</v>
      </c>
      <c r="D20" s="2" t="s">
        <v>664</v>
      </c>
      <c r="E20" s="2" t="s">
        <v>665</v>
      </c>
      <c r="F20" s="2">
        <v>170263</v>
      </c>
      <c r="G20" s="2" t="s">
        <v>216</v>
      </c>
      <c r="H20" s="2" t="s">
        <v>217</v>
      </c>
      <c r="I20" s="2" t="s">
        <v>472</v>
      </c>
      <c r="J20" s="2">
        <v>0</v>
      </c>
      <c r="K20" s="2" t="s">
        <v>219</v>
      </c>
      <c r="L20" s="2" t="s">
        <v>666</v>
      </c>
      <c r="M20" s="2">
        <v>5</v>
      </c>
      <c r="N20" s="2">
        <v>5</v>
      </c>
      <c r="S20" s="2">
        <v>5</v>
      </c>
      <c r="T20" s="2">
        <v>5</v>
      </c>
      <c r="U20" s="2">
        <v>5</v>
      </c>
      <c r="Y20" s="2">
        <v>5</v>
      </c>
      <c r="Z20" s="2">
        <v>5</v>
      </c>
      <c r="AA20" s="2">
        <v>5</v>
      </c>
      <c r="AE20" s="2">
        <v>5</v>
      </c>
      <c r="AF20" s="2">
        <v>5</v>
      </c>
      <c r="AG20" s="2">
        <v>5</v>
      </c>
      <c r="AK20" s="2">
        <v>5</v>
      </c>
      <c r="AL20" s="2">
        <v>5</v>
      </c>
      <c r="AM20" s="2">
        <v>5</v>
      </c>
      <c r="AR20" s="2" t="s">
        <v>667</v>
      </c>
      <c r="AS20" s="2" t="s">
        <v>668</v>
      </c>
      <c r="AW20" s="2" t="s">
        <v>335</v>
      </c>
      <c r="AX20" s="2">
        <v>5</v>
      </c>
      <c r="AY20" s="2">
        <v>5</v>
      </c>
      <c r="AZ20" s="2">
        <v>5</v>
      </c>
      <c r="BA20" s="2">
        <v>5</v>
      </c>
      <c r="BB20" s="2">
        <v>5</v>
      </c>
      <c r="BC20" s="2">
        <v>5</v>
      </c>
      <c r="BD20" s="2">
        <v>5</v>
      </c>
      <c r="BE20" s="2">
        <v>5</v>
      </c>
      <c r="BF20" s="2">
        <v>5</v>
      </c>
      <c r="BG20" s="2">
        <v>5</v>
      </c>
      <c r="BH20" s="2">
        <v>5</v>
      </c>
      <c r="BI20" s="2">
        <v>5</v>
      </c>
      <c r="BJ20" s="2">
        <v>5</v>
      </c>
      <c r="BK20" s="2">
        <v>5</v>
      </c>
      <c r="BL20" s="2">
        <v>5</v>
      </c>
      <c r="BM20" s="2">
        <v>5</v>
      </c>
      <c r="BN20" s="2">
        <v>5</v>
      </c>
      <c r="BO20" s="2">
        <v>5</v>
      </c>
      <c r="BP20" s="2">
        <v>5</v>
      </c>
      <c r="BQ20" s="2">
        <v>5</v>
      </c>
      <c r="BR20" s="2">
        <v>5</v>
      </c>
      <c r="BS20" s="2">
        <v>5</v>
      </c>
      <c r="BT20" s="2">
        <v>1</v>
      </c>
      <c r="BU20" s="2">
        <v>3</v>
      </c>
      <c r="BV20" s="2">
        <v>4</v>
      </c>
      <c r="BW20" s="2">
        <v>1</v>
      </c>
      <c r="BX20" s="2">
        <v>1</v>
      </c>
      <c r="BY20" s="2">
        <v>1</v>
      </c>
      <c r="BZ20" s="2">
        <v>1</v>
      </c>
      <c r="CA20" s="2">
        <v>1</v>
      </c>
      <c r="CB20" s="2">
        <v>4</v>
      </c>
      <c r="CC20" s="2">
        <v>4</v>
      </c>
      <c r="CD20" s="2">
        <v>4</v>
      </c>
      <c r="CE20" s="2">
        <v>4</v>
      </c>
      <c r="CF20" s="2">
        <v>4</v>
      </c>
      <c r="CG20" s="2">
        <v>4</v>
      </c>
      <c r="CH20" s="2">
        <v>4</v>
      </c>
      <c r="CI20" s="2">
        <v>4</v>
      </c>
      <c r="CJ20" s="2">
        <v>4</v>
      </c>
      <c r="CK20" s="2">
        <v>4</v>
      </c>
      <c r="CL20" s="2">
        <v>1</v>
      </c>
      <c r="CM20" s="2">
        <v>5</v>
      </c>
      <c r="CN20" s="2">
        <v>5</v>
      </c>
      <c r="CO20" s="2">
        <v>5</v>
      </c>
      <c r="CP20" s="2">
        <v>5</v>
      </c>
      <c r="CQ20" s="2">
        <v>5</v>
      </c>
      <c r="CR20" s="2">
        <v>5</v>
      </c>
      <c r="CS20" s="2">
        <v>5</v>
      </c>
      <c r="CT20" s="2">
        <v>5</v>
      </c>
      <c r="CU20" s="2">
        <v>5</v>
      </c>
      <c r="CV20" s="2">
        <v>1</v>
      </c>
      <c r="CW20" s="2">
        <v>4</v>
      </c>
      <c r="CX20" s="2">
        <v>1</v>
      </c>
      <c r="CY20" s="2">
        <v>4</v>
      </c>
      <c r="CZ20" s="2">
        <v>1</v>
      </c>
      <c r="DA20" s="2">
        <v>7</v>
      </c>
      <c r="DB20" s="2">
        <v>7</v>
      </c>
      <c r="DC20" s="2" t="s">
        <v>669</v>
      </c>
      <c r="DV20" s="2">
        <v>5</v>
      </c>
      <c r="DW20" s="2">
        <v>5</v>
      </c>
      <c r="DX20" s="2">
        <v>5</v>
      </c>
      <c r="DY20" s="2">
        <v>5</v>
      </c>
      <c r="DZ20" s="2">
        <v>5</v>
      </c>
      <c r="EA20" s="2">
        <v>5</v>
      </c>
      <c r="EB20" s="2">
        <v>5</v>
      </c>
      <c r="EC20" s="2">
        <v>5</v>
      </c>
      <c r="EE20" s="2">
        <v>5</v>
      </c>
      <c r="EF20" s="2">
        <v>5</v>
      </c>
      <c r="EG20" s="2">
        <v>5</v>
      </c>
      <c r="EH20" s="2">
        <v>5</v>
      </c>
      <c r="EI20" s="2">
        <v>5</v>
      </c>
      <c r="EK20" s="2">
        <v>4.67</v>
      </c>
      <c r="EL20" s="2">
        <v>4.8899999999999997</v>
      </c>
      <c r="EM20" s="2">
        <v>4.67</v>
      </c>
      <c r="EN20" s="2">
        <v>4.67</v>
      </c>
      <c r="EO20" s="2">
        <v>4.67</v>
      </c>
      <c r="EP20" s="2">
        <v>4.78</v>
      </c>
      <c r="EQ20" s="2">
        <v>4.5599999999999996</v>
      </c>
      <c r="ER20" s="2">
        <v>3.11</v>
      </c>
      <c r="ES20" s="2">
        <v>4.5599999999999996</v>
      </c>
      <c r="ET20" s="2">
        <v>4.67</v>
      </c>
      <c r="EU20" s="2">
        <v>6</v>
      </c>
      <c r="EV20" s="2">
        <v>4.33</v>
      </c>
      <c r="EW20" s="2">
        <v>4.33</v>
      </c>
      <c r="EX20" s="2">
        <v>4.42</v>
      </c>
      <c r="EY20" s="2">
        <v>4.5</v>
      </c>
      <c r="EZ20" s="2">
        <v>4.67</v>
      </c>
    </row>
    <row r="21" spans="1:156">
      <c r="A21" s="2">
        <v>64922</v>
      </c>
      <c r="B21" s="2" t="s">
        <v>384</v>
      </c>
      <c r="C21" s="2">
        <v>64922.008999999998</v>
      </c>
      <c r="D21" s="2" t="s">
        <v>393</v>
      </c>
      <c r="E21" s="2" t="s">
        <v>394</v>
      </c>
      <c r="F21" s="2">
        <v>112980</v>
      </c>
      <c r="G21" s="2" t="s">
        <v>216</v>
      </c>
      <c r="H21" s="2" t="s">
        <v>217</v>
      </c>
      <c r="I21" s="2" t="s">
        <v>395</v>
      </c>
      <c r="J21" s="2">
        <v>0</v>
      </c>
      <c r="K21" s="2" t="s">
        <v>219</v>
      </c>
      <c r="L21" s="2" t="s">
        <v>396</v>
      </c>
      <c r="M21" s="2">
        <v>5</v>
      </c>
      <c r="N21" s="2">
        <v>5</v>
      </c>
      <c r="O21" s="2">
        <v>5</v>
      </c>
      <c r="S21" s="2">
        <v>5</v>
      </c>
      <c r="T21" s="2">
        <v>5</v>
      </c>
      <c r="U21" s="2">
        <v>5</v>
      </c>
      <c r="Y21" s="2">
        <v>5</v>
      </c>
      <c r="Z21" s="2">
        <v>5</v>
      </c>
      <c r="AA21" s="2">
        <v>5</v>
      </c>
      <c r="AE21" s="2">
        <v>5</v>
      </c>
      <c r="AF21" s="2">
        <v>5</v>
      </c>
      <c r="AG21" s="2">
        <v>5</v>
      </c>
      <c r="AK21" s="2">
        <v>5</v>
      </c>
      <c r="AL21" s="2">
        <v>4</v>
      </c>
      <c r="AM21" s="2">
        <v>5</v>
      </c>
      <c r="AR21" s="2" t="s">
        <v>397</v>
      </c>
      <c r="AS21" s="2" t="s">
        <v>398</v>
      </c>
      <c r="AW21" s="2" t="s">
        <v>399</v>
      </c>
      <c r="AX21" s="2">
        <v>5</v>
      </c>
      <c r="AY21" s="2">
        <v>5</v>
      </c>
      <c r="AZ21" s="2">
        <v>5</v>
      </c>
      <c r="BA21" s="2">
        <v>5</v>
      </c>
      <c r="BB21" s="2">
        <v>5</v>
      </c>
      <c r="BC21" s="2">
        <v>5</v>
      </c>
      <c r="BD21" s="2">
        <v>5</v>
      </c>
      <c r="BE21" s="2">
        <v>5</v>
      </c>
      <c r="BF21" s="2">
        <v>5</v>
      </c>
      <c r="BG21" s="2">
        <v>5</v>
      </c>
      <c r="BH21" s="2">
        <v>5</v>
      </c>
      <c r="BI21" s="2">
        <v>5</v>
      </c>
      <c r="BJ21" s="2">
        <v>5</v>
      </c>
      <c r="BK21" s="2">
        <v>5</v>
      </c>
      <c r="BL21" s="2">
        <v>5</v>
      </c>
      <c r="BM21" s="2">
        <v>5</v>
      </c>
      <c r="BN21" s="2">
        <v>5</v>
      </c>
      <c r="BO21" s="2">
        <v>5</v>
      </c>
      <c r="BP21" s="2">
        <v>5</v>
      </c>
      <c r="BQ21" s="2">
        <v>5</v>
      </c>
      <c r="BR21" s="2">
        <v>5</v>
      </c>
      <c r="BS21" s="2">
        <v>5</v>
      </c>
      <c r="BT21" s="2">
        <v>3</v>
      </c>
      <c r="BU21" s="2">
        <v>3</v>
      </c>
      <c r="BV21" s="2">
        <v>3</v>
      </c>
      <c r="BW21" s="2">
        <v>1</v>
      </c>
      <c r="BX21" s="2">
        <v>1</v>
      </c>
      <c r="BY21" s="2">
        <v>1</v>
      </c>
      <c r="BZ21" s="2">
        <v>1</v>
      </c>
      <c r="CA21" s="2">
        <v>1</v>
      </c>
      <c r="CB21" s="2">
        <v>5</v>
      </c>
      <c r="CC21" s="2">
        <v>5</v>
      </c>
      <c r="CD21" s="2">
        <v>5</v>
      </c>
      <c r="CE21" s="2">
        <v>5</v>
      </c>
      <c r="CF21" s="2">
        <v>5</v>
      </c>
      <c r="CG21" s="2">
        <v>5</v>
      </c>
      <c r="CH21" s="2">
        <v>5</v>
      </c>
      <c r="CI21" s="2">
        <v>5</v>
      </c>
      <c r="CJ21" s="2">
        <v>5</v>
      </c>
      <c r="CK21" s="2">
        <v>5</v>
      </c>
      <c r="CL21" s="2">
        <v>1</v>
      </c>
      <c r="CM21" s="2">
        <v>5</v>
      </c>
      <c r="CN21" s="2">
        <v>5</v>
      </c>
      <c r="CO21" s="2">
        <v>5</v>
      </c>
      <c r="CP21" s="2">
        <v>5</v>
      </c>
      <c r="CQ21" s="2">
        <v>5</v>
      </c>
      <c r="CR21" s="2">
        <v>5</v>
      </c>
      <c r="CS21" s="2">
        <v>5</v>
      </c>
      <c r="CT21" s="2">
        <v>5</v>
      </c>
      <c r="CU21" s="2">
        <v>5</v>
      </c>
      <c r="CV21" s="2">
        <v>1</v>
      </c>
      <c r="CW21" s="2">
        <v>7</v>
      </c>
      <c r="CX21" s="2">
        <v>1</v>
      </c>
      <c r="CY21" s="2">
        <v>7</v>
      </c>
      <c r="CZ21" s="2">
        <v>1</v>
      </c>
      <c r="DA21" s="2">
        <v>7</v>
      </c>
      <c r="DB21" s="2">
        <v>7</v>
      </c>
      <c r="DC21" s="2" t="s">
        <v>400</v>
      </c>
      <c r="DD21" s="2">
        <v>5</v>
      </c>
      <c r="DE21" s="2">
        <v>1</v>
      </c>
      <c r="DF21" s="2">
        <v>5</v>
      </c>
      <c r="DG21" s="2">
        <v>5</v>
      </c>
      <c r="DH21" s="2">
        <v>5</v>
      </c>
      <c r="DI21" s="2">
        <v>5</v>
      </c>
      <c r="DJ21" s="2">
        <v>5</v>
      </c>
      <c r="DK21" s="2">
        <v>5</v>
      </c>
      <c r="DL21" s="2">
        <v>5</v>
      </c>
      <c r="DM21" s="2">
        <v>5</v>
      </c>
      <c r="DN21" s="2">
        <v>5</v>
      </c>
      <c r="DO21" s="2">
        <v>5</v>
      </c>
      <c r="DP21" s="2">
        <v>1</v>
      </c>
      <c r="DQ21" s="2">
        <v>5</v>
      </c>
      <c r="DR21" s="2">
        <v>1</v>
      </c>
      <c r="DS21" s="2">
        <v>1</v>
      </c>
      <c r="DT21" s="2">
        <v>5</v>
      </c>
      <c r="DU21" s="2">
        <v>1</v>
      </c>
      <c r="DV21" s="2">
        <v>5</v>
      </c>
      <c r="DW21" s="2">
        <v>5</v>
      </c>
      <c r="DX21" s="2">
        <v>5</v>
      </c>
      <c r="DY21" s="2">
        <v>5</v>
      </c>
      <c r="DZ21" s="2">
        <v>5</v>
      </c>
      <c r="EA21" s="2">
        <v>5</v>
      </c>
      <c r="EB21" s="2">
        <v>5</v>
      </c>
      <c r="EC21" s="2">
        <v>5</v>
      </c>
      <c r="EE21" s="2">
        <v>5</v>
      </c>
      <c r="EF21" s="2">
        <v>5</v>
      </c>
      <c r="EG21" s="2">
        <v>5</v>
      </c>
      <c r="EH21" s="2">
        <v>4.5</v>
      </c>
      <c r="EI21" s="2">
        <v>5</v>
      </c>
      <c r="EK21" s="2">
        <v>4.78</v>
      </c>
      <c r="EL21" s="2">
        <v>5</v>
      </c>
      <c r="EM21" s="2">
        <v>4.78</v>
      </c>
      <c r="EN21" s="2">
        <v>4.78</v>
      </c>
      <c r="EO21" s="2">
        <v>4.5599999999999996</v>
      </c>
      <c r="EP21" s="2">
        <v>5</v>
      </c>
      <c r="EQ21" s="2">
        <v>5</v>
      </c>
      <c r="ER21" s="2">
        <v>3.67</v>
      </c>
      <c r="ES21" s="2">
        <v>5</v>
      </c>
      <c r="ET21" s="2">
        <v>5</v>
      </c>
      <c r="EU21" s="2">
        <v>6</v>
      </c>
      <c r="EV21" s="2">
        <v>4.33</v>
      </c>
      <c r="EW21" s="2">
        <v>4.67</v>
      </c>
      <c r="EX21" s="2">
        <v>5</v>
      </c>
      <c r="EY21" s="2">
        <v>4.75</v>
      </c>
      <c r="EZ21" s="2">
        <v>4.87</v>
      </c>
    </row>
    <row r="22" spans="1:156">
      <c r="A22" s="2">
        <v>64922</v>
      </c>
      <c r="B22" s="2" t="s">
        <v>431</v>
      </c>
      <c r="C22" s="2">
        <v>64922.010999999999</v>
      </c>
      <c r="D22" s="2" t="s">
        <v>440</v>
      </c>
      <c r="E22" s="2" t="s">
        <v>441</v>
      </c>
      <c r="F22" s="2">
        <v>170241</v>
      </c>
      <c r="G22" s="2" t="s">
        <v>216</v>
      </c>
      <c r="H22" s="2" t="s">
        <v>217</v>
      </c>
      <c r="I22" s="2" t="s">
        <v>442</v>
      </c>
      <c r="J22" s="2">
        <v>0</v>
      </c>
      <c r="K22" s="2" t="s">
        <v>219</v>
      </c>
      <c r="L22" s="2" t="s">
        <v>443</v>
      </c>
      <c r="M22" s="2">
        <v>5</v>
      </c>
      <c r="N22" s="2">
        <v>4</v>
      </c>
      <c r="O22" s="2">
        <v>5</v>
      </c>
      <c r="S22" s="2">
        <v>5</v>
      </c>
      <c r="T22" s="2">
        <v>4</v>
      </c>
      <c r="U22" s="2">
        <v>5</v>
      </c>
      <c r="Y22" s="2">
        <v>4</v>
      </c>
      <c r="Z22" s="2">
        <v>4</v>
      </c>
      <c r="AA22" s="2">
        <v>5</v>
      </c>
      <c r="AE22" s="2">
        <v>4</v>
      </c>
      <c r="AF22" s="2">
        <v>4</v>
      </c>
      <c r="AL22" s="2">
        <v>4</v>
      </c>
      <c r="AM22" s="2">
        <v>4</v>
      </c>
      <c r="AR22" s="2" t="s">
        <v>444</v>
      </c>
      <c r="AS22" s="2" t="s">
        <v>445</v>
      </c>
      <c r="AW22" s="2" t="s">
        <v>446</v>
      </c>
      <c r="AX22" s="2">
        <v>4</v>
      </c>
      <c r="AY22" s="2">
        <v>4</v>
      </c>
      <c r="AZ22" s="2">
        <v>5</v>
      </c>
      <c r="BA22" s="2">
        <v>5</v>
      </c>
      <c r="BB22" s="2">
        <v>5</v>
      </c>
      <c r="BC22" s="2">
        <v>4</v>
      </c>
      <c r="BD22" s="2">
        <v>5</v>
      </c>
      <c r="BE22" s="2">
        <v>5</v>
      </c>
      <c r="BF22" s="2">
        <v>4</v>
      </c>
      <c r="BG22" s="2">
        <v>4</v>
      </c>
      <c r="BH22" s="2">
        <v>4</v>
      </c>
      <c r="BI22" s="2">
        <v>4</v>
      </c>
      <c r="BJ22" s="2">
        <v>5</v>
      </c>
      <c r="BK22" s="2">
        <v>5</v>
      </c>
      <c r="BL22" s="2">
        <v>4</v>
      </c>
      <c r="BM22" s="2">
        <v>5</v>
      </c>
      <c r="BN22" s="2">
        <v>5</v>
      </c>
      <c r="BO22" s="2">
        <v>5</v>
      </c>
      <c r="BP22" s="2">
        <v>5</v>
      </c>
      <c r="BQ22" s="2">
        <v>4</v>
      </c>
      <c r="BR22" s="2">
        <v>4</v>
      </c>
      <c r="BS22" s="2">
        <v>4</v>
      </c>
      <c r="BT22" s="2">
        <v>2</v>
      </c>
      <c r="BU22" s="2">
        <v>4</v>
      </c>
      <c r="BV22" s="2">
        <v>3</v>
      </c>
      <c r="BW22" s="2">
        <v>1</v>
      </c>
      <c r="BX22" s="2">
        <v>1</v>
      </c>
      <c r="BY22" s="2">
        <v>1</v>
      </c>
      <c r="BZ22" s="2">
        <v>1</v>
      </c>
      <c r="CA22" s="2">
        <v>1</v>
      </c>
      <c r="CB22" s="2">
        <v>4</v>
      </c>
      <c r="CC22" s="2">
        <v>4</v>
      </c>
      <c r="CD22" s="2">
        <v>5</v>
      </c>
      <c r="CE22" s="2">
        <v>5</v>
      </c>
      <c r="CF22" s="2">
        <v>5</v>
      </c>
      <c r="CG22" s="2">
        <v>5</v>
      </c>
      <c r="CH22" s="2">
        <v>5</v>
      </c>
      <c r="CI22" s="2">
        <v>5</v>
      </c>
      <c r="CJ22" s="2">
        <v>5</v>
      </c>
      <c r="CK22" s="2">
        <v>5</v>
      </c>
      <c r="CL22" s="2">
        <v>1</v>
      </c>
      <c r="CM22" s="2">
        <v>4</v>
      </c>
      <c r="CN22" s="2">
        <v>4</v>
      </c>
      <c r="CO22" s="2">
        <v>4</v>
      </c>
      <c r="CP22" s="2">
        <v>4</v>
      </c>
      <c r="CQ22" s="2">
        <v>5</v>
      </c>
      <c r="CR22" s="2">
        <v>5</v>
      </c>
      <c r="CS22" s="2">
        <v>5</v>
      </c>
      <c r="CT22" s="2">
        <v>4</v>
      </c>
      <c r="CU22" s="2">
        <v>5</v>
      </c>
      <c r="CV22" s="2">
        <v>1</v>
      </c>
      <c r="CW22" s="2">
        <v>7</v>
      </c>
      <c r="CX22" s="2">
        <v>1</v>
      </c>
      <c r="CY22" s="2">
        <v>7</v>
      </c>
      <c r="CZ22" s="2">
        <v>1</v>
      </c>
      <c r="DA22" s="2">
        <v>7</v>
      </c>
      <c r="DB22" s="2">
        <v>7</v>
      </c>
      <c r="DC22" s="2" t="s">
        <v>447</v>
      </c>
      <c r="DV22" s="2">
        <v>5</v>
      </c>
      <c r="DW22" s="2">
        <v>5</v>
      </c>
      <c r="DX22" s="2">
        <v>5</v>
      </c>
      <c r="DY22" s="2">
        <v>5</v>
      </c>
      <c r="DZ22" s="2">
        <v>5</v>
      </c>
      <c r="EA22" s="2">
        <v>5</v>
      </c>
      <c r="EB22" s="2">
        <v>5</v>
      </c>
      <c r="EC22" s="2">
        <v>5</v>
      </c>
      <c r="EE22" s="2">
        <v>4.5</v>
      </c>
      <c r="EF22" s="2">
        <v>4.5</v>
      </c>
      <c r="EG22" s="2">
        <v>4.5</v>
      </c>
      <c r="EH22" s="2">
        <v>4</v>
      </c>
      <c r="EI22" s="2">
        <v>4</v>
      </c>
      <c r="EK22" s="2">
        <v>4.33</v>
      </c>
      <c r="EL22" s="2">
        <v>4.5599999999999996</v>
      </c>
      <c r="EM22" s="2">
        <v>4.1100000000000003</v>
      </c>
      <c r="EN22" s="2">
        <v>4.4400000000000004</v>
      </c>
      <c r="EO22" s="2">
        <v>4.5599999999999996</v>
      </c>
      <c r="EP22" s="2">
        <v>4.5599999999999996</v>
      </c>
      <c r="EQ22" s="2">
        <v>4</v>
      </c>
      <c r="ER22" s="2">
        <v>3.22</v>
      </c>
      <c r="ES22" s="2">
        <v>5</v>
      </c>
      <c r="ET22" s="2">
        <v>5</v>
      </c>
      <c r="EU22" s="2">
        <v>6</v>
      </c>
      <c r="EV22" s="2">
        <v>4.1100000000000003</v>
      </c>
      <c r="EW22" s="2">
        <v>4.5599999999999996</v>
      </c>
      <c r="EX22" s="2">
        <v>4.42</v>
      </c>
      <c r="EY22" s="2">
        <v>3.92</v>
      </c>
      <c r="EZ22" s="2">
        <v>4.2</v>
      </c>
    </row>
    <row r="23" spans="1:156">
      <c r="A23" s="2">
        <v>64922</v>
      </c>
      <c r="B23" s="2" t="s">
        <v>639</v>
      </c>
      <c r="C23" s="2">
        <v>64922.021000000001</v>
      </c>
      <c r="D23" s="2" t="s">
        <v>640</v>
      </c>
      <c r="E23" s="2" t="s">
        <v>641</v>
      </c>
      <c r="F23" s="2">
        <v>170318</v>
      </c>
      <c r="G23" s="2" t="s">
        <v>216</v>
      </c>
      <c r="H23" s="2" t="s">
        <v>227</v>
      </c>
      <c r="I23" s="2" t="s">
        <v>642</v>
      </c>
      <c r="J23" s="2">
        <v>0</v>
      </c>
      <c r="K23" s="2" t="s">
        <v>219</v>
      </c>
      <c r="L23" s="2" t="s">
        <v>643</v>
      </c>
      <c r="M23" s="2">
        <v>5</v>
      </c>
      <c r="N23" s="2">
        <v>5</v>
      </c>
      <c r="O23" s="2">
        <v>4</v>
      </c>
      <c r="S23" s="2">
        <v>4</v>
      </c>
      <c r="T23" s="2">
        <v>5</v>
      </c>
      <c r="U23" s="2">
        <v>5</v>
      </c>
      <c r="Y23" s="2">
        <v>5</v>
      </c>
      <c r="Z23" s="2">
        <v>5</v>
      </c>
      <c r="AA23" s="2">
        <v>5</v>
      </c>
      <c r="AE23" s="2">
        <v>4</v>
      </c>
      <c r="AF23" s="2">
        <v>5</v>
      </c>
      <c r="AG23" s="2">
        <v>5</v>
      </c>
      <c r="AK23" s="2">
        <v>4</v>
      </c>
      <c r="AL23" s="2">
        <v>5</v>
      </c>
      <c r="AM23" s="2">
        <v>5</v>
      </c>
      <c r="AR23" s="2" t="s">
        <v>644</v>
      </c>
      <c r="AS23" s="2" t="s">
        <v>645</v>
      </c>
      <c r="AW23" s="2" t="s">
        <v>646</v>
      </c>
      <c r="AX23" s="2">
        <v>4</v>
      </c>
      <c r="AY23" s="2">
        <v>4</v>
      </c>
      <c r="AZ23" s="2">
        <v>4</v>
      </c>
      <c r="BA23" s="2">
        <v>4</v>
      </c>
      <c r="BB23" s="2">
        <v>4</v>
      </c>
      <c r="BC23" s="2">
        <v>4</v>
      </c>
      <c r="BD23" s="2">
        <v>5</v>
      </c>
      <c r="BE23" s="2">
        <v>4</v>
      </c>
      <c r="BF23" s="2">
        <v>4</v>
      </c>
      <c r="BG23" s="2">
        <v>4</v>
      </c>
      <c r="BH23" s="2">
        <v>4</v>
      </c>
      <c r="BI23" s="2">
        <v>4</v>
      </c>
      <c r="BJ23" s="2">
        <v>4</v>
      </c>
      <c r="BK23" s="2">
        <v>3</v>
      </c>
      <c r="BL23" s="2">
        <v>4</v>
      </c>
      <c r="BM23" s="2">
        <v>3</v>
      </c>
      <c r="BN23" s="2">
        <v>3</v>
      </c>
      <c r="BO23" s="2">
        <v>3</v>
      </c>
      <c r="BP23" s="2">
        <v>4</v>
      </c>
      <c r="BQ23" s="2">
        <v>3</v>
      </c>
      <c r="BR23" s="2">
        <v>3</v>
      </c>
      <c r="BS23" s="2">
        <v>3</v>
      </c>
      <c r="BT23" s="2">
        <v>2</v>
      </c>
      <c r="BU23" s="2">
        <v>2</v>
      </c>
      <c r="BV23" s="2">
        <v>2</v>
      </c>
      <c r="BW23" s="2">
        <v>1</v>
      </c>
      <c r="BX23" s="2">
        <v>1</v>
      </c>
      <c r="BY23" s="2">
        <v>1</v>
      </c>
      <c r="BZ23" s="2">
        <v>2</v>
      </c>
      <c r="CA23" s="2">
        <v>2</v>
      </c>
      <c r="CB23" s="2">
        <v>3</v>
      </c>
      <c r="CC23" s="2">
        <v>3</v>
      </c>
      <c r="CD23" s="2">
        <v>3</v>
      </c>
      <c r="CE23" s="2">
        <v>4</v>
      </c>
      <c r="CF23" s="2">
        <v>4</v>
      </c>
      <c r="CG23" s="2">
        <v>3</v>
      </c>
      <c r="CH23" s="2">
        <v>4</v>
      </c>
      <c r="CI23" s="2">
        <v>4</v>
      </c>
      <c r="CJ23" s="2">
        <v>4</v>
      </c>
      <c r="CK23" s="2">
        <v>4</v>
      </c>
      <c r="CL23" s="2">
        <v>1</v>
      </c>
      <c r="CM23" s="2">
        <v>4</v>
      </c>
      <c r="CN23" s="2">
        <v>3</v>
      </c>
      <c r="CO23" s="2">
        <v>3</v>
      </c>
      <c r="CP23" s="2">
        <v>4</v>
      </c>
      <c r="CQ23" s="2">
        <v>3</v>
      </c>
      <c r="CR23" s="2">
        <v>3</v>
      </c>
      <c r="CS23" s="2">
        <v>3</v>
      </c>
      <c r="CT23" s="2">
        <v>4</v>
      </c>
      <c r="CU23" s="2">
        <v>3</v>
      </c>
      <c r="CV23" s="2">
        <v>3</v>
      </c>
      <c r="CW23" s="2">
        <v>4</v>
      </c>
      <c r="CX23" s="2">
        <v>1</v>
      </c>
      <c r="CY23" s="2">
        <v>5</v>
      </c>
      <c r="CZ23" s="2">
        <v>3</v>
      </c>
      <c r="DA23" s="2">
        <v>6</v>
      </c>
      <c r="DB23" s="2">
        <v>6</v>
      </c>
      <c r="DC23" s="2" t="s">
        <v>647</v>
      </c>
      <c r="DD23" s="2">
        <v>4</v>
      </c>
      <c r="DE23" s="2">
        <v>4</v>
      </c>
      <c r="DF23" s="2">
        <v>3</v>
      </c>
      <c r="DG23" s="2">
        <v>3</v>
      </c>
      <c r="DH23" s="2">
        <v>3</v>
      </c>
      <c r="DI23" s="2">
        <v>3</v>
      </c>
      <c r="DJ23" s="2">
        <v>4</v>
      </c>
      <c r="DK23" s="2">
        <v>4</v>
      </c>
      <c r="DL23" s="2">
        <v>3</v>
      </c>
      <c r="DM23" s="2">
        <v>3</v>
      </c>
      <c r="DN23" s="2">
        <v>3</v>
      </c>
      <c r="DO23" s="2">
        <v>4</v>
      </c>
      <c r="DP23" s="2">
        <v>1</v>
      </c>
      <c r="DQ23" s="2">
        <v>4</v>
      </c>
      <c r="DR23" s="2">
        <v>1</v>
      </c>
      <c r="DS23" s="2">
        <v>2</v>
      </c>
      <c r="DT23" s="2">
        <v>3</v>
      </c>
      <c r="DU23" s="2">
        <v>2</v>
      </c>
      <c r="DV23" s="2">
        <v>3</v>
      </c>
      <c r="DW23" s="2">
        <v>3</v>
      </c>
      <c r="DX23" s="2">
        <v>3</v>
      </c>
      <c r="DY23" s="2">
        <v>3</v>
      </c>
      <c r="DZ23" s="2">
        <v>3</v>
      </c>
      <c r="EA23" s="2">
        <v>5</v>
      </c>
      <c r="EB23" s="2">
        <v>4</v>
      </c>
      <c r="EC23" s="2">
        <v>5</v>
      </c>
      <c r="EE23" s="2">
        <v>4.5</v>
      </c>
      <c r="EF23" s="2">
        <v>5</v>
      </c>
      <c r="EG23" s="2">
        <v>5</v>
      </c>
      <c r="EH23" s="2">
        <v>5</v>
      </c>
      <c r="EI23" s="2">
        <v>5</v>
      </c>
      <c r="EK23" s="2">
        <v>4.67</v>
      </c>
      <c r="EL23" s="2">
        <v>4.67</v>
      </c>
      <c r="EM23" s="2">
        <v>4.67</v>
      </c>
      <c r="EN23" s="2">
        <v>4.67</v>
      </c>
      <c r="EO23" s="2">
        <v>4.4400000000000004</v>
      </c>
      <c r="EP23" s="2">
        <v>4.4400000000000004</v>
      </c>
      <c r="EQ23" s="2">
        <v>4.33</v>
      </c>
      <c r="ER23" s="2">
        <v>2.33</v>
      </c>
      <c r="ES23" s="2">
        <v>5</v>
      </c>
      <c r="ET23" s="2">
        <v>4.67</v>
      </c>
      <c r="EU23" s="2">
        <v>6</v>
      </c>
      <c r="EV23" s="2">
        <v>3.44</v>
      </c>
      <c r="EW23" s="2">
        <v>3.89</v>
      </c>
      <c r="EX23" s="2">
        <v>4.67</v>
      </c>
      <c r="EY23" s="2">
        <v>4.33</v>
      </c>
      <c r="EZ23" s="2">
        <v>4.2699999999999996</v>
      </c>
    </row>
    <row r="24" spans="1:156">
      <c r="A24" s="2">
        <v>64922</v>
      </c>
      <c r="B24" s="2" t="s">
        <v>1023</v>
      </c>
      <c r="C24" s="2">
        <v>64922.038999999997</v>
      </c>
      <c r="D24" s="2" t="s">
        <v>1024</v>
      </c>
      <c r="E24" s="2" t="s">
        <v>1025</v>
      </c>
      <c r="F24" s="2">
        <v>170335</v>
      </c>
      <c r="G24" s="2" t="s">
        <v>216</v>
      </c>
      <c r="H24" s="2" t="s">
        <v>217</v>
      </c>
      <c r="I24" s="2" t="s">
        <v>1026</v>
      </c>
      <c r="J24" s="2">
        <v>0</v>
      </c>
      <c r="K24" s="2" t="s">
        <v>219</v>
      </c>
      <c r="L24" s="2" t="s">
        <v>1027</v>
      </c>
      <c r="M24" s="2">
        <v>3</v>
      </c>
      <c r="N24" s="2">
        <v>5</v>
      </c>
      <c r="O24" s="2">
        <v>5</v>
      </c>
      <c r="S24" s="2">
        <v>4</v>
      </c>
      <c r="T24" s="2">
        <v>5</v>
      </c>
      <c r="U24" s="2">
        <v>4</v>
      </c>
      <c r="Y24" s="2">
        <v>5</v>
      </c>
      <c r="Z24" s="2">
        <v>5</v>
      </c>
      <c r="AA24" s="2">
        <v>5</v>
      </c>
      <c r="AE24" s="2">
        <v>4</v>
      </c>
      <c r="AF24" s="2">
        <v>5</v>
      </c>
      <c r="AG24" s="2">
        <v>5</v>
      </c>
      <c r="AK24" s="2">
        <v>4</v>
      </c>
      <c r="AL24" s="2">
        <v>5</v>
      </c>
      <c r="AM24" s="2">
        <v>4</v>
      </c>
      <c r="AR24" s="2" t="s">
        <v>1028</v>
      </c>
      <c r="AS24" s="2" t="s">
        <v>1029</v>
      </c>
      <c r="AW24" s="2" t="s">
        <v>1030</v>
      </c>
      <c r="AX24" s="2">
        <v>5</v>
      </c>
      <c r="AY24" s="2">
        <v>4</v>
      </c>
      <c r="AZ24" s="2">
        <v>5</v>
      </c>
      <c r="BA24" s="2">
        <v>5</v>
      </c>
      <c r="BB24" s="2">
        <v>5</v>
      </c>
      <c r="BC24" s="2">
        <v>5</v>
      </c>
      <c r="BD24" s="2">
        <v>5</v>
      </c>
      <c r="BE24" s="2">
        <v>4</v>
      </c>
      <c r="BF24" s="2">
        <v>5</v>
      </c>
      <c r="BG24" s="2">
        <v>4</v>
      </c>
      <c r="BH24" s="2">
        <v>4</v>
      </c>
      <c r="BI24" s="2">
        <v>5</v>
      </c>
      <c r="BJ24" s="2">
        <v>4</v>
      </c>
      <c r="BK24" s="2">
        <v>3</v>
      </c>
      <c r="BL24" s="2">
        <v>4</v>
      </c>
      <c r="BM24" s="2">
        <v>4</v>
      </c>
      <c r="BN24" s="2">
        <v>5</v>
      </c>
      <c r="BO24" s="2">
        <v>5</v>
      </c>
      <c r="BP24" s="2">
        <v>4</v>
      </c>
      <c r="BQ24" s="2">
        <v>5</v>
      </c>
      <c r="BR24" s="2">
        <v>4</v>
      </c>
      <c r="BS24" s="2">
        <v>4</v>
      </c>
      <c r="BT24" s="2">
        <v>3</v>
      </c>
      <c r="BU24" s="2">
        <v>3</v>
      </c>
      <c r="BV24" s="2">
        <v>3</v>
      </c>
      <c r="BW24" s="2">
        <v>1</v>
      </c>
      <c r="BX24" s="2">
        <v>1</v>
      </c>
      <c r="BY24" s="2">
        <v>1</v>
      </c>
      <c r="BZ24" s="2">
        <v>1</v>
      </c>
      <c r="CA24" s="2">
        <v>1</v>
      </c>
      <c r="CB24" s="2">
        <v>4</v>
      </c>
      <c r="CC24" s="2">
        <v>4</v>
      </c>
      <c r="CD24" s="2">
        <v>4</v>
      </c>
      <c r="CE24" s="2">
        <v>5</v>
      </c>
      <c r="CF24" s="2">
        <v>3</v>
      </c>
      <c r="CG24" s="2">
        <v>4</v>
      </c>
      <c r="CH24" s="2">
        <v>5</v>
      </c>
      <c r="CI24" s="2">
        <v>5</v>
      </c>
      <c r="CJ24" s="2">
        <v>5</v>
      </c>
      <c r="CK24" s="2">
        <v>5</v>
      </c>
      <c r="CL24" s="2">
        <v>5</v>
      </c>
      <c r="CM24" s="2">
        <v>4</v>
      </c>
      <c r="CN24" s="2">
        <v>3</v>
      </c>
      <c r="CO24" s="2">
        <v>3</v>
      </c>
      <c r="CP24" s="2">
        <v>4</v>
      </c>
      <c r="CQ24" s="2">
        <v>4</v>
      </c>
      <c r="CR24" s="2">
        <v>4</v>
      </c>
      <c r="CS24" s="2">
        <v>5</v>
      </c>
      <c r="CT24" s="2">
        <v>5</v>
      </c>
      <c r="CU24" s="2">
        <v>5</v>
      </c>
      <c r="CV24" s="2">
        <v>2</v>
      </c>
      <c r="CW24" s="2">
        <v>6</v>
      </c>
      <c r="CX24" s="2">
        <v>1</v>
      </c>
      <c r="CY24" s="2">
        <v>4</v>
      </c>
      <c r="CZ24" s="2">
        <v>1</v>
      </c>
      <c r="DA24" s="2">
        <v>6</v>
      </c>
      <c r="DB24" s="2">
        <v>5</v>
      </c>
      <c r="DC24" s="2" t="s">
        <v>1031</v>
      </c>
      <c r="DV24" s="2">
        <v>5</v>
      </c>
      <c r="DW24" s="2">
        <v>5</v>
      </c>
      <c r="DX24" s="2">
        <v>5</v>
      </c>
      <c r="DY24" s="2">
        <v>5</v>
      </c>
      <c r="DZ24" s="2">
        <v>5</v>
      </c>
      <c r="EA24" s="2">
        <v>5</v>
      </c>
      <c r="EB24" s="2">
        <v>5</v>
      </c>
      <c r="EC24" s="2">
        <v>5</v>
      </c>
      <c r="EE24" s="2">
        <v>5</v>
      </c>
      <c r="EF24" s="2">
        <v>4.5</v>
      </c>
      <c r="EG24" s="2">
        <v>5</v>
      </c>
      <c r="EH24" s="2">
        <v>5</v>
      </c>
      <c r="EI24" s="2">
        <v>4.5</v>
      </c>
      <c r="EK24" s="2">
        <v>4.67</v>
      </c>
      <c r="EL24" s="2">
        <v>5</v>
      </c>
      <c r="EM24" s="2">
        <v>4.4400000000000004</v>
      </c>
      <c r="EN24" s="2">
        <v>4.78</v>
      </c>
      <c r="EO24" s="2">
        <v>4.33</v>
      </c>
      <c r="EP24" s="2">
        <v>4.8899999999999997</v>
      </c>
      <c r="EQ24" s="2">
        <v>4.78</v>
      </c>
      <c r="ER24" s="2">
        <v>3.22</v>
      </c>
      <c r="ES24" s="2">
        <v>5</v>
      </c>
      <c r="ET24" s="2">
        <v>5</v>
      </c>
      <c r="EU24" s="2">
        <v>6</v>
      </c>
      <c r="EV24" s="2">
        <v>4</v>
      </c>
      <c r="EW24" s="2">
        <v>4.5599999999999996</v>
      </c>
      <c r="EX24" s="2">
        <v>5</v>
      </c>
      <c r="EY24" s="2">
        <v>4.33</v>
      </c>
      <c r="EZ24" s="2">
        <v>4.87</v>
      </c>
    </row>
    <row r="25" spans="1:156">
      <c r="A25" s="2">
        <v>64922</v>
      </c>
      <c r="B25" s="2" t="s">
        <v>264</v>
      </c>
      <c r="C25" s="2">
        <v>64922.002999999997</v>
      </c>
      <c r="D25" s="2" t="s">
        <v>273</v>
      </c>
      <c r="E25" s="2" t="s">
        <v>274</v>
      </c>
      <c r="F25" s="2">
        <v>170243</v>
      </c>
      <c r="G25" s="2" t="s">
        <v>216</v>
      </c>
      <c r="H25" s="2" t="s">
        <v>217</v>
      </c>
      <c r="I25" s="2" t="s">
        <v>275</v>
      </c>
      <c r="J25" s="2">
        <v>0</v>
      </c>
      <c r="K25" s="2" t="s">
        <v>219</v>
      </c>
      <c r="L25" s="2" t="s">
        <v>276</v>
      </c>
      <c r="M25" s="2">
        <v>5</v>
      </c>
      <c r="N25" s="2">
        <v>5</v>
      </c>
      <c r="O25" s="2">
        <v>5</v>
      </c>
      <c r="S25" s="2">
        <v>5</v>
      </c>
      <c r="T25" s="2">
        <v>5</v>
      </c>
      <c r="U25" s="2">
        <v>5</v>
      </c>
      <c r="Y25" s="2">
        <v>5</v>
      </c>
      <c r="Z25" s="2">
        <v>5</v>
      </c>
      <c r="AA25" s="2">
        <v>5</v>
      </c>
      <c r="AE25" s="2">
        <v>5</v>
      </c>
      <c r="AF25" s="2">
        <v>5</v>
      </c>
      <c r="AG25" s="2">
        <v>5</v>
      </c>
      <c r="AK25" s="2">
        <v>5</v>
      </c>
      <c r="AL25" s="2">
        <v>5</v>
      </c>
      <c r="AM25" s="2">
        <v>5</v>
      </c>
      <c r="AR25" s="2" t="s">
        <v>277</v>
      </c>
      <c r="AS25" s="2" t="s">
        <v>278</v>
      </c>
      <c r="AW25" s="2" t="s">
        <v>279</v>
      </c>
      <c r="AX25" s="2">
        <v>5</v>
      </c>
      <c r="AY25" s="2">
        <v>5</v>
      </c>
      <c r="AZ25" s="2">
        <v>5</v>
      </c>
      <c r="BA25" s="2">
        <v>5</v>
      </c>
      <c r="BB25" s="2">
        <v>5</v>
      </c>
      <c r="BC25" s="2">
        <v>5</v>
      </c>
      <c r="BD25" s="2">
        <v>5</v>
      </c>
      <c r="BE25" s="2">
        <v>4</v>
      </c>
      <c r="BF25" s="2">
        <v>5</v>
      </c>
      <c r="BG25" s="2">
        <v>5</v>
      </c>
      <c r="BH25" s="2">
        <v>4</v>
      </c>
      <c r="BI25" s="2">
        <v>5</v>
      </c>
      <c r="BJ25" s="2">
        <v>5</v>
      </c>
      <c r="BK25" s="2">
        <v>4</v>
      </c>
      <c r="BL25" s="2">
        <v>4</v>
      </c>
      <c r="BM25" s="2">
        <v>5</v>
      </c>
      <c r="BN25" s="2">
        <v>5</v>
      </c>
      <c r="BO25" s="2">
        <v>5</v>
      </c>
      <c r="BP25" s="2">
        <v>5</v>
      </c>
      <c r="BQ25" s="2">
        <v>4</v>
      </c>
      <c r="BR25" s="2">
        <v>5</v>
      </c>
      <c r="BS25" s="2">
        <v>5</v>
      </c>
      <c r="BT25" s="2">
        <v>3</v>
      </c>
      <c r="BU25" s="2">
        <v>3</v>
      </c>
      <c r="BV25" s="2">
        <v>3</v>
      </c>
      <c r="BW25" s="2">
        <v>1</v>
      </c>
      <c r="BX25" s="2">
        <v>1</v>
      </c>
      <c r="BY25" s="2">
        <v>1</v>
      </c>
      <c r="BZ25" s="2">
        <v>1</v>
      </c>
      <c r="CA25" s="2">
        <v>1</v>
      </c>
      <c r="CB25" s="2">
        <v>4</v>
      </c>
      <c r="CC25" s="2">
        <v>4</v>
      </c>
      <c r="CD25" s="2">
        <v>4</v>
      </c>
      <c r="CE25" s="2">
        <v>5</v>
      </c>
      <c r="CF25" s="2">
        <v>5</v>
      </c>
      <c r="CG25" s="2">
        <v>5</v>
      </c>
      <c r="CH25" s="2">
        <v>4</v>
      </c>
      <c r="CI25" s="2">
        <v>4</v>
      </c>
      <c r="CJ25" s="2">
        <v>5</v>
      </c>
      <c r="CK25" s="2">
        <v>5</v>
      </c>
      <c r="CL25" s="2">
        <v>1</v>
      </c>
      <c r="CM25" s="2">
        <v>5</v>
      </c>
      <c r="CN25" s="2">
        <v>4</v>
      </c>
      <c r="CO25" s="2">
        <v>4</v>
      </c>
      <c r="CP25" s="2">
        <v>4</v>
      </c>
      <c r="CQ25" s="2">
        <v>5</v>
      </c>
      <c r="CR25" s="2">
        <v>5</v>
      </c>
      <c r="CS25" s="2">
        <v>4</v>
      </c>
      <c r="CT25" s="2">
        <v>5</v>
      </c>
      <c r="CU25" s="2">
        <v>5</v>
      </c>
      <c r="CV25" s="2">
        <v>3</v>
      </c>
      <c r="CW25" s="2">
        <v>5</v>
      </c>
      <c r="CX25" s="2">
        <v>1</v>
      </c>
      <c r="CY25" s="2">
        <v>4</v>
      </c>
      <c r="CZ25" s="2">
        <v>2</v>
      </c>
      <c r="DA25" s="2">
        <v>6</v>
      </c>
      <c r="DB25" s="2">
        <v>7</v>
      </c>
      <c r="DC25" s="2" t="s">
        <v>280</v>
      </c>
      <c r="DD25" s="2">
        <v>4</v>
      </c>
      <c r="DE25" s="2">
        <v>2</v>
      </c>
      <c r="DF25" s="2">
        <v>3</v>
      </c>
      <c r="DG25" s="2">
        <v>5</v>
      </c>
      <c r="DH25" s="2">
        <v>5</v>
      </c>
      <c r="DI25" s="2">
        <v>5</v>
      </c>
      <c r="DJ25" s="2">
        <v>5</v>
      </c>
      <c r="DK25" s="2">
        <v>4</v>
      </c>
      <c r="DL25" s="2">
        <v>4</v>
      </c>
      <c r="DM25" s="2">
        <v>5</v>
      </c>
      <c r="DN25" s="2">
        <v>5</v>
      </c>
      <c r="DO25" s="2">
        <v>5</v>
      </c>
      <c r="DP25" s="2">
        <v>5</v>
      </c>
      <c r="DQ25" s="2">
        <v>5</v>
      </c>
      <c r="DR25" s="2">
        <v>2</v>
      </c>
      <c r="DS25" s="2">
        <v>1</v>
      </c>
      <c r="DT25" s="2">
        <v>4</v>
      </c>
      <c r="DU25" s="2">
        <v>2</v>
      </c>
      <c r="DV25" s="2">
        <v>4</v>
      </c>
      <c r="DW25" s="2">
        <v>4</v>
      </c>
      <c r="DX25" s="2">
        <v>4</v>
      </c>
      <c r="DY25" s="2">
        <v>4</v>
      </c>
      <c r="DZ25" s="2">
        <v>4</v>
      </c>
      <c r="EA25" s="2">
        <v>5</v>
      </c>
      <c r="EB25" s="2">
        <v>5</v>
      </c>
      <c r="EC25" s="2">
        <v>5</v>
      </c>
      <c r="EE25" s="2">
        <v>5</v>
      </c>
      <c r="EF25" s="2">
        <v>5</v>
      </c>
      <c r="EG25" s="2">
        <v>5</v>
      </c>
      <c r="EH25" s="2">
        <v>5</v>
      </c>
      <c r="EI25" s="2">
        <v>5</v>
      </c>
      <c r="EK25" s="2">
        <v>5</v>
      </c>
      <c r="EL25" s="2">
        <v>4.8899999999999997</v>
      </c>
      <c r="EM25" s="2">
        <v>4.8899999999999997</v>
      </c>
      <c r="EN25" s="2">
        <v>4.8899999999999997</v>
      </c>
      <c r="EO25" s="2">
        <v>4.78</v>
      </c>
      <c r="EP25" s="2">
        <v>4.78</v>
      </c>
      <c r="EQ25" s="2">
        <v>4.8899999999999997</v>
      </c>
      <c r="ER25" s="2">
        <v>3.89</v>
      </c>
      <c r="ES25" s="2">
        <v>4.8899999999999997</v>
      </c>
      <c r="ET25" s="2">
        <v>4.83</v>
      </c>
      <c r="EU25" s="2">
        <v>6</v>
      </c>
      <c r="EV25" s="2">
        <v>4.33</v>
      </c>
      <c r="EW25" s="2">
        <v>4.78</v>
      </c>
      <c r="EX25" s="2">
        <v>4.58</v>
      </c>
      <c r="EY25" s="2">
        <v>4.5</v>
      </c>
      <c r="EZ25" s="2">
        <v>4.67</v>
      </c>
    </row>
    <row r="26" spans="1:156">
      <c r="A26" s="2">
        <v>64922</v>
      </c>
      <c r="B26" s="2" t="s">
        <v>625</v>
      </c>
      <c r="C26" s="2">
        <v>64922.02</v>
      </c>
      <c r="D26" s="2" t="s">
        <v>626</v>
      </c>
      <c r="E26" s="2" t="s">
        <v>627</v>
      </c>
      <c r="F26" s="2">
        <v>170314</v>
      </c>
      <c r="G26" s="2" t="s">
        <v>216</v>
      </c>
      <c r="H26" s="2" t="s">
        <v>217</v>
      </c>
      <c r="I26" s="2" t="s">
        <v>628</v>
      </c>
      <c r="J26" s="2">
        <v>0</v>
      </c>
      <c r="K26" s="2" t="s">
        <v>219</v>
      </c>
      <c r="L26" s="2" t="s">
        <v>629</v>
      </c>
      <c r="M26" s="2">
        <v>5</v>
      </c>
      <c r="N26" s="2">
        <v>5</v>
      </c>
      <c r="S26" s="2">
        <v>5</v>
      </c>
      <c r="T26" s="2">
        <v>5</v>
      </c>
      <c r="Y26" s="2">
        <v>5</v>
      </c>
      <c r="Z26" s="2">
        <v>5</v>
      </c>
      <c r="AE26" s="2">
        <v>5</v>
      </c>
      <c r="AF26" s="2">
        <v>5</v>
      </c>
      <c r="AK26" s="2">
        <v>5</v>
      </c>
      <c r="AL26" s="2">
        <v>5</v>
      </c>
      <c r="AR26" s="2" t="s">
        <v>630</v>
      </c>
      <c r="AX26" s="2">
        <v>5</v>
      </c>
      <c r="AY26" s="2">
        <v>5</v>
      </c>
      <c r="AZ26" s="2">
        <v>5</v>
      </c>
      <c r="BA26" s="2">
        <v>5</v>
      </c>
      <c r="BB26" s="2">
        <v>5</v>
      </c>
      <c r="BC26" s="2">
        <v>5</v>
      </c>
      <c r="BD26" s="2">
        <v>5</v>
      </c>
      <c r="BE26" s="2">
        <v>5</v>
      </c>
      <c r="BF26" s="2">
        <v>5</v>
      </c>
      <c r="BG26" s="2">
        <v>5</v>
      </c>
      <c r="BH26" s="2">
        <v>5</v>
      </c>
      <c r="BI26" s="2">
        <v>5</v>
      </c>
      <c r="BJ26" s="2">
        <v>5</v>
      </c>
      <c r="BK26" s="2">
        <v>5</v>
      </c>
      <c r="BL26" s="2">
        <v>5</v>
      </c>
      <c r="BM26" s="2">
        <v>5</v>
      </c>
      <c r="BN26" s="2">
        <v>5</v>
      </c>
      <c r="BO26" s="2">
        <v>5</v>
      </c>
      <c r="BP26" s="2">
        <v>5</v>
      </c>
      <c r="BQ26" s="2">
        <v>5</v>
      </c>
      <c r="BR26" s="2">
        <v>5</v>
      </c>
      <c r="BS26" s="2">
        <v>5</v>
      </c>
      <c r="BT26" s="2">
        <v>3</v>
      </c>
      <c r="BU26" s="2">
        <v>3</v>
      </c>
      <c r="BV26" s="2">
        <v>3</v>
      </c>
      <c r="BW26" s="2">
        <v>1</v>
      </c>
      <c r="BX26" s="2">
        <v>1</v>
      </c>
      <c r="BY26" s="2">
        <v>1</v>
      </c>
      <c r="BZ26" s="2">
        <v>1</v>
      </c>
      <c r="CA26" s="2">
        <v>1</v>
      </c>
      <c r="CB26" s="2">
        <v>5</v>
      </c>
      <c r="CC26" s="2">
        <v>5</v>
      </c>
      <c r="CD26" s="2">
        <v>5</v>
      </c>
      <c r="CE26" s="2">
        <v>5</v>
      </c>
      <c r="CF26" s="2">
        <v>5</v>
      </c>
      <c r="CG26" s="2">
        <v>5</v>
      </c>
      <c r="CH26" s="2">
        <v>5</v>
      </c>
      <c r="CI26" s="2">
        <v>5</v>
      </c>
      <c r="CJ26" s="2">
        <v>5</v>
      </c>
      <c r="CK26" s="2">
        <v>5</v>
      </c>
      <c r="CL26" s="2">
        <v>1</v>
      </c>
      <c r="CM26" s="2">
        <v>5</v>
      </c>
      <c r="CN26" s="2">
        <v>5</v>
      </c>
      <c r="CO26" s="2">
        <v>5</v>
      </c>
      <c r="CP26" s="2">
        <v>5</v>
      </c>
      <c r="CQ26" s="2">
        <v>5</v>
      </c>
      <c r="CR26" s="2">
        <v>5</v>
      </c>
      <c r="CS26" s="2">
        <v>5</v>
      </c>
      <c r="CT26" s="2">
        <v>5</v>
      </c>
      <c r="CU26" s="2">
        <v>5</v>
      </c>
      <c r="CV26" s="2">
        <v>1</v>
      </c>
      <c r="CW26" s="2">
        <v>7</v>
      </c>
      <c r="CX26" s="2">
        <v>1</v>
      </c>
      <c r="CY26" s="2">
        <v>7</v>
      </c>
      <c r="CZ26" s="2">
        <v>1</v>
      </c>
      <c r="DA26" s="2">
        <v>7</v>
      </c>
      <c r="DB26" s="2">
        <v>7</v>
      </c>
      <c r="DC26" s="2" t="s">
        <v>631</v>
      </c>
      <c r="DD26" s="2">
        <v>5</v>
      </c>
      <c r="DE26" s="2">
        <v>1</v>
      </c>
      <c r="DF26" s="2">
        <v>5</v>
      </c>
      <c r="DG26" s="2">
        <v>5</v>
      </c>
      <c r="DH26" s="2">
        <v>5</v>
      </c>
      <c r="DI26" s="2">
        <v>5</v>
      </c>
      <c r="DJ26" s="2">
        <v>5</v>
      </c>
      <c r="DK26" s="2">
        <v>5</v>
      </c>
      <c r="DL26" s="2">
        <v>5</v>
      </c>
      <c r="DM26" s="2">
        <v>5</v>
      </c>
      <c r="DN26" s="2">
        <v>5</v>
      </c>
      <c r="DO26" s="2">
        <v>5</v>
      </c>
      <c r="DP26" s="2">
        <v>5</v>
      </c>
      <c r="DQ26" s="2">
        <v>5</v>
      </c>
      <c r="DR26" s="2">
        <v>1</v>
      </c>
      <c r="DS26" s="2">
        <v>1</v>
      </c>
      <c r="DT26" s="2">
        <v>5</v>
      </c>
      <c r="DU26" s="2">
        <v>1</v>
      </c>
      <c r="DV26" s="2">
        <v>5</v>
      </c>
      <c r="DW26" s="2">
        <v>5</v>
      </c>
      <c r="DX26" s="2">
        <v>5</v>
      </c>
      <c r="DY26" s="2">
        <v>5</v>
      </c>
      <c r="DZ26" s="2">
        <v>5</v>
      </c>
      <c r="EA26" s="2">
        <v>5</v>
      </c>
      <c r="EB26" s="2">
        <v>5</v>
      </c>
      <c r="EC26" s="2">
        <v>5</v>
      </c>
      <c r="EE26" s="2">
        <v>5</v>
      </c>
      <c r="EF26" s="2">
        <v>5</v>
      </c>
      <c r="EG26" s="2">
        <v>5</v>
      </c>
      <c r="EH26" s="2">
        <v>5</v>
      </c>
      <c r="EI26" s="2">
        <v>5</v>
      </c>
      <c r="EK26" s="2">
        <v>5</v>
      </c>
      <c r="EL26" s="2">
        <v>5</v>
      </c>
      <c r="EM26" s="2">
        <v>5</v>
      </c>
      <c r="EN26" s="2">
        <v>5</v>
      </c>
      <c r="EO26" s="2">
        <v>5</v>
      </c>
      <c r="EP26" s="2">
        <v>5</v>
      </c>
      <c r="EQ26" s="2">
        <v>5</v>
      </c>
      <c r="ER26" s="2">
        <v>3.5</v>
      </c>
      <c r="ES26" s="2">
        <v>5</v>
      </c>
      <c r="ET26" s="2">
        <v>5</v>
      </c>
      <c r="EU26" s="2">
        <v>6</v>
      </c>
      <c r="EV26" s="2">
        <v>4.67</v>
      </c>
      <c r="EW26" s="2">
        <v>5</v>
      </c>
      <c r="EX26" s="2">
        <v>5</v>
      </c>
      <c r="EY26" s="2">
        <v>4.63</v>
      </c>
      <c r="EZ26" s="2">
        <v>4.3</v>
      </c>
    </row>
    <row r="27" spans="1:156">
      <c r="A27" s="2">
        <v>64922</v>
      </c>
      <c r="B27" s="2" t="s">
        <v>732</v>
      </c>
      <c r="C27" s="2">
        <v>64922.025000000001</v>
      </c>
      <c r="D27" s="2" t="s">
        <v>733</v>
      </c>
      <c r="E27" s="2" t="s">
        <v>734</v>
      </c>
      <c r="F27" s="2">
        <v>98872</v>
      </c>
      <c r="G27" s="2" t="s">
        <v>216</v>
      </c>
      <c r="H27" s="2" t="s">
        <v>217</v>
      </c>
      <c r="I27" s="2" t="s">
        <v>735</v>
      </c>
      <c r="J27" s="2">
        <v>0</v>
      </c>
      <c r="K27" s="2" t="s">
        <v>219</v>
      </c>
      <c r="L27" s="2" t="s">
        <v>736</v>
      </c>
      <c r="M27" s="2">
        <v>4</v>
      </c>
      <c r="N27" s="2">
        <v>5</v>
      </c>
      <c r="O27" s="2">
        <v>4</v>
      </c>
      <c r="S27" s="2">
        <v>4</v>
      </c>
      <c r="T27" s="2">
        <v>5</v>
      </c>
      <c r="U27" s="2">
        <v>5</v>
      </c>
      <c r="Y27" s="2">
        <v>5</v>
      </c>
      <c r="Z27" s="2">
        <v>4</v>
      </c>
      <c r="AA27" s="2">
        <v>3</v>
      </c>
      <c r="AE27" s="2">
        <v>4</v>
      </c>
      <c r="AF27" s="2">
        <v>3</v>
      </c>
      <c r="AG27" s="2">
        <v>3</v>
      </c>
      <c r="AK27" s="2">
        <v>4</v>
      </c>
      <c r="AL27" s="2">
        <v>3</v>
      </c>
      <c r="AM27" s="2">
        <v>5</v>
      </c>
      <c r="AR27" s="2" t="s">
        <v>737</v>
      </c>
      <c r="AS27" s="2" t="s">
        <v>738</v>
      </c>
      <c r="AW27" s="2" t="s">
        <v>739</v>
      </c>
      <c r="AX27" s="2">
        <v>5</v>
      </c>
      <c r="AY27" s="2">
        <v>5</v>
      </c>
      <c r="AZ27" s="2">
        <v>5</v>
      </c>
      <c r="BA27" s="2">
        <v>5</v>
      </c>
      <c r="BB27" s="2">
        <v>5</v>
      </c>
      <c r="BC27" s="2">
        <v>5</v>
      </c>
      <c r="BD27" s="2">
        <v>5</v>
      </c>
      <c r="BE27" s="2">
        <v>5</v>
      </c>
      <c r="BF27" s="2">
        <v>5</v>
      </c>
      <c r="BG27" s="2">
        <v>5</v>
      </c>
      <c r="BH27" s="2">
        <v>5</v>
      </c>
      <c r="BI27" s="2">
        <v>5</v>
      </c>
      <c r="BJ27" s="2">
        <v>5</v>
      </c>
      <c r="BK27" s="2">
        <v>4</v>
      </c>
      <c r="BL27" s="2">
        <v>5</v>
      </c>
      <c r="BM27" s="2">
        <v>4</v>
      </c>
      <c r="BN27" s="2">
        <v>5</v>
      </c>
      <c r="BO27" s="2">
        <v>5</v>
      </c>
      <c r="BP27" s="2">
        <v>5</v>
      </c>
      <c r="BQ27" s="2">
        <v>5</v>
      </c>
      <c r="BR27" s="2">
        <v>5</v>
      </c>
      <c r="BS27" s="2">
        <v>5</v>
      </c>
      <c r="BT27" s="2">
        <v>2</v>
      </c>
      <c r="BU27" s="2">
        <v>4</v>
      </c>
      <c r="BV27" s="2">
        <v>4</v>
      </c>
      <c r="BW27" s="2">
        <v>1</v>
      </c>
      <c r="BX27" s="2">
        <v>1</v>
      </c>
      <c r="BY27" s="2">
        <v>1</v>
      </c>
      <c r="BZ27" s="2">
        <v>1</v>
      </c>
      <c r="CA27" s="2">
        <v>1</v>
      </c>
      <c r="CB27" s="2">
        <v>5</v>
      </c>
      <c r="CC27" s="2">
        <v>5</v>
      </c>
      <c r="CD27" s="2">
        <v>5</v>
      </c>
      <c r="CE27" s="2">
        <v>5</v>
      </c>
      <c r="CF27" s="2">
        <v>5</v>
      </c>
      <c r="CG27" s="2">
        <v>5</v>
      </c>
      <c r="CH27" s="2">
        <v>5</v>
      </c>
      <c r="CI27" s="2">
        <v>5</v>
      </c>
      <c r="CJ27" s="2">
        <v>5</v>
      </c>
      <c r="CK27" s="2">
        <v>5</v>
      </c>
      <c r="CL27" s="2">
        <v>5</v>
      </c>
      <c r="CM27" s="2">
        <v>5</v>
      </c>
      <c r="CN27" s="2">
        <v>4</v>
      </c>
      <c r="CO27" s="2">
        <v>5</v>
      </c>
      <c r="CP27" s="2">
        <v>5</v>
      </c>
      <c r="CQ27" s="2">
        <v>5</v>
      </c>
      <c r="CR27" s="2">
        <v>4</v>
      </c>
      <c r="CS27" s="2">
        <v>5</v>
      </c>
      <c r="CT27" s="2">
        <v>5</v>
      </c>
      <c r="CU27" s="2">
        <v>5</v>
      </c>
      <c r="CV27" s="2">
        <v>1</v>
      </c>
      <c r="CW27" s="2">
        <v>7</v>
      </c>
      <c r="CX27" s="2">
        <v>1</v>
      </c>
      <c r="CY27" s="2">
        <v>7</v>
      </c>
      <c r="CZ27" s="2">
        <v>1</v>
      </c>
      <c r="DA27" s="2">
        <v>1</v>
      </c>
      <c r="DB27" s="2">
        <v>7</v>
      </c>
      <c r="DC27" s="2" t="s">
        <v>740</v>
      </c>
      <c r="DV27" s="2">
        <v>5</v>
      </c>
      <c r="DW27" s="2">
        <v>5</v>
      </c>
      <c r="DX27" s="2">
        <v>5</v>
      </c>
      <c r="DY27" s="2">
        <v>5</v>
      </c>
      <c r="DZ27" s="2">
        <v>5</v>
      </c>
      <c r="EA27" s="2">
        <v>5</v>
      </c>
      <c r="EB27" s="2">
        <v>5</v>
      </c>
      <c r="EC27" s="2">
        <v>5</v>
      </c>
      <c r="EE27" s="2">
        <v>4.5</v>
      </c>
      <c r="EF27" s="2">
        <v>5</v>
      </c>
      <c r="EG27" s="2">
        <v>3.5</v>
      </c>
      <c r="EH27" s="2">
        <v>3</v>
      </c>
      <c r="EI27" s="2">
        <v>4</v>
      </c>
      <c r="EK27" s="2">
        <v>4.78</v>
      </c>
      <c r="EL27" s="2">
        <v>4.67</v>
      </c>
      <c r="EM27" s="2">
        <v>4.5599999999999996</v>
      </c>
      <c r="EN27" s="2">
        <v>4.4400000000000004</v>
      </c>
      <c r="EO27" s="2">
        <v>4</v>
      </c>
      <c r="EP27" s="2">
        <v>4.8899999999999997</v>
      </c>
      <c r="EQ27" s="2">
        <v>4.8899999999999997</v>
      </c>
      <c r="ER27" s="2">
        <v>2.56</v>
      </c>
      <c r="ES27" s="2">
        <v>4.5599999999999996</v>
      </c>
      <c r="ET27" s="2">
        <v>4.67</v>
      </c>
      <c r="EU27" s="2">
        <v>6</v>
      </c>
      <c r="EV27" s="2">
        <v>3.78</v>
      </c>
      <c r="EW27" s="2">
        <v>4.5599999999999996</v>
      </c>
      <c r="EX27" s="2">
        <v>4.83</v>
      </c>
      <c r="EY27" s="2">
        <v>4.25</v>
      </c>
      <c r="EZ27" s="2">
        <v>4.2699999999999996</v>
      </c>
    </row>
    <row r="28" spans="1:156">
      <c r="A28" s="2">
        <v>64922</v>
      </c>
      <c r="B28" s="2" t="s">
        <v>755</v>
      </c>
      <c r="C28" s="2">
        <v>64922.025999999998</v>
      </c>
      <c r="D28" s="2" t="s">
        <v>756</v>
      </c>
      <c r="E28" s="2" t="s">
        <v>757</v>
      </c>
      <c r="F28" s="2">
        <v>170236</v>
      </c>
      <c r="G28" s="2" t="s">
        <v>216</v>
      </c>
      <c r="H28" s="2" t="s">
        <v>227</v>
      </c>
      <c r="I28" s="2" t="s">
        <v>758</v>
      </c>
      <c r="J28" s="2">
        <v>0</v>
      </c>
      <c r="K28" s="2" t="s">
        <v>219</v>
      </c>
      <c r="L28" s="2" t="s">
        <v>759</v>
      </c>
      <c r="M28" s="2">
        <v>4</v>
      </c>
      <c r="N28" s="2">
        <v>2</v>
      </c>
      <c r="O28" s="2">
        <v>1</v>
      </c>
      <c r="S28" s="2">
        <v>4</v>
      </c>
      <c r="T28" s="2">
        <v>2</v>
      </c>
      <c r="U28" s="2">
        <v>1</v>
      </c>
      <c r="Y28" s="2">
        <v>3</v>
      </c>
      <c r="Z28" s="2">
        <v>2</v>
      </c>
      <c r="AA28" s="2">
        <v>1</v>
      </c>
      <c r="AE28" s="2">
        <v>4</v>
      </c>
      <c r="AF28" s="2">
        <v>2</v>
      </c>
      <c r="AG28" s="2">
        <v>1</v>
      </c>
      <c r="AK28" s="2">
        <v>3</v>
      </c>
      <c r="AL28" s="2">
        <v>2</v>
      </c>
      <c r="AM28" s="2">
        <v>1</v>
      </c>
      <c r="AR28" s="2" t="s">
        <v>760</v>
      </c>
      <c r="AS28" s="2" t="s">
        <v>761</v>
      </c>
      <c r="AW28" s="2" t="s">
        <v>762</v>
      </c>
      <c r="AX28" s="2">
        <v>4</v>
      </c>
      <c r="AY28" s="2">
        <v>4</v>
      </c>
      <c r="AZ28" s="2">
        <v>4</v>
      </c>
      <c r="BA28" s="2">
        <v>4</v>
      </c>
      <c r="BB28" s="2">
        <v>4</v>
      </c>
      <c r="BC28" s="2">
        <v>4</v>
      </c>
      <c r="BD28" s="2">
        <v>5</v>
      </c>
      <c r="BE28" s="2">
        <v>4</v>
      </c>
      <c r="BF28" s="2">
        <v>4</v>
      </c>
      <c r="BG28" s="2">
        <v>4</v>
      </c>
      <c r="BH28" s="2">
        <v>4</v>
      </c>
      <c r="BI28" s="2">
        <v>4</v>
      </c>
      <c r="BJ28" s="2">
        <v>5</v>
      </c>
      <c r="BK28" s="2">
        <v>4</v>
      </c>
      <c r="BL28" s="2">
        <v>3</v>
      </c>
      <c r="BM28" s="2">
        <v>4</v>
      </c>
      <c r="BN28" s="2">
        <v>4</v>
      </c>
      <c r="BO28" s="2">
        <v>4</v>
      </c>
      <c r="BP28" s="2">
        <v>5</v>
      </c>
      <c r="BQ28" s="2">
        <v>5</v>
      </c>
      <c r="BR28" s="2">
        <v>3</v>
      </c>
      <c r="BS28" s="2">
        <v>3</v>
      </c>
      <c r="BT28" s="2">
        <v>4</v>
      </c>
      <c r="BU28" s="2">
        <v>4</v>
      </c>
      <c r="BV28" s="2">
        <v>2</v>
      </c>
      <c r="BW28" s="2">
        <v>1</v>
      </c>
      <c r="BX28" s="2">
        <v>1</v>
      </c>
      <c r="BY28" s="2">
        <v>1</v>
      </c>
      <c r="BZ28" s="2">
        <v>1</v>
      </c>
      <c r="CA28" s="2">
        <v>1</v>
      </c>
      <c r="CB28" s="2">
        <v>4</v>
      </c>
      <c r="CC28" s="2">
        <v>4</v>
      </c>
      <c r="CD28" s="2">
        <v>4</v>
      </c>
      <c r="CE28" s="2">
        <v>4</v>
      </c>
      <c r="CF28" s="2">
        <v>4</v>
      </c>
      <c r="CG28" s="2">
        <v>5</v>
      </c>
      <c r="CH28" s="2">
        <v>5</v>
      </c>
      <c r="CI28" s="2">
        <v>4</v>
      </c>
      <c r="CJ28" s="2">
        <v>5</v>
      </c>
      <c r="CK28" s="2">
        <v>5</v>
      </c>
      <c r="CL28" s="2">
        <v>5</v>
      </c>
      <c r="CM28" s="2">
        <v>3</v>
      </c>
      <c r="CN28" s="2">
        <v>4</v>
      </c>
      <c r="CO28" s="2">
        <v>4</v>
      </c>
      <c r="CP28" s="2">
        <v>4</v>
      </c>
      <c r="CQ28" s="2">
        <v>4</v>
      </c>
      <c r="CR28" s="2">
        <v>4</v>
      </c>
      <c r="CS28" s="2">
        <v>5</v>
      </c>
      <c r="CT28" s="2">
        <v>5</v>
      </c>
      <c r="CU28" s="2">
        <v>5</v>
      </c>
      <c r="CV28" s="2">
        <v>1</v>
      </c>
      <c r="CW28" s="2">
        <v>2</v>
      </c>
      <c r="CX28" s="2">
        <v>1</v>
      </c>
      <c r="CY28" s="2">
        <v>4</v>
      </c>
      <c r="CZ28" s="2">
        <v>2</v>
      </c>
      <c r="DA28" s="2">
        <v>6</v>
      </c>
      <c r="DB28" s="2">
        <v>4</v>
      </c>
      <c r="DC28" s="2" t="s">
        <v>763</v>
      </c>
      <c r="DV28" s="2">
        <v>4</v>
      </c>
      <c r="DW28" s="2">
        <v>4</v>
      </c>
      <c r="DX28" s="2">
        <v>4</v>
      </c>
      <c r="DY28" s="2">
        <v>4</v>
      </c>
      <c r="DZ28" s="2">
        <v>4</v>
      </c>
      <c r="EA28" s="2">
        <v>4</v>
      </c>
      <c r="EB28" s="2">
        <v>4</v>
      </c>
      <c r="EC28" s="2">
        <v>4</v>
      </c>
      <c r="EE28" s="2">
        <v>1.5</v>
      </c>
      <c r="EF28" s="2">
        <v>1.5</v>
      </c>
      <c r="EG28" s="2">
        <v>1.5</v>
      </c>
      <c r="EH28" s="2">
        <v>1.5</v>
      </c>
      <c r="EI28" s="2">
        <v>1.5</v>
      </c>
      <c r="EK28" s="2">
        <v>4.22</v>
      </c>
      <c r="EL28" s="2">
        <v>4.22</v>
      </c>
      <c r="EM28" s="2">
        <v>4.1100000000000003</v>
      </c>
      <c r="EN28" s="2">
        <v>4.1100000000000003</v>
      </c>
      <c r="EO28" s="2">
        <v>3.78</v>
      </c>
      <c r="EP28" s="2">
        <v>4</v>
      </c>
      <c r="EQ28" s="2">
        <v>3.56</v>
      </c>
      <c r="ER28" s="2">
        <v>2.56</v>
      </c>
      <c r="ES28" s="2">
        <v>4.22</v>
      </c>
      <c r="ET28" s="2">
        <v>3</v>
      </c>
      <c r="EU28" s="2">
        <v>6</v>
      </c>
      <c r="EV28" s="2">
        <v>4</v>
      </c>
      <c r="EW28" s="2">
        <v>4.22</v>
      </c>
      <c r="EX28" s="2">
        <v>4.58</v>
      </c>
      <c r="EY28" s="2">
        <v>3.83</v>
      </c>
      <c r="EZ28" s="2">
        <v>3.4</v>
      </c>
    </row>
    <row r="29" spans="1:156">
      <c r="A29" s="2">
        <v>64922</v>
      </c>
      <c r="B29" s="2" t="s">
        <v>625</v>
      </c>
      <c r="C29" s="2">
        <v>64922.02</v>
      </c>
      <c r="D29" s="2" t="s">
        <v>632</v>
      </c>
      <c r="E29" s="2" t="s">
        <v>633</v>
      </c>
      <c r="F29" s="2">
        <v>170292</v>
      </c>
      <c r="G29" s="2" t="s">
        <v>216</v>
      </c>
      <c r="H29" s="2" t="s">
        <v>217</v>
      </c>
      <c r="I29" s="2" t="s">
        <v>634</v>
      </c>
      <c r="J29" s="2">
        <v>0</v>
      </c>
      <c r="K29" s="2" t="s">
        <v>219</v>
      </c>
      <c r="L29" s="2" t="s">
        <v>635</v>
      </c>
      <c r="M29" s="2">
        <v>5</v>
      </c>
      <c r="N29" s="2">
        <v>5</v>
      </c>
      <c r="S29" s="2">
        <v>5</v>
      </c>
      <c r="T29" s="2">
        <v>5</v>
      </c>
      <c r="Y29" s="2">
        <v>5</v>
      </c>
      <c r="Z29" s="2">
        <v>5</v>
      </c>
      <c r="AE29" s="2">
        <v>5</v>
      </c>
      <c r="AF29" s="2">
        <v>5</v>
      </c>
      <c r="AK29" s="2">
        <v>3</v>
      </c>
      <c r="AL29" s="2">
        <v>5</v>
      </c>
      <c r="AR29" s="2" t="s">
        <v>636</v>
      </c>
      <c r="AW29" s="2" t="s">
        <v>637</v>
      </c>
      <c r="AX29" s="2">
        <v>5</v>
      </c>
      <c r="AY29" s="2">
        <v>5</v>
      </c>
      <c r="AZ29" s="2">
        <v>5</v>
      </c>
      <c r="BA29" s="2">
        <v>5</v>
      </c>
      <c r="BB29" s="2">
        <v>5</v>
      </c>
      <c r="BC29" s="2">
        <v>5</v>
      </c>
      <c r="BD29" s="2">
        <v>5</v>
      </c>
      <c r="BE29" s="2">
        <v>5</v>
      </c>
      <c r="BF29" s="2">
        <v>5</v>
      </c>
      <c r="BG29" s="2">
        <v>5</v>
      </c>
      <c r="BH29" s="2">
        <v>5</v>
      </c>
      <c r="BI29" s="2">
        <v>5</v>
      </c>
      <c r="BJ29" s="2">
        <v>5</v>
      </c>
      <c r="BK29" s="2">
        <v>5</v>
      </c>
      <c r="BL29" s="2">
        <v>5</v>
      </c>
      <c r="BM29" s="2">
        <v>5</v>
      </c>
      <c r="BN29" s="2">
        <v>5</v>
      </c>
      <c r="BO29" s="2">
        <v>5</v>
      </c>
      <c r="BP29" s="2">
        <v>5</v>
      </c>
      <c r="BQ29" s="2">
        <v>5</v>
      </c>
      <c r="BR29" s="2">
        <v>5</v>
      </c>
      <c r="BS29" s="2">
        <v>5</v>
      </c>
      <c r="BT29" s="2">
        <v>4</v>
      </c>
      <c r="BU29" s="2">
        <v>5</v>
      </c>
      <c r="BV29" s="2">
        <v>3</v>
      </c>
      <c r="BW29" s="2">
        <v>1</v>
      </c>
      <c r="BX29" s="2">
        <v>1</v>
      </c>
      <c r="BY29" s="2">
        <v>1</v>
      </c>
      <c r="BZ29" s="2">
        <v>1</v>
      </c>
      <c r="CA29" s="2">
        <v>1</v>
      </c>
      <c r="CB29" s="2">
        <v>4</v>
      </c>
      <c r="CC29" s="2">
        <v>5</v>
      </c>
      <c r="CD29" s="2">
        <v>4</v>
      </c>
      <c r="CE29" s="2">
        <v>5</v>
      </c>
      <c r="CF29" s="2">
        <v>5</v>
      </c>
      <c r="CG29" s="2">
        <v>5</v>
      </c>
      <c r="CH29" s="2">
        <v>5</v>
      </c>
      <c r="CI29" s="2">
        <v>5</v>
      </c>
      <c r="CJ29" s="2">
        <v>5</v>
      </c>
      <c r="CK29" s="2">
        <v>5</v>
      </c>
      <c r="CL29" s="2">
        <v>5</v>
      </c>
      <c r="CM29" s="2">
        <v>5</v>
      </c>
      <c r="CN29" s="2">
        <v>4</v>
      </c>
      <c r="CO29" s="2">
        <v>4</v>
      </c>
      <c r="CP29" s="2">
        <v>4</v>
      </c>
      <c r="CQ29" s="2">
        <v>5</v>
      </c>
      <c r="CR29" s="2">
        <v>3</v>
      </c>
      <c r="CS29" s="2">
        <v>3</v>
      </c>
      <c r="CT29" s="2">
        <v>3</v>
      </c>
      <c r="CU29" s="2">
        <v>4</v>
      </c>
      <c r="CV29" s="2">
        <v>1</v>
      </c>
      <c r="CW29" s="2">
        <v>7</v>
      </c>
      <c r="CX29" s="2">
        <v>1</v>
      </c>
      <c r="CY29" s="2">
        <v>7</v>
      </c>
      <c r="CZ29" s="2">
        <v>1</v>
      </c>
      <c r="DA29" s="2">
        <v>1</v>
      </c>
      <c r="DB29" s="2">
        <v>7</v>
      </c>
      <c r="DC29" s="2" t="s">
        <v>638</v>
      </c>
      <c r="DV29" s="2">
        <v>5</v>
      </c>
      <c r="DW29" s="2">
        <v>3</v>
      </c>
      <c r="DX29" s="2">
        <v>5</v>
      </c>
      <c r="DY29" s="2">
        <v>5</v>
      </c>
      <c r="DZ29" s="2">
        <v>3</v>
      </c>
      <c r="EA29" s="2">
        <v>5</v>
      </c>
      <c r="EB29" s="2">
        <v>5</v>
      </c>
      <c r="EC29" s="2">
        <v>5</v>
      </c>
      <c r="EE29" s="2">
        <v>5</v>
      </c>
      <c r="EF29" s="2">
        <v>5</v>
      </c>
      <c r="EG29" s="2">
        <v>5</v>
      </c>
      <c r="EH29" s="2">
        <v>5</v>
      </c>
      <c r="EI29" s="2">
        <v>5</v>
      </c>
      <c r="EK29" s="2">
        <v>5</v>
      </c>
      <c r="EL29" s="2">
        <v>5</v>
      </c>
      <c r="EM29" s="2">
        <v>5</v>
      </c>
      <c r="EN29" s="2">
        <v>5</v>
      </c>
      <c r="EO29" s="2">
        <v>5</v>
      </c>
      <c r="EP29" s="2">
        <v>5</v>
      </c>
      <c r="EQ29" s="2">
        <v>5</v>
      </c>
      <c r="ER29" s="2">
        <v>3.5</v>
      </c>
      <c r="ES29" s="2">
        <v>5</v>
      </c>
      <c r="ET29" s="2">
        <v>5</v>
      </c>
      <c r="EU29" s="2">
        <v>6</v>
      </c>
      <c r="EV29" s="2">
        <v>4.67</v>
      </c>
      <c r="EW29" s="2">
        <v>5</v>
      </c>
      <c r="EX29" s="2">
        <v>5</v>
      </c>
      <c r="EY29" s="2">
        <v>4.63</v>
      </c>
      <c r="EZ29" s="2">
        <v>4.3</v>
      </c>
    </row>
    <row r="30" spans="1:156">
      <c r="A30" s="2">
        <v>64922</v>
      </c>
      <c r="B30" s="2" t="s">
        <v>486</v>
      </c>
      <c r="C30" s="2">
        <v>64922.014000000003</v>
      </c>
      <c r="D30" s="2" t="s">
        <v>494</v>
      </c>
      <c r="E30" s="2" t="s">
        <v>495</v>
      </c>
      <c r="F30" s="2">
        <v>170372</v>
      </c>
      <c r="G30" s="2" t="s">
        <v>216</v>
      </c>
      <c r="H30" s="2" t="s">
        <v>217</v>
      </c>
      <c r="I30" s="2" t="s">
        <v>496</v>
      </c>
      <c r="J30" s="2">
        <v>0</v>
      </c>
      <c r="K30" s="2" t="s">
        <v>219</v>
      </c>
      <c r="L30" s="2" t="s">
        <v>497</v>
      </c>
      <c r="M30" s="2">
        <v>5</v>
      </c>
      <c r="N30" s="2">
        <v>2</v>
      </c>
      <c r="O30" s="2">
        <v>5</v>
      </c>
      <c r="S30" s="2">
        <v>5</v>
      </c>
      <c r="T30" s="2">
        <v>5</v>
      </c>
      <c r="U30" s="2">
        <v>5</v>
      </c>
      <c r="Y30" s="2">
        <v>5</v>
      </c>
      <c r="Z30" s="2">
        <v>5</v>
      </c>
      <c r="AA30" s="2">
        <v>5</v>
      </c>
      <c r="AE30" s="2">
        <v>5</v>
      </c>
      <c r="AF30" s="2">
        <v>2</v>
      </c>
      <c r="AG30" s="2">
        <v>5</v>
      </c>
      <c r="AK30" s="2">
        <v>5</v>
      </c>
      <c r="AL30" s="2">
        <v>5</v>
      </c>
      <c r="AM30" s="2">
        <v>5</v>
      </c>
      <c r="AR30" s="2" t="s">
        <v>498</v>
      </c>
      <c r="AS30" s="2" t="s">
        <v>499</v>
      </c>
      <c r="AW30" s="2" t="s">
        <v>500</v>
      </c>
      <c r="AX30" s="2">
        <v>5</v>
      </c>
      <c r="AY30" s="2">
        <v>5</v>
      </c>
      <c r="AZ30" s="2">
        <v>5</v>
      </c>
      <c r="BA30" s="2">
        <v>5</v>
      </c>
      <c r="BB30" s="2">
        <v>5</v>
      </c>
      <c r="BC30" s="2">
        <v>5</v>
      </c>
      <c r="BD30" s="2">
        <v>5</v>
      </c>
      <c r="BE30" s="2">
        <v>4</v>
      </c>
      <c r="BF30" s="2">
        <v>4</v>
      </c>
      <c r="BG30" s="2">
        <v>5</v>
      </c>
      <c r="BH30" s="2">
        <v>4</v>
      </c>
      <c r="BI30" s="2">
        <v>5</v>
      </c>
      <c r="BJ30" s="2">
        <v>4</v>
      </c>
      <c r="BK30" s="2">
        <v>5</v>
      </c>
      <c r="BL30" s="2">
        <v>4</v>
      </c>
      <c r="BM30" s="2">
        <v>4</v>
      </c>
      <c r="BN30" s="2">
        <v>4</v>
      </c>
      <c r="BO30" s="2">
        <v>4</v>
      </c>
      <c r="BP30" s="2">
        <v>4</v>
      </c>
      <c r="BQ30" s="2">
        <v>4</v>
      </c>
      <c r="BR30" s="2">
        <v>3</v>
      </c>
      <c r="BS30" s="2">
        <v>3</v>
      </c>
      <c r="BT30" s="2">
        <v>1</v>
      </c>
      <c r="BU30" s="2">
        <v>1</v>
      </c>
      <c r="BV30" s="2">
        <v>1</v>
      </c>
      <c r="BW30" s="2">
        <v>1</v>
      </c>
      <c r="BX30" s="2">
        <v>1</v>
      </c>
      <c r="BY30" s="2">
        <v>1</v>
      </c>
      <c r="BZ30" s="2">
        <v>2</v>
      </c>
      <c r="CA30" s="2">
        <v>3</v>
      </c>
      <c r="CB30" s="2">
        <v>3</v>
      </c>
      <c r="CC30" s="2">
        <v>4</v>
      </c>
      <c r="CD30" s="2">
        <v>3</v>
      </c>
      <c r="CE30" s="2">
        <v>4</v>
      </c>
      <c r="CF30" s="2">
        <v>3</v>
      </c>
      <c r="CG30" s="2">
        <v>4</v>
      </c>
      <c r="CH30" s="2">
        <v>4</v>
      </c>
      <c r="CI30" s="2">
        <v>4</v>
      </c>
      <c r="CJ30" s="2">
        <v>4</v>
      </c>
      <c r="CK30" s="2">
        <v>3</v>
      </c>
      <c r="CL30" s="2">
        <v>1</v>
      </c>
      <c r="CM30" s="2">
        <v>5</v>
      </c>
      <c r="CN30" s="2">
        <v>4</v>
      </c>
      <c r="CO30" s="2">
        <v>4</v>
      </c>
      <c r="CP30" s="2">
        <v>4</v>
      </c>
      <c r="CQ30" s="2">
        <v>4</v>
      </c>
      <c r="CR30" s="2">
        <v>4</v>
      </c>
      <c r="CS30" s="2">
        <v>1</v>
      </c>
      <c r="CT30" s="2">
        <v>1</v>
      </c>
      <c r="CU30" s="2">
        <v>3</v>
      </c>
      <c r="CV30" s="2">
        <v>1</v>
      </c>
      <c r="CW30" s="2">
        <v>5</v>
      </c>
      <c r="CX30" s="2">
        <v>1</v>
      </c>
      <c r="CY30" s="2">
        <v>4</v>
      </c>
      <c r="CZ30" s="2">
        <v>1</v>
      </c>
      <c r="DA30" s="2">
        <v>7</v>
      </c>
      <c r="DB30" s="2">
        <v>7</v>
      </c>
      <c r="DC30" s="2" t="s">
        <v>501</v>
      </c>
      <c r="DV30" s="2">
        <v>2</v>
      </c>
      <c r="DW30" s="2">
        <v>5</v>
      </c>
      <c r="DX30" s="2">
        <v>2</v>
      </c>
      <c r="DY30" s="2">
        <v>3</v>
      </c>
      <c r="DZ30" s="2">
        <v>4</v>
      </c>
      <c r="EA30" s="2">
        <v>5</v>
      </c>
      <c r="EB30" s="2">
        <v>5</v>
      </c>
      <c r="EC30" s="2">
        <v>5</v>
      </c>
      <c r="EE30" s="2">
        <v>3.5</v>
      </c>
      <c r="EF30" s="2">
        <v>5</v>
      </c>
      <c r="EG30" s="2">
        <v>5</v>
      </c>
      <c r="EH30" s="2">
        <v>3.5</v>
      </c>
      <c r="EI30" s="2">
        <v>5</v>
      </c>
      <c r="EK30" s="2">
        <v>4.4400000000000004</v>
      </c>
      <c r="EL30" s="2">
        <v>5</v>
      </c>
      <c r="EM30" s="2">
        <v>4.4400000000000004</v>
      </c>
      <c r="EN30" s="2">
        <v>4.78</v>
      </c>
      <c r="EO30" s="2">
        <v>4.4400000000000004</v>
      </c>
      <c r="EP30" s="2">
        <v>4.4400000000000004</v>
      </c>
      <c r="EQ30" s="2">
        <v>4.33</v>
      </c>
      <c r="ER30" s="2">
        <v>1.89</v>
      </c>
      <c r="ES30" s="2">
        <v>4.67</v>
      </c>
      <c r="ET30" s="2">
        <v>4.17</v>
      </c>
      <c r="EU30" s="2">
        <v>6</v>
      </c>
      <c r="EV30" s="2">
        <v>4.4400000000000004</v>
      </c>
      <c r="EW30" s="2">
        <v>4.5599999999999996</v>
      </c>
      <c r="EX30" s="2">
        <v>4.58</v>
      </c>
      <c r="EY30" s="2">
        <v>4.58</v>
      </c>
      <c r="EZ30" s="2">
        <v>3.87</v>
      </c>
    </row>
    <row r="31" spans="1:156">
      <c r="A31" s="2">
        <v>64922</v>
      </c>
      <c r="B31" s="2" t="s">
        <v>802</v>
      </c>
      <c r="C31" s="2">
        <v>64922.027999999998</v>
      </c>
      <c r="D31" s="2" t="s">
        <v>803</v>
      </c>
      <c r="E31" s="2" t="s">
        <v>804</v>
      </c>
      <c r="F31" s="2">
        <v>134735</v>
      </c>
      <c r="G31" s="2" t="s">
        <v>216</v>
      </c>
      <c r="H31" s="2" t="s">
        <v>217</v>
      </c>
      <c r="I31" s="2" t="s">
        <v>805</v>
      </c>
      <c r="J31" s="2">
        <v>0</v>
      </c>
      <c r="K31" s="2" t="s">
        <v>219</v>
      </c>
      <c r="L31" s="2" t="s">
        <v>806</v>
      </c>
      <c r="M31" s="2">
        <v>5</v>
      </c>
      <c r="N31" s="2">
        <v>5</v>
      </c>
      <c r="O31" s="2">
        <v>3</v>
      </c>
      <c r="S31" s="2">
        <v>5</v>
      </c>
      <c r="T31" s="2">
        <v>5</v>
      </c>
      <c r="U31" s="2">
        <v>2</v>
      </c>
      <c r="Y31" s="2">
        <v>5</v>
      </c>
      <c r="Z31" s="2">
        <v>5</v>
      </c>
      <c r="AA31" s="2">
        <v>2</v>
      </c>
      <c r="AE31" s="2">
        <v>5</v>
      </c>
      <c r="AF31" s="2">
        <v>5</v>
      </c>
      <c r="AG31" s="2">
        <v>1</v>
      </c>
      <c r="AK31" s="2">
        <v>5</v>
      </c>
      <c r="AL31" s="2">
        <v>5</v>
      </c>
      <c r="AM31" s="2">
        <v>1</v>
      </c>
      <c r="AR31" s="2" t="s">
        <v>807</v>
      </c>
      <c r="AS31" s="2" t="s">
        <v>808</v>
      </c>
      <c r="AX31" s="2">
        <v>5</v>
      </c>
      <c r="AY31" s="2">
        <v>5</v>
      </c>
      <c r="AZ31" s="2">
        <v>5</v>
      </c>
      <c r="BA31" s="2">
        <v>5</v>
      </c>
      <c r="BB31" s="2">
        <v>5</v>
      </c>
      <c r="BC31" s="2">
        <v>5</v>
      </c>
      <c r="BD31" s="2">
        <v>5</v>
      </c>
      <c r="BE31" s="2">
        <v>5</v>
      </c>
      <c r="BF31" s="2">
        <v>5</v>
      </c>
      <c r="BG31" s="2">
        <v>5</v>
      </c>
      <c r="BH31" s="2">
        <v>5</v>
      </c>
      <c r="BI31" s="2">
        <v>5</v>
      </c>
      <c r="BJ31" s="2">
        <v>5</v>
      </c>
      <c r="BK31" s="2">
        <v>5</v>
      </c>
      <c r="BL31" s="2">
        <v>5</v>
      </c>
      <c r="BM31" s="2">
        <v>5</v>
      </c>
      <c r="BN31" s="2">
        <v>5</v>
      </c>
      <c r="BO31" s="2">
        <v>5</v>
      </c>
      <c r="BP31" s="2">
        <v>5</v>
      </c>
      <c r="BQ31" s="2">
        <v>5</v>
      </c>
      <c r="BR31" s="2">
        <v>5</v>
      </c>
      <c r="BS31" s="2">
        <v>5</v>
      </c>
      <c r="BT31" s="2">
        <v>5</v>
      </c>
      <c r="BU31" s="2">
        <v>4</v>
      </c>
      <c r="BV31" s="2">
        <v>3</v>
      </c>
      <c r="BW31" s="2">
        <v>1</v>
      </c>
      <c r="BX31" s="2">
        <v>1</v>
      </c>
      <c r="BY31" s="2">
        <v>1</v>
      </c>
      <c r="BZ31" s="2">
        <v>1</v>
      </c>
      <c r="CA31" s="2">
        <v>1</v>
      </c>
      <c r="CB31" s="2">
        <v>5</v>
      </c>
      <c r="CC31" s="2">
        <v>5</v>
      </c>
      <c r="CD31" s="2">
        <v>5</v>
      </c>
      <c r="CE31" s="2">
        <v>5</v>
      </c>
      <c r="CF31" s="2">
        <v>5</v>
      </c>
      <c r="CG31" s="2">
        <v>5</v>
      </c>
      <c r="CH31" s="2">
        <v>5</v>
      </c>
      <c r="CI31" s="2">
        <v>5</v>
      </c>
      <c r="CJ31" s="2">
        <v>4</v>
      </c>
      <c r="CK31" s="2">
        <v>5</v>
      </c>
      <c r="CL31" s="2">
        <v>1</v>
      </c>
      <c r="CM31" s="2">
        <v>5</v>
      </c>
      <c r="CN31" s="2">
        <v>5</v>
      </c>
      <c r="CO31" s="2">
        <v>5</v>
      </c>
      <c r="CP31" s="2">
        <v>5</v>
      </c>
      <c r="CQ31" s="2">
        <v>5</v>
      </c>
      <c r="CR31" s="2">
        <v>5</v>
      </c>
      <c r="CS31" s="2">
        <v>5</v>
      </c>
      <c r="CT31" s="2">
        <v>5</v>
      </c>
      <c r="CU31" s="2">
        <v>5</v>
      </c>
      <c r="CV31" s="2">
        <v>1</v>
      </c>
      <c r="CW31" s="2">
        <v>7</v>
      </c>
      <c r="CX31" s="2">
        <v>1</v>
      </c>
      <c r="CY31" s="2">
        <v>7</v>
      </c>
      <c r="CZ31" s="2">
        <v>1</v>
      </c>
      <c r="DA31" s="2">
        <v>1</v>
      </c>
      <c r="DB31" s="2">
        <v>7</v>
      </c>
      <c r="DC31" s="2" t="s">
        <v>809</v>
      </c>
      <c r="DV31" s="2">
        <v>5</v>
      </c>
      <c r="DW31" s="2">
        <v>5</v>
      </c>
      <c r="DX31" s="2">
        <v>4</v>
      </c>
      <c r="DY31" s="2">
        <v>5</v>
      </c>
      <c r="DZ31" s="2">
        <v>5</v>
      </c>
      <c r="EA31" s="2">
        <v>5</v>
      </c>
      <c r="EB31" s="2">
        <v>5</v>
      </c>
      <c r="EC31" s="2">
        <v>5</v>
      </c>
      <c r="EE31" s="2">
        <v>4</v>
      </c>
      <c r="EF31" s="2">
        <v>3.5</v>
      </c>
      <c r="EG31" s="2">
        <v>3.5</v>
      </c>
      <c r="EH31" s="2">
        <v>3</v>
      </c>
      <c r="EI31" s="2">
        <v>3</v>
      </c>
      <c r="EK31" s="2">
        <v>4.33</v>
      </c>
      <c r="EL31" s="2">
        <v>4.1100000000000003</v>
      </c>
      <c r="EM31" s="2">
        <v>4</v>
      </c>
      <c r="EN31" s="2">
        <v>4.5599999999999996</v>
      </c>
      <c r="EO31" s="2">
        <v>3.78</v>
      </c>
      <c r="EP31" s="2">
        <v>3.78</v>
      </c>
      <c r="EQ31" s="2">
        <v>4.1100000000000003</v>
      </c>
      <c r="ER31" s="2">
        <v>2.56</v>
      </c>
      <c r="ES31" s="2">
        <v>5</v>
      </c>
      <c r="ET31" s="2">
        <v>4.17</v>
      </c>
      <c r="EU31" s="2">
        <v>6</v>
      </c>
      <c r="EV31" s="2">
        <v>3.89</v>
      </c>
      <c r="EW31" s="2">
        <v>4.22</v>
      </c>
      <c r="EX31" s="2">
        <v>4.17</v>
      </c>
      <c r="EY31" s="2">
        <v>4.25</v>
      </c>
      <c r="EZ31" s="2">
        <v>4</v>
      </c>
    </row>
    <row r="32" spans="1:156">
      <c r="A32" s="2">
        <v>64922</v>
      </c>
      <c r="B32" s="2" t="s">
        <v>337</v>
      </c>
      <c r="C32" s="2">
        <v>64922.006000000001</v>
      </c>
      <c r="D32" s="2" t="s">
        <v>338</v>
      </c>
      <c r="E32" s="2" t="s">
        <v>339</v>
      </c>
      <c r="F32" s="2">
        <v>170261</v>
      </c>
      <c r="G32" s="2" t="s">
        <v>216</v>
      </c>
      <c r="H32" s="2" t="s">
        <v>217</v>
      </c>
      <c r="I32" s="2" t="s">
        <v>340</v>
      </c>
      <c r="J32" s="2">
        <v>0</v>
      </c>
      <c r="K32" s="2" t="s">
        <v>219</v>
      </c>
      <c r="L32" s="2" t="s">
        <v>341</v>
      </c>
      <c r="M32" s="2">
        <v>5</v>
      </c>
      <c r="N32" s="2">
        <v>5</v>
      </c>
      <c r="O32" s="2">
        <v>5</v>
      </c>
      <c r="S32" s="2">
        <v>5</v>
      </c>
      <c r="T32" s="2">
        <v>5</v>
      </c>
      <c r="U32" s="2">
        <v>5</v>
      </c>
      <c r="Y32" s="2">
        <v>5</v>
      </c>
      <c r="Z32" s="2">
        <v>5</v>
      </c>
      <c r="AA32" s="2">
        <v>5</v>
      </c>
      <c r="AE32" s="2">
        <v>5</v>
      </c>
      <c r="AF32" s="2">
        <v>5</v>
      </c>
      <c r="AG32" s="2">
        <v>5</v>
      </c>
      <c r="AK32" s="2">
        <v>5</v>
      </c>
      <c r="AL32" s="2">
        <v>5</v>
      </c>
      <c r="AM32" s="2">
        <v>5</v>
      </c>
      <c r="AR32" s="2" t="s">
        <v>342</v>
      </c>
      <c r="AS32" s="2" t="s">
        <v>1698</v>
      </c>
      <c r="AW32" s="2" t="s">
        <v>343</v>
      </c>
      <c r="AX32" s="2">
        <v>5</v>
      </c>
      <c r="AY32" s="2">
        <v>5</v>
      </c>
      <c r="AZ32" s="2">
        <v>5</v>
      </c>
      <c r="BA32" s="2">
        <v>5</v>
      </c>
      <c r="BB32" s="2">
        <v>5</v>
      </c>
      <c r="BC32" s="2">
        <v>5</v>
      </c>
      <c r="BD32" s="2">
        <v>5</v>
      </c>
      <c r="BE32" s="2">
        <v>5</v>
      </c>
      <c r="BF32" s="2">
        <v>5</v>
      </c>
      <c r="BG32" s="2">
        <v>4</v>
      </c>
      <c r="BH32" s="2">
        <v>5</v>
      </c>
      <c r="BI32" s="2">
        <v>5</v>
      </c>
      <c r="BJ32" s="2">
        <v>3</v>
      </c>
      <c r="BK32" s="2">
        <v>5</v>
      </c>
      <c r="BL32" s="2">
        <v>5</v>
      </c>
      <c r="BM32" s="2">
        <v>5</v>
      </c>
      <c r="BN32" s="2">
        <v>5</v>
      </c>
      <c r="BO32" s="2">
        <v>5</v>
      </c>
      <c r="BP32" s="2">
        <v>5</v>
      </c>
      <c r="BQ32" s="2">
        <v>5</v>
      </c>
      <c r="BR32" s="2">
        <v>5</v>
      </c>
      <c r="BS32" s="2">
        <v>5</v>
      </c>
      <c r="BT32" s="2">
        <v>1</v>
      </c>
      <c r="BU32" s="2">
        <v>2</v>
      </c>
      <c r="BV32" s="2">
        <v>1</v>
      </c>
      <c r="BW32" s="2">
        <v>1</v>
      </c>
      <c r="BX32" s="2">
        <v>1</v>
      </c>
      <c r="BY32" s="2">
        <v>1</v>
      </c>
      <c r="BZ32" s="2">
        <v>1</v>
      </c>
      <c r="CA32" s="2">
        <v>1</v>
      </c>
      <c r="CB32" s="2">
        <v>5</v>
      </c>
      <c r="CC32" s="2">
        <v>5</v>
      </c>
      <c r="CD32" s="2">
        <v>4</v>
      </c>
      <c r="CE32" s="2">
        <v>5</v>
      </c>
      <c r="CF32" s="2">
        <v>5</v>
      </c>
      <c r="CG32" s="2">
        <v>5</v>
      </c>
      <c r="CH32" s="2">
        <v>5</v>
      </c>
      <c r="CI32" s="2">
        <v>5</v>
      </c>
      <c r="CJ32" s="2">
        <v>5</v>
      </c>
      <c r="CK32" s="2">
        <v>5</v>
      </c>
      <c r="CL32" s="2">
        <v>1</v>
      </c>
      <c r="CM32" s="2">
        <v>5</v>
      </c>
      <c r="CN32" s="2">
        <v>5</v>
      </c>
      <c r="CO32" s="2">
        <v>5</v>
      </c>
      <c r="CP32" s="2">
        <v>5</v>
      </c>
      <c r="CQ32" s="2">
        <v>5</v>
      </c>
      <c r="CR32" s="2">
        <v>5</v>
      </c>
      <c r="CS32" s="2">
        <v>5</v>
      </c>
      <c r="CT32" s="2">
        <v>5</v>
      </c>
      <c r="CU32" s="2">
        <v>5</v>
      </c>
      <c r="CV32" s="2">
        <v>1</v>
      </c>
      <c r="CW32" s="2">
        <v>2</v>
      </c>
      <c r="CX32" s="2">
        <v>1</v>
      </c>
      <c r="CY32" s="2">
        <v>7</v>
      </c>
      <c r="CZ32" s="2">
        <v>1</v>
      </c>
      <c r="DA32" s="2">
        <v>7</v>
      </c>
      <c r="DB32" s="2">
        <v>7</v>
      </c>
      <c r="DC32" s="2" t="s">
        <v>344</v>
      </c>
      <c r="DV32" s="2">
        <v>5</v>
      </c>
      <c r="DW32" s="2">
        <v>5</v>
      </c>
      <c r="DX32" s="2">
        <v>5</v>
      </c>
      <c r="DY32" s="2">
        <v>5</v>
      </c>
      <c r="DZ32" s="2">
        <v>5</v>
      </c>
      <c r="EA32" s="2">
        <v>5</v>
      </c>
      <c r="EB32" s="2">
        <v>5</v>
      </c>
      <c r="EC32" s="2">
        <v>5</v>
      </c>
      <c r="EE32" s="2">
        <v>5</v>
      </c>
      <c r="EF32" s="2">
        <v>5</v>
      </c>
      <c r="EG32" s="2">
        <v>5</v>
      </c>
      <c r="EH32" s="2">
        <v>5</v>
      </c>
      <c r="EI32" s="2">
        <v>5</v>
      </c>
      <c r="EK32" s="2">
        <v>5</v>
      </c>
      <c r="EL32" s="2">
        <v>5</v>
      </c>
      <c r="EM32" s="2">
        <v>4.8899999999999997</v>
      </c>
      <c r="EN32" s="2">
        <v>4.78</v>
      </c>
      <c r="EO32" s="2">
        <v>5</v>
      </c>
      <c r="EP32" s="2">
        <v>5</v>
      </c>
      <c r="EQ32" s="2">
        <v>5</v>
      </c>
      <c r="ER32" s="2">
        <v>3.11</v>
      </c>
      <c r="ES32" s="2">
        <v>4.5599999999999996</v>
      </c>
      <c r="ET32" s="2">
        <v>3.33</v>
      </c>
      <c r="EU32" s="2">
        <v>6</v>
      </c>
      <c r="EV32" s="2">
        <v>4.8899999999999997</v>
      </c>
      <c r="EW32" s="2">
        <v>5</v>
      </c>
      <c r="EX32" s="2">
        <v>5</v>
      </c>
      <c r="EY32" s="2">
        <v>4.75</v>
      </c>
      <c r="EZ32" s="2">
        <v>4.87</v>
      </c>
    </row>
    <row r="33" spans="1:156">
      <c r="A33" s="2">
        <v>64922</v>
      </c>
      <c r="B33" s="2" t="s">
        <v>845</v>
      </c>
      <c r="C33" s="2">
        <v>64922.03</v>
      </c>
      <c r="D33" s="2" t="s">
        <v>846</v>
      </c>
      <c r="E33" s="2" t="s">
        <v>847</v>
      </c>
      <c r="F33" s="2">
        <v>170286</v>
      </c>
      <c r="G33" s="2" t="s">
        <v>216</v>
      </c>
      <c r="H33" s="2" t="s">
        <v>217</v>
      </c>
      <c r="I33" s="2" t="s">
        <v>848</v>
      </c>
      <c r="J33" s="2">
        <v>0</v>
      </c>
      <c r="K33" s="2" t="s">
        <v>219</v>
      </c>
      <c r="L33" s="2" t="s">
        <v>849</v>
      </c>
      <c r="M33" s="2">
        <v>4</v>
      </c>
      <c r="O33" s="2">
        <v>5</v>
      </c>
      <c r="S33" s="2">
        <v>3</v>
      </c>
      <c r="U33" s="2">
        <v>5</v>
      </c>
      <c r="Y33" s="2">
        <v>4</v>
      </c>
      <c r="AA33" s="2">
        <v>5</v>
      </c>
      <c r="AE33" s="2">
        <v>3</v>
      </c>
      <c r="AG33" s="2">
        <v>5</v>
      </c>
      <c r="AK33" s="2">
        <v>4</v>
      </c>
      <c r="AM33" s="2">
        <v>5</v>
      </c>
      <c r="AS33" s="2" t="s">
        <v>850</v>
      </c>
      <c r="AX33" s="2">
        <v>4</v>
      </c>
      <c r="AY33" s="2">
        <v>4</v>
      </c>
      <c r="AZ33" s="2">
        <v>4</v>
      </c>
      <c r="BA33" s="2">
        <v>4</v>
      </c>
      <c r="BB33" s="2">
        <v>4</v>
      </c>
      <c r="BC33" s="2">
        <v>4</v>
      </c>
      <c r="BD33" s="2">
        <v>5</v>
      </c>
      <c r="BE33" s="2">
        <v>4</v>
      </c>
      <c r="BF33" s="2">
        <v>4</v>
      </c>
      <c r="BG33" s="2">
        <v>4</v>
      </c>
      <c r="BH33" s="2">
        <v>3</v>
      </c>
      <c r="BI33" s="2">
        <v>4</v>
      </c>
      <c r="BJ33" s="2">
        <v>3</v>
      </c>
      <c r="BK33" s="2">
        <v>3</v>
      </c>
      <c r="BL33" s="2">
        <v>3</v>
      </c>
      <c r="BM33" s="2">
        <v>3</v>
      </c>
      <c r="BN33" s="2">
        <v>4</v>
      </c>
      <c r="BO33" s="2">
        <v>4</v>
      </c>
      <c r="BP33" s="2">
        <v>4</v>
      </c>
      <c r="BQ33" s="2">
        <v>4</v>
      </c>
      <c r="BR33" s="2">
        <v>4</v>
      </c>
      <c r="BS33" s="2">
        <v>4</v>
      </c>
      <c r="BT33" s="2">
        <v>3</v>
      </c>
      <c r="BU33" s="2">
        <v>3</v>
      </c>
      <c r="BV33" s="2">
        <v>3</v>
      </c>
      <c r="BW33" s="2">
        <v>1</v>
      </c>
      <c r="BX33" s="2">
        <v>1</v>
      </c>
      <c r="BY33" s="2">
        <v>1</v>
      </c>
      <c r="BZ33" s="2">
        <v>1</v>
      </c>
      <c r="CA33" s="2">
        <v>1</v>
      </c>
      <c r="CB33" s="2">
        <v>4</v>
      </c>
      <c r="CC33" s="2">
        <v>3</v>
      </c>
      <c r="CD33" s="2">
        <v>3</v>
      </c>
      <c r="CE33" s="2">
        <v>3</v>
      </c>
      <c r="CF33" s="2">
        <v>3</v>
      </c>
      <c r="CG33" s="2">
        <v>3</v>
      </c>
      <c r="CH33" s="2">
        <v>4</v>
      </c>
      <c r="CI33" s="2">
        <v>4</v>
      </c>
      <c r="CJ33" s="2">
        <v>4</v>
      </c>
      <c r="CK33" s="2">
        <v>4</v>
      </c>
      <c r="CL33" s="2">
        <v>5</v>
      </c>
      <c r="CM33" s="2">
        <v>3</v>
      </c>
      <c r="CN33" s="2">
        <v>3</v>
      </c>
      <c r="CO33" s="2">
        <v>3</v>
      </c>
      <c r="CP33" s="2">
        <v>3</v>
      </c>
      <c r="CQ33" s="2">
        <v>3</v>
      </c>
      <c r="CR33" s="2">
        <v>3</v>
      </c>
      <c r="CS33" s="2">
        <v>3</v>
      </c>
      <c r="CT33" s="2">
        <v>3</v>
      </c>
      <c r="CU33" s="2">
        <v>3</v>
      </c>
      <c r="CV33" s="2">
        <v>4</v>
      </c>
      <c r="CW33" s="2">
        <v>4</v>
      </c>
      <c r="CX33" s="2">
        <v>4</v>
      </c>
      <c r="CY33" s="2">
        <v>4</v>
      </c>
      <c r="CZ33" s="2">
        <v>4</v>
      </c>
      <c r="DA33" s="2">
        <v>4</v>
      </c>
      <c r="DB33" s="2">
        <v>4</v>
      </c>
      <c r="DC33" s="2" t="s">
        <v>851</v>
      </c>
      <c r="DV33" s="2">
        <v>3</v>
      </c>
      <c r="DW33" s="2">
        <v>3</v>
      </c>
      <c r="DX33" s="2">
        <v>3</v>
      </c>
      <c r="DY33" s="2">
        <v>3</v>
      </c>
      <c r="DZ33" s="2">
        <v>3</v>
      </c>
      <c r="EA33" s="2">
        <v>3</v>
      </c>
      <c r="EB33" s="2">
        <v>3</v>
      </c>
      <c r="EC33" s="2">
        <v>3</v>
      </c>
      <c r="EE33" s="2">
        <v>5</v>
      </c>
      <c r="EF33" s="2">
        <v>5</v>
      </c>
      <c r="EG33" s="2">
        <v>5</v>
      </c>
      <c r="EH33" s="2">
        <v>5</v>
      </c>
      <c r="EI33" s="2">
        <v>5</v>
      </c>
      <c r="EK33" s="2">
        <v>4.5</v>
      </c>
      <c r="EL33" s="2">
        <v>4.5</v>
      </c>
      <c r="EM33" s="2">
        <v>4.5</v>
      </c>
      <c r="EN33" s="2">
        <v>4.17</v>
      </c>
      <c r="EO33" s="2">
        <v>4</v>
      </c>
      <c r="EP33" s="2">
        <v>4.5</v>
      </c>
      <c r="EQ33" s="2">
        <v>4.5</v>
      </c>
      <c r="ER33" s="2">
        <v>3.33</v>
      </c>
      <c r="ES33" s="2">
        <v>5</v>
      </c>
      <c r="ET33" s="2">
        <v>5</v>
      </c>
      <c r="EU33" s="2">
        <v>6</v>
      </c>
      <c r="EV33" s="2">
        <v>3.83</v>
      </c>
      <c r="EW33" s="2">
        <v>4</v>
      </c>
      <c r="EX33" s="2">
        <v>4.5</v>
      </c>
      <c r="EY33" s="2">
        <v>4</v>
      </c>
      <c r="EZ33" s="2">
        <v>3.6</v>
      </c>
    </row>
    <row r="34" spans="1:156">
      <c r="A34" s="2">
        <v>64922</v>
      </c>
      <c r="B34" s="2" t="s">
        <v>824</v>
      </c>
      <c r="C34" s="2">
        <v>64922.029000000002</v>
      </c>
      <c r="D34" s="2" t="s">
        <v>825</v>
      </c>
      <c r="E34" s="2" t="s">
        <v>826</v>
      </c>
      <c r="F34" s="2">
        <v>170309</v>
      </c>
      <c r="G34" s="2" t="s">
        <v>216</v>
      </c>
      <c r="H34" s="2" t="s">
        <v>217</v>
      </c>
      <c r="I34" s="2" t="s">
        <v>827</v>
      </c>
      <c r="J34" s="2">
        <v>0</v>
      </c>
      <c r="K34" s="2" t="s">
        <v>237</v>
      </c>
      <c r="L34" s="2" t="s">
        <v>828</v>
      </c>
      <c r="M34" s="2">
        <v>4</v>
      </c>
      <c r="N34" s="2">
        <v>3</v>
      </c>
      <c r="O34" s="2">
        <v>5</v>
      </c>
      <c r="S34" s="2">
        <v>4</v>
      </c>
      <c r="T34" s="2">
        <v>4</v>
      </c>
      <c r="U34" s="2">
        <v>5</v>
      </c>
      <c r="Y34" s="2">
        <v>4</v>
      </c>
      <c r="Z34" s="2">
        <v>5</v>
      </c>
      <c r="AA34" s="2">
        <v>5</v>
      </c>
      <c r="AE34" s="2">
        <v>4</v>
      </c>
      <c r="AF34" s="2">
        <v>3</v>
      </c>
      <c r="AG34" s="2">
        <v>5</v>
      </c>
      <c r="AK34" s="2">
        <v>4</v>
      </c>
      <c r="AL34" s="2">
        <v>3</v>
      </c>
      <c r="AM34" s="2">
        <v>5</v>
      </c>
      <c r="AR34" s="2" t="s">
        <v>829</v>
      </c>
      <c r="AS34" s="2" t="s">
        <v>830</v>
      </c>
      <c r="AX34" s="2">
        <v>5</v>
      </c>
      <c r="AY34" s="2">
        <v>5</v>
      </c>
      <c r="AZ34" s="2">
        <v>5</v>
      </c>
      <c r="BA34" s="2">
        <v>4</v>
      </c>
      <c r="BB34" s="2">
        <v>4</v>
      </c>
      <c r="BC34" s="2">
        <v>4</v>
      </c>
      <c r="BD34" s="2">
        <v>5</v>
      </c>
      <c r="BE34" s="2">
        <v>4</v>
      </c>
      <c r="BF34" s="2">
        <v>4</v>
      </c>
      <c r="BG34" s="2">
        <v>4</v>
      </c>
      <c r="BH34" s="2">
        <v>4</v>
      </c>
      <c r="BI34" s="2">
        <v>5</v>
      </c>
      <c r="BJ34" s="2">
        <v>5</v>
      </c>
      <c r="BK34" s="2">
        <v>4</v>
      </c>
      <c r="BL34" s="2">
        <v>4</v>
      </c>
      <c r="BM34" s="2">
        <v>4</v>
      </c>
      <c r="BN34" s="2">
        <v>5</v>
      </c>
      <c r="BO34" s="2">
        <v>4</v>
      </c>
      <c r="BP34" s="2">
        <v>5</v>
      </c>
      <c r="BQ34" s="2">
        <v>4</v>
      </c>
      <c r="BR34" s="2">
        <v>4</v>
      </c>
      <c r="BS34" s="2">
        <v>4</v>
      </c>
      <c r="BT34" s="2">
        <v>1</v>
      </c>
      <c r="BU34" s="2">
        <v>4</v>
      </c>
      <c r="BV34" s="2">
        <v>2</v>
      </c>
      <c r="BW34" s="2">
        <v>1</v>
      </c>
      <c r="BX34" s="2">
        <v>1</v>
      </c>
      <c r="BY34" s="2">
        <v>1</v>
      </c>
      <c r="BZ34" s="2">
        <v>1</v>
      </c>
      <c r="CA34" s="2">
        <v>1</v>
      </c>
      <c r="CB34" s="2">
        <v>4</v>
      </c>
      <c r="CC34" s="2">
        <v>4</v>
      </c>
      <c r="CD34" s="2">
        <v>4</v>
      </c>
      <c r="CE34" s="2">
        <v>4</v>
      </c>
      <c r="CF34" s="2">
        <v>4</v>
      </c>
      <c r="CG34" s="2">
        <v>4</v>
      </c>
      <c r="CH34" s="2">
        <v>4</v>
      </c>
      <c r="CI34" s="2">
        <v>4</v>
      </c>
      <c r="CJ34" s="2">
        <v>4</v>
      </c>
      <c r="CK34" s="2">
        <v>4</v>
      </c>
      <c r="CL34" s="2">
        <v>1</v>
      </c>
      <c r="CM34" s="2">
        <v>4</v>
      </c>
      <c r="CN34" s="2">
        <v>4</v>
      </c>
      <c r="CO34" s="2">
        <v>4</v>
      </c>
      <c r="CP34" s="2">
        <v>4</v>
      </c>
      <c r="CQ34" s="2">
        <v>4</v>
      </c>
      <c r="CR34" s="2">
        <v>4</v>
      </c>
      <c r="CS34" s="2">
        <v>4</v>
      </c>
      <c r="CT34" s="2">
        <v>4</v>
      </c>
      <c r="CU34" s="2">
        <v>4</v>
      </c>
      <c r="CV34" s="2">
        <v>1</v>
      </c>
      <c r="CW34" s="2">
        <v>6</v>
      </c>
      <c r="CX34" s="2">
        <v>1</v>
      </c>
      <c r="CY34" s="2">
        <v>7</v>
      </c>
      <c r="CZ34" s="2">
        <v>1</v>
      </c>
      <c r="DA34" s="2">
        <v>7</v>
      </c>
      <c r="DB34" s="2">
        <v>7</v>
      </c>
      <c r="DC34" s="2" t="s">
        <v>831</v>
      </c>
      <c r="DV34" s="2">
        <v>5</v>
      </c>
      <c r="DW34" s="2">
        <v>4</v>
      </c>
      <c r="DX34" s="2">
        <v>4</v>
      </c>
      <c r="DY34" s="2">
        <v>4</v>
      </c>
      <c r="DZ34" s="2">
        <v>4</v>
      </c>
      <c r="EA34" s="2">
        <v>5</v>
      </c>
      <c r="EB34" s="2">
        <v>4</v>
      </c>
      <c r="EC34" s="2">
        <v>4</v>
      </c>
      <c r="EE34" s="2">
        <v>4</v>
      </c>
      <c r="EF34" s="2">
        <v>4.5</v>
      </c>
      <c r="EG34" s="2">
        <v>5</v>
      </c>
      <c r="EH34" s="2">
        <v>4</v>
      </c>
      <c r="EI34" s="2">
        <v>4</v>
      </c>
      <c r="EK34" s="2">
        <v>4.1100000000000003</v>
      </c>
      <c r="EL34" s="2">
        <v>3.89</v>
      </c>
      <c r="EM34" s="2">
        <v>3.89</v>
      </c>
      <c r="EN34" s="2">
        <v>4.1100000000000003</v>
      </c>
      <c r="EO34" s="2">
        <v>3.67</v>
      </c>
      <c r="EP34" s="2">
        <v>4.22</v>
      </c>
      <c r="EQ34" s="2">
        <v>4.22</v>
      </c>
      <c r="ER34" s="2">
        <v>2</v>
      </c>
      <c r="ES34" s="2">
        <v>5</v>
      </c>
      <c r="ET34" s="2">
        <v>5</v>
      </c>
      <c r="EU34" s="2">
        <v>6</v>
      </c>
      <c r="EV34" s="2">
        <v>3.33</v>
      </c>
      <c r="EW34" s="2">
        <v>3.56</v>
      </c>
      <c r="EX34" s="2">
        <v>4.08</v>
      </c>
      <c r="EY34" s="2">
        <v>3.58</v>
      </c>
      <c r="EZ34" s="2">
        <v>3.93</v>
      </c>
    </row>
    <row r="35" spans="1:156">
      <c r="A35" s="2">
        <v>64922</v>
      </c>
      <c r="B35" s="2" t="s">
        <v>264</v>
      </c>
      <c r="C35" s="2">
        <v>64922.002999999997</v>
      </c>
      <c r="D35" s="2" t="s">
        <v>265</v>
      </c>
      <c r="E35" s="2" t="s">
        <v>266</v>
      </c>
      <c r="F35" s="2">
        <v>170349</v>
      </c>
      <c r="G35" s="2" t="s">
        <v>216</v>
      </c>
      <c r="H35" s="2" t="s">
        <v>227</v>
      </c>
      <c r="I35" s="2" t="s">
        <v>267</v>
      </c>
      <c r="J35" s="2">
        <v>0</v>
      </c>
      <c r="K35" s="2" t="s">
        <v>219</v>
      </c>
      <c r="L35" s="2" t="s">
        <v>268</v>
      </c>
      <c r="M35" s="2">
        <v>5</v>
      </c>
      <c r="N35" s="2">
        <v>5</v>
      </c>
      <c r="O35" s="2">
        <v>5</v>
      </c>
      <c r="S35" s="2">
        <v>5</v>
      </c>
      <c r="T35" s="2">
        <v>5</v>
      </c>
      <c r="U35" s="2">
        <v>5</v>
      </c>
      <c r="Y35" s="2">
        <v>5</v>
      </c>
      <c r="Z35" s="2">
        <v>5</v>
      </c>
      <c r="AA35" s="2">
        <v>5</v>
      </c>
      <c r="AE35" s="2">
        <v>5</v>
      </c>
      <c r="AF35" s="2">
        <v>5</v>
      </c>
      <c r="AG35" s="2">
        <v>5</v>
      </c>
      <c r="AK35" s="2">
        <v>5</v>
      </c>
      <c r="AL35" s="2">
        <v>5</v>
      </c>
      <c r="AM35" s="2">
        <v>5</v>
      </c>
      <c r="AR35" s="2" t="s">
        <v>269</v>
      </c>
      <c r="AS35" s="2" t="s">
        <v>270</v>
      </c>
      <c r="AW35" s="2" t="s">
        <v>271</v>
      </c>
      <c r="AX35" s="2">
        <v>5</v>
      </c>
      <c r="AY35" s="2">
        <v>5</v>
      </c>
      <c r="AZ35" s="2">
        <v>5</v>
      </c>
      <c r="BA35" s="2">
        <v>5</v>
      </c>
      <c r="BB35" s="2">
        <v>5</v>
      </c>
      <c r="BC35" s="2">
        <v>5</v>
      </c>
      <c r="BD35" s="2">
        <v>5</v>
      </c>
      <c r="BE35" s="2">
        <v>5</v>
      </c>
      <c r="BF35" s="2">
        <v>5</v>
      </c>
      <c r="BG35" s="2">
        <v>5</v>
      </c>
      <c r="BH35" s="2">
        <v>5</v>
      </c>
      <c r="BI35" s="2">
        <v>5</v>
      </c>
      <c r="BJ35" s="2">
        <v>5</v>
      </c>
      <c r="BK35" s="2">
        <v>5</v>
      </c>
      <c r="BL35" s="2">
        <v>5</v>
      </c>
      <c r="BM35" s="2">
        <v>5</v>
      </c>
      <c r="BN35" s="2">
        <v>5</v>
      </c>
      <c r="BO35" s="2">
        <v>5</v>
      </c>
      <c r="BP35" s="2">
        <v>5</v>
      </c>
      <c r="BQ35" s="2">
        <v>5</v>
      </c>
      <c r="BR35" s="2">
        <v>5</v>
      </c>
      <c r="BS35" s="2">
        <v>5</v>
      </c>
      <c r="BT35" s="2">
        <v>5</v>
      </c>
      <c r="BU35" s="2">
        <v>5</v>
      </c>
      <c r="BV35" s="2">
        <v>5</v>
      </c>
      <c r="BW35" s="2">
        <v>1</v>
      </c>
      <c r="BX35" s="2">
        <v>1</v>
      </c>
      <c r="BY35" s="2">
        <v>1</v>
      </c>
      <c r="BZ35" s="2">
        <v>1</v>
      </c>
      <c r="CA35" s="2">
        <v>1</v>
      </c>
      <c r="CB35" s="2">
        <v>5</v>
      </c>
      <c r="CC35" s="2">
        <v>5</v>
      </c>
      <c r="CD35" s="2">
        <v>5</v>
      </c>
      <c r="CE35" s="2">
        <v>5</v>
      </c>
      <c r="CF35" s="2">
        <v>5</v>
      </c>
      <c r="CG35" s="2">
        <v>5</v>
      </c>
      <c r="CH35" s="2">
        <v>5</v>
      </c>
      <c r="CI35" s="2">
        <v>5</v>
      </c>
      <c r="CJ35" s="2">
        <v>5</v>
      </c>
      <c r="CK35" s="2">
        <v>5</v>
      </c>
      <c r="CL35" s="2">
        <v>5</v>
      </c>
      <c r="CM35" s="2">
        <v>5</v>
      </c>
      <c r="CN35" s="2">
        <v>5</v>
      </c>
      <c r="CO35" s="2">
        <v>5</v>
      </c>
      <c r="CP35" s="2">
        <v>5</v>
      </c>
      <c r="CQ35" s="2">
        <v>4</v>
      </c>
      <c r="CR35" s="2">
        <v>5</v>
      </c>
      <c r="CS35" s="2">
        <v>5</v>
      </c>
      <c r="CT35" s="2">
        <v>5</v>
      </c>
      <c r="CU35" s="2">
        <v>5</v>
      </c>
      <c r="CV35" s="2">
        <v>1</v>
      </c>
      <c r="CW35" s="2">
        <v>1</v>
      </c>
      <c r="CX35" s="2">
        <v>1</v>
      </c>
      <c r="CY35" s="2">
        <v>7</v>
      </c>
      <c r="CZ35" s="2">
        <v>1</v>
      </c>
      <c r="DA35" s="2">
        <v>7</v>
      </c>
      <c r="DB35" s="2">
        <v>7</v>
      </c>
      <c r="DC35" s="2" t="s">
        <v>272</v>
      </c>
      <c r="DV35" s="2">
        <v>5</v>
      </c>
      <c r="DW35" s="2">
        <v>5</v>
      </c>
      <c r="DX35" s="2">
        <v>5</v>
      </c>
      <c r="DY35" s="2">
        <v>5</v>
      </c>
      <c r="DZ35" s="2">
        <v>5</v>
      </c>
      <c r="EA35" s="2">
        <v>5</v>
      </c>
      <c r="EB35" s="2">
        <v>5</v>
      </c>
      <c r="EC35" s="2">
        <v>5</v>
      </c>
      <c r="EE35" s="2">
        <v>5</v>
      </c>
      <c r="EF35" s="2">
        <v>5</v>
      </c>
      <c r="EG35" s="2">
        <v>5</v>
      </c>
      <c r="EH35" s="2">
        <v>5</v>
      </c>
      <c r="EI35" s="2">
        <v>5</v>
      </c>
      <c r="EK35" s="2">
        <v>5</v>
      </c>
      <c r="EL35" s="2">
        <v>4.8899999999999997</v>
      </c>
      <c r="EM35" s="2">
        <v>4.8899999999999997</v>
      </c>
      <c r="EN35" s="2">
        <v>4.8899999999999997</v>
      </c>
      <c r="EO35" s="2">
        <v>4.78</v>
      </c>
      <c r="EP35" s="2">
        <v>4.78</v>
      </c>
      <c r="EQ35" s="2">
        <v>4.8899999999999997</v>
      </c>
      <c r="ER35" s="2">
        <v>3.89</v>
      </c>
      <c r="ES35" s="2">
        <v>4.8899999999999997</v>
      </c>
      <c r="ET35" s="2">
        <v>4.83</v>
      </c>
      <c r="EU35" s="2">
        <v>6</v>
      </c>
      <c r="EV35" s="2">
        <v>4.33</v>
      </c>
      <c r="EW35" s="2">
        <v>4.78</v>
      </c>
      <c r="EX35" s="2">
        <v>4.58</v>
      </c>
      <c r="EY35" s="2">
        <v>4.5</v>
      </c>
      <c r="EZ35" s="2">
        <v>4.67</v>
      </c>
    </row>
    <row r="36" spans="1:156">
      <c r="A36" s="2">
        <v>64922</v>
      </c>
      <c r="B36" s="2" t="s">
        <v>213</v>
      </c>
      <c r="C36" s="2">
        <v>64922.000999999997</v>
      </c>
      <c r="D36" s="2" t="s">
        <v>214</v>
      </c>
      <c r="E36" s="2" t="s">
        <v>215</v>
      </c>
      <c r="F36" s="2">
        <v>170267</v>
      </c>
      <c r="G36" s="2" t="s">
        <v>216</v>
      </c>
      <c r="H36" s="2" t="s">
        <v>217</v>
      </c>
      <c r="I36" s="2" t="s">
        <v>218</v>
      </c>
      <c r="J36" s="2">
        <v>0</v>
      </c>
      <c r="K36" s="2" t="s">
        <v>219</v>
      </c>
      <c r="L36" s="2" t="s">
        <v>220</v>
      </c>
      <c r="M36" s="2">
        <v>5</v>
      </c>
      <c r="N36" s="2">
        <v>4</v>
      </c>
      <c r="O36" s="2">
        <v>4</v>
      </c>
      <c r="S36" s="2">
        <v>5</v>
      </c>
      <c r="T36" s="2">
        <v>4</v>
      </c>
      <c r="U36" s="2">
        <v>4</v>
      </c>
      <c r="Y36" s="2">
        <v>5</v>
      </c>
      <c r="Z36" s="2">
        <v>3</v>
      </c>
      <c r="AA36" s="2">
        <v>4</v>
      </c>
      <c r="AE36" s="2">
        <v>5</v>
      </c>
      <c r="AF36" s="2">
        <v>3</v>
      </c>
      <c r="AG36" s="2">
        <v>4</v>
      </c>
      <c r="AK36" s="2">
        <v>5</v>
      </c>
      <c r="AL36" s="2">
        <v>4</v>
      </c>
      <c r="AM36" s="2">
        <v>4</v>
      </c>
      <c r="AR36" s="2" t="s">
        <v>221</v>
      </c>
      <c r="AS36" s="2" t="s">
        <v>222</v>
      </c>
      <c r="AW36" s="2" t="s">
        <v>223</v>
      </c>
      <c r="AX36" s="2">
        <v>5</v>
      </c>
      <c r="AY36" s="2">
        <v>5</v>
      </c>
      <c r="AZ36" s="2">
        <v>5</v>
      </c>
      <c r="BA36" s="2">
        <v>5</v>
      </c>
      <c r="BB36" s="2">
        <v>5</v>
      </c>
      <c r="BC36" s="2">
        <v>5</v>
      </c>
      <c r="BD36" s="2">
        <v>5</v>
      </c>
      <c r="BE36" s="2">
        <v>5</v>
      </c>
      <c r="BF36" s="2">
        <v>5</v>
      </c>
      <c r="BG36" s="2">
        <v>5</v>
      </c>
      <c r="BH36" s="2">
        <v>5</v>
      </c>
      <c r="BI36" s="2">
        <v>5</v>
      </c>
      <c r="BJ36" s="2">
        <v>5</v>
      </c>
      <c r="BK36" s="2">
        <v>5</v>
      </c>
      <c r="BL36" s="2">
        <v>5</v>
      </c>
      <c r="BM36" s="2">
        <v>5</v>
      </c>
      <c r="BN36" s="2">
        <v>5</v>
      </c>
      <c r="BO36" s="2">
        <v>5</v>
      </c>
      <c r="BP36" s="2">
        <v>5</v>
      </c>
      <c r="BQ36" s="2">
        <v>5</v>
      </c>
      <c r="BR36" s="2">
        <v>5</v>
      </c>
      <c r="BS36" s="2">
        <v>5</v>
      </c>
      <c r="BT36" s="2">
        <v>3</v>
      </c>
      <c r="BU36" s="2">
        <v>4</v>
      </c>
      <c r="BV36" s="2">
        <v>3</v>
      </c>
      <c r="BW36" s="2">
        <v>1</v>
      </c>
      <c r="BX36" s="2">
        <v>1</v>
      </c>
      <c r="BY36" s="2">
        <v>1</v>
      </c>
      <c r="BZ36" s="2">
        <v>1</v>
      </c>
      <c r="CA36" s="2">
        <v>1</v>
      </c>
      <c r="CB36" s="2">
        <v>5</v>
      </c>
      <c r="CC36" s="2">
        <v>5</v>
      </c>
      <c r="CD36" s="2">
        <v>5</v>
      </c>
      <c r="CE36" s="2">
        <v>5</v>
      </c>
      <c r="CF36" s="2">
        <v>5</v>
      </c>
      <c r="CG36" s="2">
        <v>5</v>
      </c>
      <c r="CH36" s="2">
        <v>5</v>
      </c>
      <c r="CI36" s="2">
        <v>5</v>
      </c>
      <c r="CJ36" s="2">
        <v>5</v>
      </c>
      <c r="CK36" s="2">
        <v>5</v>
      </c>
      <c r="CL36" s="2">
        <v>1</v>
      </c>
      <c r="CM36" s="2">
        <v>5</v>
      </c>
      <c r="CN36" s="2">
        <v>5</v>
      </c>
      <c r="CO36" s="2">
        <v>5</v>
      </c>
      <c r="CP36" s="2">
        <v>5</v>
      </c>
      <c r="CQ36" s="2">
        <v>5</v>
      </c>
      <c r="CR36" s="2">
        <v>5</v>
      </c>
      <c r="CS36" s="2">
        <v>5</v>
      </c>
      <c r="CT36" s="2">
        <v>5</v>
      </c>
      <c r="CU36" s="2">
        <v>5</v>
      </c>
      <c r="CV36" s="2">
        <v>4</v>
      </c>
      <c r="CW36" s="2">
        <v>4</v>
      </c>
      <c r="CX36" s="2">
        <v>1</v>
      </c>
      <c r="CY36" s="2">
        <v>1</v>
      </c>
      <c r="CZ36" s="2">
        <v>1</v>
      </c>
      <c r="DA36" s="2">
        <v>7</v>
      </c>
      <c r="DB36" s="2">
        <v>7</v>
      </c>
      <c r="DC36" s="2" t="s">
        <v>224</v>
      </c>
      <c r="DV36" s="2">
        <v>5</v>
      </c>
      <c r="DW36" s="2">
        <v>5</v>
      </c>
      <c r="DX36" s="2">
        <v>5</v>
      </c>
      <c r="DY36" s="2">
        <v>5</v>
      </c>
      <c r="DZ36" s="2">
        <v>5</v>
      </c>
      <c r="EA36" s="2">
        <v>5</v>
      </c>
      <c r="EB36" s="2">
        <v>5</v>
      </c>
      <c r="EC36" s="2">
        <v>5</v>
      </c>
      <c r="EE36" s="2">
        <v>4</v>
      </c>
      <c r="EF36" s="2">
        <v>4</v>
      </c>
      <c r="EG36" s="2">
        <v>3.5</v>
      </c>
      <c r="EH36" s="2">
        <v>3.5</v>
      </c>
      <c r="EI36" s="2">
        <v>4</v>
      </c>
      <c r="EK36" s="2">
        <v>4.4400000000000004</v>
      </c>
      <c r="EL36" s="2">
        <v>4.22</v>
      </c>
      <c r="EM36" s="2">
        <v>4.1100000000000003</v>
      </c>
      <c r="EN36" s="2">
        <v>4.22</v>
      </c>
      <c r="EO36" s="2">
        <v>4.5599999999999996</v>
      </c>
      <c r="EP36" s="2">
        <v>4.33</v>
      </c>
      <c r="EQ36" s="2">
        <v>4.33</v>
      </c>
      <c r="ER36" s="2">
        <v>2</v>
      </c>
      <c r="ES36" s="2">
        <v>5</v>
      </c>
      <c r="ET36" s="2">
        <v>4.83</v>
      </c>
      <c r="EU36" s="2">
        <v>6</v>
      </c>
      <c r="EV36" s="2">
        <v>3.78</v>
      </c>
      <c r="EW36" s="2">
        <v>4</v>
      </c>
      <c r="EX36" s="2">
        <v>4.42</v>
      </c>
      <c r="EY36" s="2">
        <v>4.25</v>
      </c>
      <c r="EZ36" s="2">
        <v>4.4000000000000004</v>
      </c>
    </row>
    <row r="37" spans="1:156">
      <c r="A37" s="2">
        <v>64922</v>
      </c>
      <c r="B37" s="2" t="s">
        <v>243</v>
      </c>
      <c r="C37" s="2">
        <v>64922.002</v>
      </c>
      <c r="D37" s="2" t="s">
        <v>252</v>
      </c>
      <c r="E37" s="2" t="s">
        <v>253</v>
      </c>
      <c r="F37" s="2">
        <v>170220</v>
      </c>
      <c r="G37" s="2" t="s">
        <v>216</v>
      </c>
      <c r="H37" s="2" t="s">
        <v>217</v>
      </c>
      <c r="I37" s="2" t="s">
        <v>254</v>
      </c>
      <c r="J37" s="2">
        <v>0</v>
      </c>
      <c r="K37" s="2" t="s">
        <v>219</v>
      </c>
      <c r="L37" s="2" t="s">
        <v>255</v>
      </c>
      <c r="M37" s="2">
        <v>5</v>
      </c>
      <c r="N37" s="2">
        <v>5</v>
      </c>
      <c r="O37" s="2">
        <v>4</v>
      </c>
      <c r="S37" s="2">
        <v>5</v>
      </c>
      <c r="T37" s="2">
        <v>5</v>
      </c>
      <c r="U37" s="2">
        <v>4</v>
      </c>
      <c r="Y37" s="2">
        <v>5</v>
      </c>
      <c r="Z37" s="2">
        <v>5</v>
      </c>
      <c r="AA37" s="2">
        <v>5</v>
      </c>
      <c r="AE37" s="2">
        <v>5</v>
      </c>
      <c r="AF37" s="2">
        <v>5</v>
      </c>
      <c r="AG37" s="2">
        <v>5</v>
      </c>
      <c r="AK37" s="2">
        <v>5</v>
      </c>
      <c r="AL37" s="2">
        <v>5</v>
      </c>
      <c r="AM37" s="2">
        <v>4</v>
      </c>
      <c r="AR37" s="2" t="s">
        <v>256</v>
      </c>
      <c r="AS37" s="2" t="s">
        <v>257</v>
      </c>
      <c r="AX37" s="2">
        <v>5</v>
      </c>
      <c r="AY37" s="2">
        <v>5</v>
      </c>
      <c r="AZ37" s="2">
        <v>5</v>
      </c>
      <c r="BA37" s="2">
        <v>5</v>
      </c>
      <c r="BB37" s="2">
        <v>5</v>
      </c>
      <c r="BC37" s="2">
        <v>5</v>
      </c>
      <c r="BD37" s="2">
        <v>5</v>
      </c>
      <c r="BE37" s="2">
        <v>5</v>
      </c>
      <c r="BF37" s="2">
        <v>5</v>
      </c>
      <c r="BG37" s="2">
        <v>5</v>
      </c>
      <c r="BH37" s="2">
        <v>5</v>
      </c>
      <c r="BI37" s="2">
        <v>5</v>
      </c>
      <c r="BJ37" s="2">
        <v>5</v>
      </c>
      <c r="BK37" s="2">
        <v>5</v>
      </c>
      <c r="BL37" s="2">
        <v>5</v>
      </c>
      <c r="BM37" s="2">
        <v>5</v>
      </c>
      <c r="BN37" s="2">
        <v>5</v>
      </c>
      <c r="BO37" s="2">
        <v>5</v>
      </c>
      <c r="BP37" s="2">
        <v>5</v>
      </c>
      <c r="BQ37" s="2">
        <v>5</v>
      </c>
      <c r="BR37" s="2">
        <v>5</v>
      </c>
      <c r="BS37" s="2">
        <v>5</v>
      </c>
      <c r="BT37" s="2">
        <v>5</v>
      </c>
      <c r="BU37" s="2">
        <v>5</v>
      </c>
      <c r="BV37" s="2">
        <v>5</v>
      </c>
      <c r="BW37" s="2">
        <v>1</v>
      </c>
      <c r="BX37" s="2">
        <v>1</v>
      </c>
      <c r="BY37" s="2">
        <v>1</v>
      </c>
      <c r="BZ37" s="2">
        <v>1</v>
      </c>
      <c r="CA37" s="2">
        <v>1</v>
      </c>
      <c r="CB37" s="2">
        <v>5</v>
      </c>
      <c r="CC37" s="2">
        <v>5</v>
      </c>
      <c r="CD37" s="2">
        <v>5</v>
      </c>
      <c r="CE37" s="2">
        <v>5</v>
      </c>
      <c r="CF37" s="2">
        <v>5</v>
      </c>
      <c r="CG37" s="2">
        <v>5</v>
      </c>
      <c r="CH37" s="2">
        <v>5</v>
      </c>
      <c r="CI37" s="2">
        <v>5</v>
      </c>
      <c r="CJ37" s="2">
        <v>5</v>
      </c>
      <c r="CK37" s="2">
        <v>5</v>
      </c>
      <c r="CL37" s="2">
        <v>1</v>
      </c>
      <c r="CM37" s="2">
        <v>5</v>
      </c>
      <c r="CN37" s="2">
        <v>5</v>
      </c>
      <c r="CO37" s="2">
        <v>5</v>
      </c>
      <c r="CP37" s="2">
        <v>5</v>
      </c>
      <c r="CQ37" s="2">
        <v>5</v>
      </c>
      <c r="CR37" s="2">
        <v>5</v>
      </c>
      <c r="CS37" s="2">
        <v>5</v>
      </c>
      <c r="CT37" s="2">
        <v>5</v>
      </c>
      <c r="CU37" s="2">
        <v>5</v>
      </c>
      <c r="CV37" s="2">
        <v>1</v>
      </c>
      <c r="CW37" s="2">
        <v>1</v>
      </c>
      <c r="CX37" s="2">
        <v>1</v>
      </c>
      <c r="CY37" s="2">
        <v>1</v>
      </c>
      <c r="CZ37" s="2">
        <v>1</v>
      </c>
      <c r="DA37" s="2">
        <v>7</v>
      </c>
      <c r="DB37" s="2">
        <v>7</v>
      </c>
      <c r="DV37" s="2">
        <v>5</v>
      </c>
      <c r="DW37" s="2">
        <v>5</v>
      </c>
      <c r="DX37" s="2">
        <v>5</v>
      </c>
      <c r="DY37" s="2">
        <v>5</v>
      </c>
      <c r="DZ37" s="2">
        <v>5</v>
      </c>
      <c r="EA37" s="2">
        <v>5</v>
      </c>
      <c r="EB37" s="2">
        <v>5</v>
      </c>
      <c r="EC37" s="2">
        <v>5</v>
      </c>
      <c r="EE37" s="2">
        <v>4.5</v>
      </c>
      <c r="EF37" s="2">
        <v>4.5</v>
      </c>
      <c r="EG37" s="2">
        <v>5</v>
      </c>
      <c r="EH37" s="2">
        <v>5</v>
      </c>
      <c r="EI37" s="2">
        <v>4.5</v>
      </c>
      <c r="EK37" s="2">
        <v>4.67</v>
      </c>
      <c r="EL37" s="2">
        <v>4.67</v>
      </c>
      <c r="EM37" s="2">
        <v>4.78</v>
      </c>
      <c r="EN37" s="2">
        <v>4.5599999999999996</v>
      </c>
      <c r="EO37" s="2">
        <v>4.67</v>
      </c>
      <c r="EP37" s="2">
        <v>4.78</v>
      </c>
      <c r="EQ37" s="2">
        <v>4.67</v>
      </c>
      <c r="ER37" s="2">
        <v>3.56</v>
      </c>
      <c r="ES37" s="2">
        <v>5</v>
      </c>
      <c r="ET37" s="2">
        <v>5</v>
      </c>
      <c r="EU37" s="2">
        <v>6</v>
      </c>
      <c r="EV37" s="2">
        <v>3.56</v>
      </c>
      <c r="EW37" s="2">
        <v>4.78</v>
      </c>
      <c r="EX37" s="2">
        <v>4.67</v>
      </c>
      <c r="EY37" s="2">
        <v>4.67</v>
      </c>
      <c r="EZ37" s="2">
        <v>4.8</v>
      </c>
    </row>
    <row r="38" spans="1:156">
      <c r="A38" s="2">
        <v>64922</v>
      </c>
      <c r="B38" s="2" t="s">
        <v>534</v>
      </c>
      <c r="C38" s="2">
        <v>64922.016000000003</v>
      </c>
      <c r="D38" s="2" t="s">
        <v>543</v>
      </c>
      <c r="E38" s="2" t="s">
        <v>544</v>
      </c>
      <c r="F38" s="2">
        <v>170204</v>
      </c>
      <c r="G38" s="2" t="s">
        <v>216</v>
      </c>
      <c r="H38" s="2" t="s">
        <v>217</v>
      </c>
      <c r="I38" s="2" t="s">
        <v>545</v>
      </c>
      <c r="J38" s="2">
        <v>0</v>
      </c>
      <c r="K38" s="2" t="s">
        <v>219</v>
      </c>
      <c r="L38" s="2" t="s">
        <v>546</v>
      </c>
      <c r="M38" s="2">
        <v>5</v>
      </c>
      <c r="N38" s="2">
        <v>5</v>
      </c>
      <c r="O38" s="2">
        <v>5</v>
      </c>
      <c r="S38" s="2">
        <v>5</v>
      </c>
      <c r="T38" s="2">
        <v>5</v>
      </c>
      <c r="U38" s="2">
        <v>5</v>
      </c>
      <c r="Y38" s="2">
        <v>5</v>
      </c>
      <c r="Z38" s="2">
        <v>5</v>
      </c>
      <c r="AA38" s="2">
        <v>5</v>
      </c>
      <c r="AE38" s="2">
        <v>5</v>
      </c>
      <c r="AF38" s="2">
        <v>5</v>
      </c>
      <c r="AG38" s="2">
        <v>5</v>
      </c>
      <c r="AK38" s="2">
        <v>5</v>
      </c>
      <c r="AL38" s="2">
        <v>5</v>
      </c>
      <c r="AM38" s="2">
        <v>5</v>
      </c>
      <c r="AR38" s="2" t="s">
        <v>547</v>
      </c>
      <c r="AS38" s="2" t="s">
        <v>548</v>
      </c>
      <c r="AW38" s="2" t="s">
        <v>549</v>
      </c>
      <c r="AX38" s="2">
        <v>4</v>
      </c>
      <c r="AY38" s="2">
        <v>4</v>
      </c>
      <c r="AZ38" s="2">
        <v>4</v>
      </c>
      <c r="BA38" s="2">
        <v>5</v>
      </c>
      <c r="BB38" s="2">
        <v>5</v>
      </c>
      <c r="BC38" s="2">
        <v>5</v>
      </c>
      <c r="BD38" s="2">
        <v>5</v>
      </c>
      <c r="BE38" s="2">
        <v>5</v>
      </c>
      <c r="BF38" s="2">
        <v>5</v>
      </c>
      <c r="BG38" s="2">
        <v>5</v>
      </c>
      <c r="BH38" s="2">
        <v>5</v>
      </c>
      <c r="BI38" s="2">
        <v>5</v>
      </c>
      <c r="BJ38" s="2">
        <v>5</v>
      </c>
      <c r="BK38" s="2">
        <v>5</v>
      </c>
      <c r="BL38" s="2">
        <v>5</v>
      </c>
      <c r="BM38" s="2">
        <v>5</v>
      </c>
      <c r="BN38" s="2">
        <v>5</v>
      </c>
      <c r="BO38" s="2">
        <v>5</v>
      </c>
      <c r="BP38" s="2">
        <v>5</v>
      </c>
      <c r="BQ38" s="2">
        <v>5</v>
      </c>
      <c r="BR38" s="2">
        <v>5</v>
      </c>
      <c r="BS38" s="2">
        <v>5</v>
      </c>
      <c r="BT38" s="2">
        <v>3</v>
      </c>
      <c r="BU38" s="2">
        <v>3</v>
      </c>
      <c r="BV38" s="2">
        <v>3</v>
      </c>
      <c r="BW38" s="2">
        <v>2</v>
      </c>
      <c r="BX38" s="2">
        <v>2</v>
      </c>
      <c r="BY38" s="2">
        <v>1</v>
      </c>
      <c r="BZ38" s="2">
        <v>1</v>
      </c>
      <c r="CA38" s="2">
        <v>2</v>
      </c>
      <c r="CB38" s="2">
        <v>4</v>
      </c>
      <c r="CC38" s="2">
        <v>4</v>
      </c>
      <c r="CD38" s="2">
        <v>3</v>
      </c>
      <c r="CE38" s="2">
        <v>4</v>
      </c>
      <c r="CF38" s="2">
        <v>4</v>
      </c>
      <c r="CG38" s="2">
        <v>4</v>
      </c>
      <c r="CH38" s="2">
        <v>4</v>
      </c>
      <c r="CI38" s="2">
        <v>4</v>
      </c>
      <c r="CJ38" s="2">
        <v>4</v>
      </c>
      <c r="CK38" s="2">
        <v>4</v>
      </c>
      <c r="CL38" s="2">
        <v>1</v>
      </c>
      <c r="CM38" s="2">
        <v>3</v>
      </c>
      <c r="CN38" s="2">
        <v>3</v>
      </c>
      <c r="CO38" s="2">
        <v>4</v>
      </c>
      <c r="CP38" s="2">
        <v>4</v>
      </c>
      <c r="CQ38" s="2">
        <v>5</v>
      </c>
      <c r="CR38" s="2">
        <v>4</v>
      </c>
      <c r="CS38" s="2">
        <v>2</v>
      </c>
      <c r="CT38" s="2">
        <v>4</v>
      </c>
      <c r="CU38" s="2">
        <v>4</v>
      </c>
      <c r="CV38" s="2">
        <v>6</v>
      </c>
      <c r="CW38" s="2">
        <v>5</v>
      </c>
      <c r="CX38" s="2">
        <v>1</v>
      </c>
      <c r="CY38" s="2">
        <v>2</v>
      </c>
      <c r="CZ38" s="2">
        <v>2</v>
      </c>
      <c r="DA38" s="2">
        <v>4</v>
      </c>
      <c r="DB38" s="2">
        <v>6</v>
      </c>
      <c r="DC38" s="2" t="s">
        <v>550</v>
      </c>
      <c r="DV38" s="2">
        <v>5</v>
      </c>
      <c r="DW38" s="2">
        <v>5</v>
      </c>
      <c r="DX38" s="2">
        <v>5</v>
      </c>
      <c r="DY38" s="2">
        <v>5</v>
      </c>
      <c r="DZ38" s="2">
        <v>5</v>
      </c>
      <c r="EA38" s="2">
        <v>5</v>
      </c>
      <c r="EB38" s="2">
        <v>5</v>
      </c>
      <c r="EC38" s="2">
        <v>5</v>
      </c>
      <c r="EE38" s="2">
        <v>5</v>
      </c>
      <c r="EF38" s="2">
        <v>5</v>
      </c>
      <c r="EG38" s="2">
        <v>5</v>
      </c>
      <c r="EH38" s="2">
        <v>5</v>
      </c>
      <c r="EI38" s="2">
        <v>5</v>
      </c>
      <c r="EK38" s="2">
        <v>4.5599999999999996</v>
      </c>
      <c r="EL38" s="2">
        <v>5</v>
      </c>
      <c r="EM38" s="2">
        <v>4.33</v>
      </c>
      <c r="EN38" s="2">
        <v>4.4400000000000004</v>
      </c>
      <c r="EO38" s="2">
        <v>4.8899999999999997</v>
      </c>
      <c r="EP38" s="2">
        <v>4.67</v>
      </c>
      <c r="EQ38" s="2">
        <v>4.67</v>
      </c>
      <c r="ER38" s="2">
        <v>2.33</v>
      </c>
      <c r="ES38" s="2">
        <v>4.5599999999999996</v>
      </c>
      <c r="ET38" s="2">
        <v>4</v>
      </c>
      <c r="EU38" s="2">
        <v>6</v>
      </c>
      <c r="EV38" s="2">
        <v>3.67</v>
      </c>
      <c r="EW38" s="2">
        <v>4</v>
      </c>
      <c r="EX38" s="2">
        <v>4.33</v>
      </c>
      <c r="EY38" s="2">
        <v>3.67</v>
      </c>
      <c r="EZ38" s="2">
        <v>4.4000000000000004</v>
      </c>
    </row>
    <row r="39" spans="1:156">
      <c r="A39" s="2">
        <v>64922</v>
      </c>
      <c r="B39" s="2" t="s">
        <v>911</v>
      </c>
      <c r="C39" s="2">
        <v>64922.033000000003</v>
      </c>
      <c r="D39" s="2" t="s">
        <v>912</v>
      </c>
      <c r="E39" s="2" t="s">
        <v>913</v>
      </c>
      <c r="F39" s="2">
        <v>170249</v>
      </c>
      <c r="G39" s="2" t="s">
        <v>216</v>
      </c>
      <c r="H39" s="2" t="s">
        <v>217</v>
      </c>
      <c r="I39" s="2" t="s">
        <v>914</v>
      </c>
      <c r="J39" s="2">
        <v>0</v>
      </c>
      <c r="K39" s="2" t="s">
        <v>219</v>
      </c>
      <c r="L39" s="2" t="s">
        <v>915</v>
      </c>
      <c r="M39" s="2">
        <v>4</v>
      </c>
      <c r="O39" s="2">
        <v>4</v>
      </c>
      <c r="S39" s="2">
        <v>4</v>
      </c>
      <c r="U39" s="2">
        <v>4</v>
      </c>
      <c r="Y39" s="2">
        <v>4</v>
      </c>
      <c r="AA39" s="2">
        <v>4</v>
      </c>
      <c r="AE39" s="2">
        <v>4</v>
      </c>
      <c r="AG39" s="2">
        <v>4</v>
      </c>
      <c r="AK39" s="2">
        <v>5</v>
      </c>
      <c r="AM39" s="2">
        <v>4</v>
      </c>
      <c r="AS39" s="2" t="s">
        <v>916</v>
      </c>
      <c r="AW39" s="2" t="s">
        <v>917</v>
      </c>
      <c r="AX39" s="2">
        <v>4</v>
      </c>
      <c r="AY39" s="2">
        <v>4</v>
      </c>
      <c r="AZ39" s="2">
        <v>5</v>
      </c>
      <c r="BA39" s="2">
        <v>3</v>
      </c>
      <c r="BB39" s="2">
        <v>5</v>
      </c>
      <c r="BC39" s="2">
        <v>5</v>
      </c>
      <c r="BD39" s="2">
        <v>5</v>
      </c>
      <c r="BE39" s="2">
        <v>5</v>
      </c>
      <c r="BF39" s="2">
        <v>5</v>
      </c>
      <c r="BG39" s="2">
        <v>5</v>
      </c>
      <c r="BH39" s="2">
        <v>4</v>
      </c>
      <c r="BI39" s="2">
        <v>5</v>
      </c>
      <c r="BJ39" s="2">
        <v>4</v>
      </c>
      <c r="BK39" s="2">
        <v>4</v>
      </c>
      <c r="BL39" s="2">
        <v>5</v>
      </c>
      <c r="BM39" s="2">
        <v>4</v>
      </c>
      <c r="BN39" s="2">
        <v>4</v>
      </c>
      <c r="BO39" s="2">
        <v>4</v>
      </c>
      <c r="BP39" s="2">
        <v>4</v>
      </c>
      <c r="BQ39" s="2">
        <v>5</v>
      </c>
      <c r="BR39" s="2">
        <v>5</v>
      </c>
      <c r="BS39" s="2">
        <v>5</v>
      </c>
      <c r="BT39" s="2">
        <v>1</v>
      </c>
      <c r="BU39" s="2">
        <v>1</v>
      </c>
      <c r="BV39" s="2">
        <v>2</v>
      </c>
      <c r="BW39" s="2">
        <v>1</v>
      </c>
      <c r="BX39" s="2">
        <v>1</v>
      </c>
      <c r="BY39" s="2">
        <v>1</v>
      </c>
      <c r="BZ39" s="2">
        <v>1</v>
      </c>
      <c r="CA39" s="2">
        <v>1</v>
      </c>
      <c r="CB39" s="2">
        <v>3</v>
      </c>
      <c r="CC39" s="2">
        <v>3</v>
      </c>
      <c r="CD39" s="2">
        <v>4</v>
      </c>
      <c r="CE39" s="2">
        <v>4</v>
      </c>
      <c r="CF39" s="2">
        <v>3</v>
      </c>
      <c r="CG39" s="2">
        <v>4</v>
      </c>
      <c r="CH39" s="2">
        <v>5</v>
      </c>
      <c r="CI39" s="2">
        <v>5</v>
      </c>
      <c r="CJ39" s="2">
        <v>5</v>
      </c>
      <c r="CK39" s="2">
        <v>5</v>
      </c>
      <c r="CL39" s="2">
        <v>1</v>
      </c>
      <c r="CM39" s="2">
        <v>4</v>
      </c>
      <c r="CN39" s="2">
        <v>4</v>
      </c>
      <c r="CO39" s="2">
        <v>4</v>
      </c>
      <c r="CP39" s="2">
        <v>4</v>
      </c>
      <c r="CQ39" s="2">
        <v>5</v>
      </c>
      <c r="CR39" s="2">
        <v>5</v>
      </c>
      <c r="CS39" s="2">
        <v>5</v>
      </c>
      <c r="CT39" s="2">
        <v>5</v>
      </c>
      <c r="CU39" s="2">
        <v>5</v>
      </c>
      <c r="CV39" s="2">
        <v>1</v>
      </c>
      <c r="CW39" s="2">
        <v>5</v>
      </c>
      <c r="CX39" s="2">
        <v>1</v>
      </c>
      <c r="CY39" s="2">
        <v>4</v>
      </c>
      <c r="CZ39" s="2">
        <v>1</v>
      </c>
      <c r="DA39" s="2">
        <v>7</v>
      </c>
      <c r="DB39" s="2">
        <v>6</v>
      </c>
      <c r="DC39" s="2" t="s">
        <v>918</v>
      </c>
      <c r="DV39" s="2">
        <v>4</v>
      </c>
      <c r="DW39" s="2">
        <v>5</v>
      </c>
      <c r="DX39" s="2">
        <v>4</v>
      </c>
      <c r="DY39" s="2">
        <v>5</v>
      </c>
      <c r="DZ39" s="2">
        <v>3</v>
      </c>
      <c r="EA39" s="2">
        <v>5</v>
      </c>
      <c r="EB39" s="2">
        <v>5</v>
      </c>
      <c r="EC39" s="2">
        <v>5</v>
      </c>
      <c r="EE39" s="2">
        <v>4</v>
      </c>
      <c r="EF39" s="2">
        <v>4</v>
      </c>
      <c r="EG39" s="2">
        <v>4</v>
      </c>
      <c r="EH39" s="2">
        <v>4</v>
      </c>
      <c r="EI39" s="2">
        <v>4</v>
      </c>
      <c r="EK39" s="2">
        <v>4.33</v>
      </c>
      <c r="EL39" s="2">
        <v>4.33</v>
      </c>
      <c r="EM39" s="2">
        <v>4.33</v>
      </c>
      <c r="EN39" s="2">
        <v>4</v>
      </c>
      <c r="EO39" s="2">
        <v>4.17</v>
      </c>
      <c r="EP39" s="2">
        <v>4.33</v>
      </c>
      <c r="EQ39" s="2">
        <v>4.67</v>
      </c>
      <c r="ER39" s="2">
        <v>1.17</v>
      </c>
      <c r="ES39" s="2">
        <v>5</v>
      </c>
      <c r="ET39" s="2">
        <v>5</v>
      </c>
      <c r="EU39" s="2">
        <v>6</v>
      </c>
      <c r="EV39" s="2">
        <v>3.5</v>
      </c>
      <c r="EW39" s="2">
        <v>4</v>
      </c>
      <c r="EX39" s="2">
        <v>4.63</v>
      </c>
      <c r="EY39" s="2">
        <v>4</v>
      </c>
      <c r="EZ39" s="2">
        <v>4.4000000000000004</v>
      </c>
    </row>
    <row r="40" spans="1:156">
      <c r="A40" s="2">
        <v>64922</v>
      </c>
      <c r="B40" s="2" t="s">
        <v>887</v>
      </c>
      <c r="C40" s="2">
        <v>64922.031999999999</v>
      </c>
      <c r="D40" s="2" t="s">
        <v>888</v>
      </c>
      <c r="E40" s="2" t="s">
        <v>889</v>
      </c>
      <c r="F40" s="2">
        <v>170345</v>
      </c>
      <c r="G40" s="2" t="s">
        <v>216</v>
      </c>
      <c r="H40" s="2" t="s">
        <v>217</v>
      </c>
      <c r="I40" s="2" t="s">
        <v>890</v>
      </c>
      <c r="J40" s="2">
        <v>0</v>
      </c>
      <c r="K40" s="2" t="s">
        <v>219</v>
      </c>
      <c r="L40" s="2" t="s">
        <v>891</v>
      </c>
      <c r="M40" s="2">
        <v>5</v>
      </c>
      <c r="N40" s="2">
        <v>5</v>
      </c>
      <c r="O40" s="2">
        <v>3</v>
      </c>
      <c r="S40" s="2">
        <v>5</v>
      </c>
      <c r="T40" s="2">
        <v>5</v>
      </c>
      <c r="U40" s="2">
        <v>4</v>
      </c>
      <c r="Y40" s="2">
        <v>5</v>
      </c>
      <c r="Z40" s="2">
        <v>5</v>
      </c>
      <c r="AA40" s="2">
        <v>4</v>
      </c>
      <c r="AE40" s="2">
        <v>5</v>
      </c>
      <c r="AF40" s="2">
        <v>5</v>
      </c>
      <c r="AG40" s="2">
        <v>3</v>
      </c>
      <c r="AK40" s="2">
        <v>5</v>
      </c>
      <c r="AL40" s="2">
        <v>5</v>
      </c>
      <c r="AM40" s="2">
        <v>2</v>
      </c>
      <c r="AR40" s="2" t="s">
        <v>892</v>
      </c>
      <c r="AS40" s="2" t="s">
        <v>893</v>
      </c>
      <c r="AX40" s="2">
        <v>5</v>
      </c>
      <c r="AY40" s="2">
        <v>5</v>
      </c>
      <c r="AZ40" s="2">
        <v>5</v>
      </c>
      <c r="BA40" s="2">
        <v>5</v>
      </c>
      <c r="BB40" s="2">
        <v>5</v>
      </c>
      <c r="BC40" s="2">
        <v>4</v>
      </c>
      <c r="BD40" s="2">
        <v>5</v>
      </c>
      <c r="BE40" s="2">
        <v>5</v>
      </c>
      <c r="BF40" s="2">
        <v>5</v>
      </c>
      <c r="BG40" s="2">
        <v>5</v>
      </c>
      <c r="BH40" s="2">
        <v>4</v>
      </c>
      <c r="BI40" s="2">
        <v>5</v>
      </c>
      <c r="BJ40" s="2">
        <v>5</v>
      </c>
      <c r="BK40" s="2">
        <v>4</v>
      </c>
      <c r="BL40" s="2">
        <v>4</v>
      </c>
      <c r="BM40" s="2">
        <v>5</v>
      </c>
      <c r="BN40" s="2">
        <v>5</v>
      </c>
      <c r="BO40" s="2">
        <v>5</v>
      </c>
      <c r="BP40" s="2">
        <v>5</v>
      </c>
      <c r="BQ40" s="2">
        <v>5</v>
      </c>
      <c r="BR40" s="2">
        <v>5</v>
      </c>
      <c r="BS40" s="2">
        <v>5</v>
      </c>
      <c r="BT40" s="2">
        <v>2</v>
      </c>
      <c r="BU40" s="2">
        <v>4</v>
      </c>
      <c r="BV40" s="2">
        <v>3</v>
      </c>
      <c r="BW40" s="2">
        <v>1</v>
      </c>
      <c r="BX40" s="2">
        <v>1</v>
      </c>
      <c r="BY40" s="2">
        <v>1</v>
      </c>
      <c r="BZ40" s="2">
        <v>1</v>
      </c>
      <c r="CA40" s="2">
        <v>1</v>
      </c>
      <c r="CB40" s="2">
        <v>4</v>
      </c>
      <c r="CC40" s="2">
        <v>4</v>
      </c>
      <c r="CD40" s="2">
        <v>4</v>
      </c>
      <c r="CE40" s="2">
        <v>4</v>
      </c>
      <c r="CF40" s="2">
        <v>4</v>
      </c>
      <c r="CG40" s="2">
        <v>4</v>
      </c>
      <c r="CH40" s="2">
        <v>5</v>
      </c>
      <c r="CI40" s="2">
        <v>5</v>
      </c>
      <c r="CJ40" s="2">
        <v>5</v>
      </c>
      <c r="CK40" s="2">
        <v>5</v>
      </c>
      <c r="CL40" s="2">
        <v>1</v>
      </c>
      <c r="CM40" s="2">
        <v>5</v>
      </c>
      <c r="CN40" s="2">
        <v>4</v>
      </c>
      <c r="CO40" s="2">
        <v>4</v>
      </c>
      <c r="CP40" s="2">
        <v>4</v>
      </c>
      <c r="CQ40" s="2">
        <v>5</v>
      </c>
      <c r="CR40" s="2">
        <v>4</v>
      </c>
      <c r="CS40" s="2">
        <v>5</v>
      </c>
      <c r="CT40" s="2">
        <v>5</v>
      </c>
      <c r="CU40" s="2">
        <v>5</v>
      </c>
      <c r="CV40" s="2">
        <v>1</v>
      </c>
      <c r="CW40" s="2">
        <v>5</v>
      </c>
      <c r="CX40" s="2">
        <v>1</v>
      </c>
      <c r="CY40" s="2">
        <v>4</v>
      </c>
      <c r="CZ40" s="2">
        <v>2</v>
      </c>
      <c r="DA40" s="2">
        <v>7</v>
      </c>
      <c r="DB40" s="2">
        <v>6</v>
      </c>
      <c r="DC40" s="2" t="s">
        <v>894</v>
      </c>
      <c r="DV40" s="2">
        <v>5</v>
      </c>
      <c r="DW40" s="2">
        <v>4</v>
      </c>
      <c r="DX40" s="2">
        <v>3</v>
      </c>
      <c r="DY40" s="2">
        <v>4</v>
      </c>
      <c r="DZ40" s="2">
        <v>4</v>
      </c>
      <c r="EA40" s="2">
        <v>4</v>
      </c>
      <c r="EB40" s="2">
        <v>4</v>
      </c>
      <c r="EC40" s="2">
        <v>4</v>
      </c>
      <c r="EE40" s="2">
        <v>4</v>
      </c>
      <c r="EF40" s="2">
        <v>4.5</v>
      </c>
      <c r="EG40" s="2">
        <v>4.5</v>
      </c>
      <c r="EH40" s="2">
        <v>4</v>
      </c>
      <c r="EI40" s="2">
        <v>3.5</v>
      </c>
      <c r="EK40" s="2">
        <v>4.67</v>
      </c>
      <c r="EL40" s="2">
        <v>4.78</v>
      </c>
      <c r="EM40" s="2">
        <v>4.33</v>
      </c>
      <c r="EN40" s="2">
        <v>4.33</v>
      </c>
      <c r="EO40" s="2">
        <v>4</v>
      </c>
      <c r="EP40" s="2">
        <v>4.67</v>
      </c>
      <c r="EQ40" s="2">
        <v>4.67</v>
      </c>
      <c r="ER40" s="2">
        <v>2.78</v>
      </c>
      <c r="ES40" s="2">
        <v>4.22</v>
      </c>
      <c r="ET40" s="2">
        <v>5</v>
      </c>
      <c r="EU40" s="2">
        <v>6</v>
      </c>
      <c r="EV40" s="2">
        <v>3.56</v>
      </c>
      <c r="EW40" s="2">
        <v>4.22</v>
      </c>
      <c r="EX40" s="2">
        <v>4.42</v>
      </c>
      <c r="EY40" s="2">
        <v>4.17</v>
      </c>
      <c r="EZ40" s="2">
        <v>4.53</v>
      </c>
    </row>
    <row r="41" spans="1:156">
      <c r="A41" s="2">
        <v>64922</v>
      </c>
      <c r="B41" s="2" t="s">
        <v>510</v>
      </c>
      <c r="C41" s="2">
        <v>64922.014999999999</v>
      </c>
      <c r="D41" s="2" t="s">
        <v>519</v>
      </c>
      <c r="E41" s="2" t="s">
        <v>520</v>
      </c>
      <c r="F41" s="2">
        <v>170298</v>
      </c>
      <c r="G41" s="2" t="s">
        <v>216</v>
      </c>
      <c r="H41" s="2" t="s">
        <v>217</v>
      </c>
      <c r="I41" s="2" t="s">
        <v>521</v>
      </c>
      <c r="J41" s="2">
        <v>0</v>
      </c>
      <c r="K41" s="2" t="s">
        <v>237</v>
      </c>
      <c r="L41" s="2" t="s">
        <v>522</v>
      </c>
      <c r="M41" s="2">
        <v>4</v>
      </c>
      <c r="N41" s="2">
        <v>5</v>
      </c>
      <c r="O41" s="2">
        <v>5</v>
      </c>
      <c r="S41" s="2">
        <v>4</v>
      </c>
      <c r="T41" s="2">
        <v>5</v>
      </c>
      <c r="U41" s="2">
        <v>5</v>
      </c>
      <c r="Y41" s="2">
        <v>5</v>
      </c>
      <c r="Z41" s="2">
        <v>5</v>
      </c>
      <c r="AA41" s="2">
        <v>5</v>
      </c>
      <c r="AE41" s="2">
        <v>4</v>
      </c>
      <c r="AF41" s="2">
        <v>5</v>
      </c>
      <c r="AG41" s="2">
        <v>5</v>
      </c>
      <c r="AK41" s="2">
        <v>4</v>
      </c>
      <c r="AL41" s="2">
        <v>5</v>
      </c>
      <c r="AM41" s="2">
        <v>5</v>
      </c>
      <c r="AR41" s="2" t="s">
        <v>523</v>
      </c>
      <c r="AS41" s="2" t="s">
        <v>524</v>
      </c>
      <c r="AW41" s="2" t="s">
        <v>525</v>
      </c>
      <c r="AX41" s="2">
        <v>3</v>
      </c>
      <c r="AY41" s="2">
        <v>5</v>
      </c>
      <c r="AZ41" s="2">
        <v>2</v>
      </c>
      <c r="BA41" s="2">
        <v>3</v>
      </c>
      <c r="BB41" s="2">
        <v>5</v>
      </c>
      <c r="BC41" s="2">
        <v>4</v>
      </c>
      <c r="BD41" s="2">
        <v>5</v>
      </c>
      <c r="BE41" s="2">
        <v>4</v>
      </c>
      <c r="BF41" s="2">
        <v>5</v>
      </c>
      <c r="BG41" s="2">
        <v>4</v>
      </c>
      <c r="BH41" s="2">
        <v>2</v>
      </c>
      <c r="BI41" s="2">
        <v>4</v>
      </c>
      <c r="BJ41" s="2">
        <v>5</v>
      </c>
      <c r="BK41" s="2">
        <v>4</v>
      </c>
      <c r="BL41" s="2">
        <v>2</v>
      </c>
      <c r="BM41" s="2">
        <v>4</v>
      </c>
      <c r="BN41" s="2">
        <v>5</v>
      </c>
      <c r="BO41" s="2">
        <v>4</v>
      </c>
      <c r="BP41" s="2">
        <v>4</v>
      </c>
      <c r="BQ41" s="2">
        <v>4</v>
      </c>
      <c r="BR41" s="2">
        <v>5</v>
      </c>
      <c r="BS41" s="2">
        <v>5</v>
      </c>
      <c r="BT41" s="2">
        <v>3</v>
      </c>
      <c r="BU41" s="2">
        <v>2</v>
      </c>
      <c r="BV41" s="2">
        <v>2</v>
      </c>
      <c r="BW41" s="2">
        <v>1</v>
      </c>
      <c r="BX41" s="2">
        <v>2</v>
      </c>
      <c r="BY41" s="2">
        <v>1</v>
      </c>
      <c r="BZ41" s="2">
        <v>2</v>
      </c>
      <c r="CA41" s="2">
        <v>1</v>
      </c>
      <c r="CB41" s="2">
        <v>2</v>
      </c>
      <c r="CC41" s="2">
        <v>4</v>
      </c>
      <c r="CD41" s="2">
        <v>4</v>
      </c>
      <c r="CE41" s="2">
        <v>4</v>
      </c>
      <c r="CF41" s="2">
        <v>3</v>
      </c>
      <c r="CG41" s="2">
        <v>3</v>
      </c>
      <c r="CH41" s="2">
        <v>5</v>
      </c>
      <c r="CI41" s="2">
        <v>4</v>
      </c>
      <c r="CJ41" s="2">
        <v>4</v>
      </c>
      <c r="CK41" s="2">
        <v>4</v>
      </c>
      <c r="CL41" s="2">
        <v>1</v>
      </c>
      <c r="CM41" s="2">
        <v>3</v>
      </c>
      <c r="CN41" s="2">
        <v>3</v>
      </c>
      <c r="CO41" s="2">
        <v>3</v>
      </c>
      <c r="CP41" s="2">
        <v>3</v>
      </c>
      <c r="CQ41" s="2">
        <v>4</v>
      </c>
      <c r="CR41" s="2">
        <v>2</v>
      </c>
      <c r="CS41" s="2">
        <v>5</v>
      </c>
      <c r="CT41" s="2">
        <v>3</v>
      </c>
      <c r="CU41" s="2">
        <v>4</v>
      </c>
      <c r="CV41" s="2">
        <v>4</v>
      </c>
      <c r="CW41" s="2">
        <v>5</v>
      </c>
      <c r="CX41" s="2">
        <v>3</v>
      </c>
      <c r="CY41" s="2">
        <v>2</v>
      </c>
      <c r="CZ41" s="2">
        <v>5</v>
      </c>
      <c r="DA41" s="2">
        <v>7</v>
      </c>
      <c r="DB41" s="2">
        <v>5</v>
      </c>
      <c r="DC41" s="2" t="s">
        <v>526</v>
      </c>
      <c r="DV41" s="2">
        <v>3</v>
      </c>
      <c r="DW41" s="2">
        <v>5</v>
      </c>
      <c r="DX41" s="2">
        <v>3</v>
      </c>
      <c r="DY41" s="2">
        <v>3</v>
      </c>
      <c r="DZ41" s="2">
        <v>4</v>
      </c>
      <c r="EA41" s="2">
        <v>5</v>
      </c>
      <c r="EB41" s="2">
        <v>5</v>
      </c>
      <c r="EC41" s="2">
        <v>5</v>
      </c>
      <c r="EE41" s="2">
        <v>5</v>
      </c>
      <c r="EF41" s="2">
        <v>5</v>
      </c>
      <c r="EG41" s="2">
        <v>5</v>
      </c>
      <c r="EH41" s="2">
        <v>5</v>
      </c>
      <c r="EI41" s="2">
        <v>5</v>
      </c>
      <c r="EK41" s="2">
        <v>4.1100000000000003</v>
      </c>
      <c r="EL41" s="2">
        <v>4.33</v>
      </c>
      <c r="EM41" s="2">
        <v>4.4400000000000004</v>
      </c>
      <c r="EN41" s="2">
        <v>4.22</v>
      </c>
      <c r="EO41" s="2">
        <v>4.1100000000000003</v>
      </c>
      <c r="EP41" s="2">
        <v>4.4400000000000004</v>
      </c>
      <c r="EQ41" s="2">
        <v>4.5599999999999996</v>
      </c>
      <c r="ER41" s="2">
        <v>2.89</v>
      </c>
      <c r="ES41" s="2">
        <v>4.8899999999999997</v>
      </c>
      <c r="ET41" s="2">
        <v>4.83</v>
      </c>
      <c r="EU41" s="2">
        <v>6</v>
      </c>
      <c r="EV41" s="2">
        <v>4.1100000000000003</v>
      </c>
      <c r="EW41" s="2">
        <v>4.1100000000000003</v>
      </c>
      <c r="EX41" s="2">
        <v>4.42</v>
      </c>
      <c r="EY41" s="2">
        <v>4.08</v>
      </c>
      <c r="EZ41" s="2">
        <v>4.2</v>
      </c>
    </row>
    <row r="42" spans="1:156">
      <c r="A42" s="2">
        <v>64922</v>
      </c>
      <c r="B42" s="2" t="s">
        <v>929</v>
      </c>
      <c r="C42" s="2">
        <v>64922.034</v>
      </c>
      <c r="D42" s="2" t="s">
        <v>930</v>
      </c>
      <c r="E42" s="2" t="s">
        <v>931</v>
      </c>
      <c r="F42" s="2">
        <v>170208</v>
      </c>
      <c r="G42" s="2" t="s">
        <v>216</v>
      </c>
      <c r="H42" s="2" t="s">
        <v>217</v>
      </c>
      <c r="I42" s="2" t="s">
        <v>932</v>
      </c>
      <c r="J42" s="2">
        <v>0</v>
      </c>
      <c r="K42" s="2" t="s">
        <v>219</v>
      </c>
      <c r="L42" s="2" t="s">
        <v>933</v>
      </c>
      <c r="M42" s="2">
        <v>5</v>
      </c>
      <c r="N42" s="2">
        <v>5</v>
      </c>
      <c r="O42" s="2">
        <v>5</v>
      </c>
      <c r="S42" s="2">
        <v>4</v>
      </c>
      <c r="T42" s="2">
        <v>5</v>
      </c>
      <c r="U42" s="2">
        <v>5</v>
      </c>
      <c r="Y42" s="2">
        <v>5</v>
      </c>
      <c r="Z42" s="2">
        <v>5</v>
      </c>
      <c r="AA42" s="2">
        <v>5</v>
      </c>
      <c r="AE42" s="2">
        <v>4</v>
      </c>
      <c r="AF42" s="2">
        <v>5</v>
      </c>
      <c r="AK42" s="2">
        <v>4</v>
      </c>
      <c r="AL42" s="2">
        <v>5</v>
      </c>
      <c r="AM42" s="2">
        <v>5</v>
      </c>
      <c r="AR42" s="2" t="s">
        <v>934</v>
      </c>
      <c r="AS42" s="2" t="s">
        <v>935</v>
      </c>
      <c r="AX42" s="2">
        <v>5</v>
      </c>
      <c r="AY42" s="2">
        <v>5</v>
      </c>
      <c r="AZ42" s="2">
        <v>5</v>
      </c>
      <c r="BA42" s="2">
        <v>5</v>
      </c>
      <c r="BB42" s="2">
        <v>5</v>
      </c>
      <c r="BC42" s="2">
        <v>5</v>
      </c>
      <c r="BD42" s="2">
        <v>5</v>
      </c>
      <c r="BE42" s="2">
        <v>5</v>
      </c>
      <c r="BF42" s="2">
        <v>5</v>
      </c>
      <c r="BG42" s="2">
        <v>5</v>
      </c>
      <c r="BH42" s="2">
        <v>3</v>
      </c>
      <c r="BI42" s="2">
        <v>5</v>
      </c>
      <c r="BJ42" s="2">
        <v>5</v>
      </c>
      <c r="BK42" s="2">
        <v>4</v>
      </c>
      <c r="BL42" s="2">
        <v>3</v>
      </c>
      <c r="BM42" s="2">
        <v>5</v>
      </c>
      <c r="BN42" s="2">
        <v>5</v>
      </c>
      <c r="BO42" s="2">
        <v>5</v>
      </c>
      <c r="BP42" s="2">
        <v>5</v>
      </c>
      <c r="BQ42" s="2">
        <v>5</v>
      </c>
      <c r="BR42" s="2">
        <v>5</v>
      </c>
      <c r="BS42" s="2">
        <v>5</v>
      </c>
      <c r="BT42" s="2">
        <v>1</v>
      </c>
      <c r="BU42" s="2">
        <v>1</v>
      </c>
      <c r="BV42" s="2">
        <v>1</v>
      </c>
      <c r="BW42" s="2">
        <v>1</v>
      </c>
      <c r="BX42" s="2">
        <v>1</v>
      </c>
      <c r="BY42" s="2">
        <v>1</v>
      </c>
      <c r="BZ42" s="2">
        <v>1</v>
      </c>
      <c r="CA42" s="2">
        <v>1</v>
      </c>
      <c r="CB42" s="2">
        <v>3</v>
      </c>
      <c r="CC42" s="2">
        <v>3</v>
      </c>
      <c r="CD42" s="2">
        <v>3</v>
      </c>
      <c r="CE42" s="2">
        <v>4</v>
      </c>
      <c r="CF42" s="2">
        <v>5</v>
      </c>
      <c r="CG42" s="2">
        <v>5</v>
      </c>
      <c r="CH42" s="2">
        <v>4</v>
      </c>
      <c r="CI42" s="2">
        <v>4</v>
      </c>
      <c r="CJ42" s="2">
        <v>4</v>
      </c>
      <c r="CK42" s="2">
        <v>5</v>
      </c>
      <c r="CL42" s="2">
        <v>1</v>
      </c>
      <c r="CM42" s="2">
        <v>5</v>
      </c>
      <c r="CN42" s="2">
        <v>5</v>
      </c>
      <c r="CO42" s="2">
        <v>5</v>
      </c>
      <c r="CP42" s="2">
        <v>5</v>
      </c>
      <c r="CQ42" s="2">
        <v>5</v>
      </c>
      <c r="CR42" s="2">
        <v>5</v>
      </c>
      <c r="CS42" s="2">
        <v>5</v>
      </c>
      <c r="CT42" s="2">
        <v>5</v>
      </c>
      <c r="CU42" s="2">
        <v>5</v>
      </c>
      <c r="CV42" s="2">
        <v>2</v>
      </c>
      <c r="CW42" s="2">
        <v>6</v>
      </c>
      <c r="CX42" s="2">
        <v>1</v>
      </c>
      <c r="CY42" s="2">
        <v>6</v>
      </c>
      <c r="CZ42" s="2">
        <v>1</v>
      </c>
      <c r="DA42" s="2">
        <v>6</v>
      </c>
      <c r="DB42" s="2">
        <v>6</v>
      </c>
      <c r="DC42" s="2" t="s">
        <v>936</v>
      </c>
      <c r="DV42" s="2">
        <v>5</v>
      </c>
      <c r="DW42" s="2">
        <v>5</v>
      </c>
      <c r="DX42" s="2">
        <v>5</v>
      </c>
      <c r="DY42" s="2">
        <v>5</v>
      </c>
      <c r="DZ42" s="2">
        <v>5</v>
      </c>
      <c r="EA42" s="2">
        <v>5</v>
      </c>
      <c r="EB42" s="2">
        <v>5</v>
      </c>
      <c r="EC42" s="2">
        <v>5</v>
      </c>
      <c r="EE42" s="2">
        <v>5</v>
      </c>
      <c r="EF42" s="2">
        <v>5</v>
      </c>
      <c r="EG42" s="2">
        <v>5</v>
      </c>
      <c r="EH42" s="2">
        <v>5</v>
      </c>
      <c r="EI42" s="2">
        <v>5</v>
      </c>
      <c r="EK42" s="2">
        <v>4.67</v>
      </c>
      <c r="EL42" s="2">
        <v>4.67</v>
      </c>
      <c r="EM42" s="2">
        <v>5</v>
      </c>
      <c r="EN42" s="2">
        <v>4.67</v>
      </c>
      <c r="EO42" s="2">
        <v>4.33</v>
      </c>
      <c r="EP42" s="2">
        <v>4.67</v>
      </c>
      <c r="EQ42" s="2">
        <v>5</v>
      </c>
      <c r="ER42" s="2">
        <v>2.67</v>
      </c>
      <c r="ES42" s="2">
        <v>5</v>
      </c>
      <c r="ET42" s="2">
        <v>5</v>
      </c>
      <c r="EU42" s="2">
        <v>6</v>
      </c>
      <c r="EV42" s="2">
        <v>4</v>
      </c>
      <c r="EW42" s="2">
        <v>4.5599999999999996</v>
      </c>
      <c r="EX42" s="2">
        <v>4.75</v>
      </c>
      <c r="EY42" s="2">
        <v>4.67</v>
      </c>
      <c r="EZ42" s="2">
        <v>5</v>
      </c>
    </row>
    <row r="43" spans="1:156">
      <c r="A43" s="2">
        <v>64922</v>
      </c>
      <c r="B43" s="2" t="s">
        <v>1593</v>
      </c>
      <c r="C43" s="2">
        <v>64922.067000000003</v>
      </c>
      <c r="D43" s="2" t="s">
        <v>1594</v>
      </c>
      <c r="E43" s="2" t="s">
        <v>1595</v>
      </c>
      <c r="F43" s="2">
        <v>170337</v>
      </c>
      <c r="G43" s="2" t="s">
        <v>216</v>
      </c>
      <c r="H43" s="2" t="s">
        <v>217</v>
      </c>
      <c r="I43" s="2" t="s">
        <v>1596</v>
      </c>
      <c r="J43" s="2">
        <v>0</v>
      </c>
      <c r="K43" s="2" t="s">
        <v>219</v>
      </c>
      <c r="L43" s="2" t="s">
        <v>1597</v>
      </c>
      <c r="M43" s="2">
        <v>5</v>
      </c>
      <c r="N43" s="2">
        <v>5</v>
      </c>
      <c r="O43" s="2">
        <v>5</v>
      </c>
      <c r="S43" s="2">
        <v>5</v>
      </c>
      <c r="T43" s="2">
        <v>5</v>
      </c>
      <c r="U43" s="2">
        <v>5</v>
      </c>
      <c r="Y43" s="2">
        <v>5</v>
      </c>
      <c r="Z43" s="2">
        <v>5</v>
      </c>
      <c r="AA43" s="2">
        <v>5</v>
      </c>
      <c r="AE43" s="2">
        <v>4</v>
      </c>
      <c r="AF43" s="2">
        <v>5</v>
      </c>
      <c r="AG43" s="2">
        <v>5</v>
      </c>
      <c r="AK43" s="2">
        <v>5</v>
      </c>
      <c r="AL43" s="2">
        <v>5</v>
      </c>
      <c r="AM43" s="2">
        <v>5</v>
      </c>
      <c r="AR43" s="2" t="s">
        <v>1598</v>
      </c>
      <c r="AS43" s="2" t="s">
        <v>1728</v>
      </c>
      <c r="AW43" s="2" t="s">
        <v>1599</v>
      </c>
      <c r="AX43" s="2">
        <v>5</v>
      </c>
      <c r="AY43" s="2">
        <v>5</v>
      </c>
      <c r="AZ43" s="2">
        <v>5</v>
      </c>
      <c r="BA43" s="2">
        <v>5</v>
      </c>
      <c r="BB43" s="2">
        <v>5</v>
      </c>
      <c r="BC43" s="2">
        <v>5</v>
      </c>
      <c r="BD43" s="2">
        <v>5</v>
      </c>
      <c r="BE43" s="2">
        <v>5</v>
      </c>
      <c r="BF43" s="2">
        <v>5</v>
      </c>
      <c r="BG43" s="2">
        <v>5</v>
      </c>
      <c r="BH43" s="2">
        <v>4</v>
      </c>
      <c r="BI43" s="2">
        <v>5</v>
      </c>
      <c r="BJ43" s="2">
        <v>5</v>
      </c>
      <c r="BK43" s="2">
        <v>5</v>
      </c>
      <c r="BL43" s="2">
        <v>4</v>
      </c>
      <c r="BM43" s="2">
        <v>5</v>
      </c>
      <c r="BN43" s="2">
        <v>5</v>
      </c>
      <c r="BO43" s="2">
        <v>5</v>
      </c>
      <c r="BP43" s="2">
        <v>5</v>
      </c>
      <c r="BQ43" s="2">
        <v>5</v>
      </c>
      <c r="BR43" s="2">
        <v>5</v>
      </c>
      <c r="BS43" s="2">
        <v>5</v>
      </c>
      <c r="BT43" s="2">
        <v>5</v>
      </c>
      <c r="BU43" s="2">
        <v>5</v>
      </c>
      <c r="BV43" s="2">
        <v>5</v>
      </c>
      <c r="BW43" s="2">
        <v>1</v>
      </c>
      <c r="BX43" s="2">
        <v>1</v>
      </c>
      <c r="BY43" s="2">
        <v>2</v>
      </c>
      <c r="BZ43" s="2">
        <v>1</v>
      </c>
      <c r="CA43" s="2">
        <v>1</v>
      </c>
      <c r="CB43" s="2">
        <v>5</v>
      </c>
      <c r="CC43" s="2">
        <v>4</v>
      </c>
      <c r="CD43" s="2">
        <v>5</v>
      </c>
      <c r="CE43" s="2">
        <v>4</v>
      </c>
      <c r="CF43" s="2">
        <v>5</v>
      </c>
      <c r="CG43" s="2">
        <v>5</v>
      </c>
      <c r="CH43" s="2">
        <v>5</v>
      </c>
      <c r="CI43" s="2">
        <v>5</v>
      </c>
      <c r="CJ43" s="2">
        <v>5</v>
      </c>
      <c r="CK43" s="2">
        <v>5</v>
      </c>
      <c r="CL43" s="2">
        <v>1</v>
      </c>
      <c r="CM43" s="2">
        <v>5</v>
      </c>
      <c r="CN43" s="2">
        <v>4</v>
      </c>
      <c r="CO43" s="2">
        <v>5</v>
      </c>
      <c r="CP43" s="2">
        <v>5</v>
      </c>
      <c r="CQ43" s="2">
        <v>5</v>
      </c>
      <c r="CR43" s="2">
        <v>5</v>
      </c>
      <c r="CS43" s="2">
        <v>5</v>
      </c>
      <c r="CT43" s="2">
        <v>4</v>
      </c>
      <c r="CU43" s="2">
        <v>5</v>
      </c>
      <c r="CV43" s="2">
        <v>4</v>
      </c>
      <c r="CW43" s="2">
        <v>5</v>
      </c>
      <c r="CX43" s="2">
        <v>1</v>
      </c>
      <c r="CY43" s="2">
        <v>6</v>
      </c>
      <c r="CZ43" s="2">
        <v>2</v>
      </c>
      <c r="DA43" s="2">
        <v>6</v>
      </c>
      <c r="DB43" s="2">
        <v>7</v>
      </c>
      <c r="DC43" s="2" t="s">
        <v>1600</v>
      </c>
      <c r="DD43" s="2">
        <v>5</v>
      </c>
      <c r="DE43" s="2">
        <v>2</v>
      </c>
      <c r="DF43" s="2">
        <v>4</v>
      </c>
      <c r="DG43" s="2">
        <v>5</v>
      </c>
      <c r="DH43" s="2">
        <v>5</v>
      </c>
      <c r="DI43" s="2">
        <v>5</v>
      </c>
      <c r="DJ43" s="2">
        <v>5</v>
      </c>
      <c r="DK43" s="2">
        <v>4</v>
      </c>
      <c r="DL43" s="2">
        <v>4</v>
      </c>
      <c r="DM43" s="2">
        <v>5</v>
      </c>
      <c r="DN43" s="2">
        <v>5</v>
      </c>
      <c r="DO43" s="2">
        <v>4</v>
      </c>
      <c r="DP43" s="2">
        <v>1</v>
      </c>
      <c r="DQ43" s="2">
        <v>4</v>
      </c>
      <c r="DR43" s="2">
        <v>1</v>
      </c>
      <c r="DS43" s="2">
        <v>1</v>
      </c>
      <c r="DT43" s="2">
        <v>5</v>
      </c>
      <c r="DU43" s="2">
        <v>1</v>
      </c>
      <c r="DV43" s="2">
        <v>5</v>
      </c>
      <c r="DW43" s="2">
        <v>5</v>
      </c>
      <c r="DX43" s="2">
        <v>5</v>
      </c>
      <c r="DY43" s="2">
        <v>5</v>
      </c>
      <c r="DZ43" s="2">
        <v>5</v>
      </c>
      <c r="EA43" s="2">
        <v>5</v>
      </c>
      <c r="EB43" s="2">
        <v>5</v>
      </c>
      <c r="EC43" s="2">
        <v>5</v>
      </c>
      <c r="EE43" s="2">
        <v>5</v>
      </c>
      <c r="EF43" s="2">
        <v>5</v>
      </c>
      <c r="EG43" s="2">
        <v>5</v>
      </c>
      <c r="EH43" s="2">
        <v>5</v>
      </c>
      <c r="EI43" s="2">
        <v>5</v>
      </c>
      <c r="EK43" s="2">
        <v>5</v>
      </c>
      <c r="EL43" s="2">
        <v>4.8899999999999997</v>
      </c>
      <c r="EM43" s="2">
        <v>4.78</v>
      </c>
      <c r="EN43" s="2">
        <v>4.67</v>
      </c>
      <c r="EO43" s="2">
        <v>4.33</v>
      </c>
      <c r="EP43" s="2">
        <v>4.8899999999999997</v>
      </c>
      <c r="EQ43" s="2">
        <v>5</v>
      </c>
      <c r="ER43" s="2">
        <v>4</v>
      </c>
      <c r="ES43" s="2">
        <v>3.56</v>
      </c>
      <c r="ET43" s="2">
        <v>3.67</v>
      </c>
      <c r="EU43" s="2">
        <v>6</v>
      </c>
      <c r="EV43" s="2">
        <v>4.4400000000000004</v>
      </c>
      <c r="EW43" s="2">
        <v>4.8899999999999997</v>
      </c>
      <c r="EX43" s="2">
        <v>5</v>
      </c>
      <c r="EY43" s="2">
        <v>4.58</v>
      </c>
      <c r="EZ43" s="2">
        <v>4.67</v>
      </c>
    </row>
    <row r="44" spans="1:156">
      <c r="A44" s="2">
        <v>64922</v>
      </c>
      <c r="B44" s="2" t="s">
        <v>952</v>
      </c>
      <c r="C44" s="2">
        <v>64922.035000000003</v>
      </c>
      <c r="D44" s="2" t="s">
        <v>953</v>
      </c>
      <c r="E44" s="2" t="s">
        <v>954</v>
      </c>
      <c r="F44" s="2">
        <v>170271</v>
      </c>
      <c r="G44" s="2" t="s">
        <v>216</v>
      </c>
      <c r="H44" s="2" t="s">
        <v>217</v>
      </c>
      <c r="I44" s="2" t="s">
        <v>955</v>
      </c>
      <c r="J44" s="2">
        <v>0</v>
      </c>
      <c r="K44" s="2" t="s">
        <v>219</v>
      </c>
      <c r="L44" s="2" t="s">
        <v>956</v>
      </c>
      <c r="M44" s="2">
        <v>3</v>
      </c>
      <c r="N44" s="2">
        <v>3</v>
      </c>
      <c r="O44" s="2">
        <v>2</v>
      </c>
      <c r="S44" s="2">
        <v>3</v>
      </c>
      <c r="T44" s="2">
        <v>3</v>
      </c>
      <c r="U44" s="2">
        <v>2</v>
      </c>
      <c r="Y44" s="2">
        <v>3</v>
      </c>
      <c r="Z44" s="2">
        <v>3</v>
      </c>
      <c r="AA44" s="2">
        <v>2</v>
      </c>
      <c r="AE44" s="2">
        <v>4</v>
      </c>
      <c r="AF44" s="2">
        <v>3</v>
      </c>
      <c r="AG44" s="2">
        <v>2</v>
      </c>
      <c r="AK44" s="2">
        <v>3</v>
      </c>
      <c r="AL44" s="2">
        <v>3</v>
      </c>
      <c r="AM44" s="2">
        <v>2</v>
      </c>
      <c r="AR44" s="2" t="s">
        <v>921</v>
      </c>
      <c r="AS44" s="2" t="s">
        <v>957</v>
      </c>
      <c r="AX44" s="2">
        <v>4</v>
      </c>
      <c r="AY44" s="2">
        <v>4</v>
      </c>
      <c r="AZ44" s="2">
        <v>3</v>
      </c>
      <c r="BA44" s="2">
        <v>3</v>
      </c>
      <c r="BB44" s="2">
        <v>4</v>
      </c>
      <c r="BC44" s="2">
        <v>4</v>
      </c>
      <c r="BD44" s="2">
        <v>5</v>
      </c>
      <c r="BE44" s="2">
        <v>4</v>
      </c>
      <c r="BF44" s="2">
        <v>4</v>
      </c>
      <c r="BG44" s="2">
        <v>3</v>
      </c>
      <c r="BH44" s="2">
        <v>3</v>
      </c>
      <c r="BI44" s="2">
        <v>4</v>
      </c>
      <c r="BJ44" s="2">
        <v>4</v>
      </c>
      <c r="BK44" s="2">
        <v>4</v>
      </c>
      <c r="BL44" s="2">
        <v>3</v>
      </c>
      <c r="BM44" s="2">
        <v>4</v>
      </c>
      <c r="BN44" s="2">
        <v>3</v>
      </c>
      <c r="BO44" s="2">
        <v>3</v>
      </c>
      <c r="BP44" s="2">
        <v>4</v>
      </c>
      <c r="BQ44" s="2">
        <v>4</v>
      </c>
      <c r="BR44" s="2">
        <v>4</v>
      </c>
      <c r="BS44" s="2">
        <v>3</v>
      </c>
      <c r="BT44" s="2">
        <v>2</v>
      </c>
      <c r="BU44" s="2">
        <v>3</v>
      </c>
      <c r="BV44" s="2">
        <v>3</v>
      </c>
      <c r="BW44" s="2">
        <v>2</v>
      </c>
      <c r="BX44" s="2">
        <v>2</v>
      </c>
      <c r="BY44" s="2">
        <v>2</v>
      </c>
      <c r="BZ44" s="2">
        <v>3</v>
      </c>
      <c r="CA44" s="2">
        <v>4</v>
      </c>
      <c r="CB44" s="2">
        <v>3</v>
      </c>
      <c r="CC44" s="2">
        <v>2</v>
      </c>
      <c r="CD44" s="2">
        <v>3</v>
      </c>
      <c r="CE44" s="2">
        <v>4</v>
      </c>
      <c r="CF44" s="2">
        <v>4</v>
      </c>
      <c r="CG44" s="2">
        <v>4</v>
      </c>
      <c r="CH44" s="2">
        <v>4</v>
      </c>
      <c r="CI44" s="2">
        <v>4</v>
      </c>
      <c r="CJ44" s="2">
        <v>4</v>
      </c>
      <c r="CK44" s="2">
        <v>4</v>
      </c>
      <c r="CL44" s="2">
        <v>1</v>
      </c>
      <c r="CM44" s="2">
        <v>4</v>
      </c>
      <c r="CN44" s="2">
        <v>4</v>
      </c>
      <c r="CO44" s="2">
        <v>4</v>
      </c>
      <c r="CP44" s="2">
        <v>3</v>
      </c>
      <c r="CQ44" s="2">
        <v>4</v>
      </c>
      <c r="CR44" s="2">
        <v>4</v>
      </c>
      <c r="CS44" s="2">
        <v>4</v>
      </c>
      <c r="CT44" s="2">
        <v>4</v>
      </c>
      <c r="CU44" s="2">
        <v>4</v>
      </c>
      <c r="CV44" s="2">
        <v>3</v>
      </c>
      <c r="CW44" s="2">
        <v>6</v>
      </c>
      <c r="CX44" s="2">
        <v>2</v>
      </c>
      <c r="CY44" s="2">
        <v>5</v>
      </c>
      <c r="CZ44" s="2">
        <v>2</v>
      </c>
      <c r="DA44" s="2">
        <v>2</v>
      </c>
      <c r="DB44" s="2">
        <v>5</v>
      </c>
      <c r="DC44" s="2" t="s">
        <v>958</v>
      </c>
      <c r="DV44" s="2">
        <v>4</v>
      </c>
      <c r="DW44" s="2">
        <v>4</v>
      </c>
      <c r="DX44" s="2">
        <v>4</v>
      </c>
      <c r="DY44" s="2">
        <v>4</v>
      </c>
      <c r="DZ44" s="2">
        <v>2</v>
      </c>
      <c r="EA44" s="2">
        <v>5</v>
      </c>
      <c r="EB44" s="2">
        <v>5</v>
      </c>
      <c r="EC44" s="2">
        <v>5</v>
      </c>
      <c r="EE44" s="2">
        <v>2.5</v>
      </c>
      <c r="EF44" s="2">
        <v>2.5</v>
      </c>
      <c r="EG44" s="2">
        <v>2.5</v>
      </c>
      <c r="EH44" s="2">
        <v>2.5</v>
      </c>
      <c r="EI44" s="2">
        <v>2.5</v>
      </c>
      <c r="EK44" s="2">
        <v>4.5599999999999996</v>
      </c>
      <c r="EL44" s="2">
        <v>4.22</v>
      </c>
      <c r="EM44" s="2">
        <v>3.89</v>
      </c>
      <c r="EN44" s="2">
        <v>4.33</v>
      </c>
      <c r="EO44" s="2">
        <v>4.5599999999999996</v>
      </c>
      <c r="EP44" s="2">
        <v>4.4400000000000004</v>
      </c>
      <c r="EQ44" s="2">
        <v>4.22</v>
      </c>
      <c r="ER44" s="2">
        <v>3</v>
      </c>
      <c r="ES44" s="2">
        <v>4.67</v>
      </c>
      <c r="ET44" s="2">
        <v>3.83</v>
      </c>
      <c r="EU44" s="2">
        <v>6</v>
      </c>
      <c r="EV44" s="2">
        <v>3.89</v>
      </c>
      <c r="EW44" s="2">
        <v>4.33</v>
      </c>
      <c r="EX44" s="2">
        <v>4.33</v>
      </c>
      <c r="EY44" s="2">
        <v>4.58</v>
      </c>
      <c r="EZ44" s="2">
        <v>3.73</v>
      </c>
    </row>
    <row r="45" spans="1:156">
      <c r="A45" s="2">
        <v>64922</v>
      </c>
      <c r="B45" s="2" t="s">
        <v>863</v>
      </c>
      <c r="C45" s="2">
        <v>64922.031000000003</v>
      </c>
      <c r="D45" s="2" t="s">
        <v>871</v>
      </c>
      <c r="E45" s="2" t="s">
        <v>872</v>
      </c>
      <c r="F45" s="2">
        <v>170289</v>
      </c>
      <c r="G45" s="2" t="s">
        <v>216</v>
      </c>
      <c r="H45" s="2" t="s">
        <v>217</v>
      </c>
      <c r="I45" s="2" t="s">
        <v>873</v>
      </c>
      <c r="J45" s="2">
        <v>0</v>
      </c>
      <c r="K45" s="2" t="s">
        <v>219</v>
      </c>
      <c r="L45" s="2" t="s">
        <v>874</v>
      </c>
      <c r="M45" s="2">
        <v>5</v>
      </c>
      <c r="N45" s="2">
        <v>5</v>
      </c>
      <c r="O45" s="2">
        <v>5</v>
      </c>
      <c r="S45" s="2">
        <v>5</v>
      </c>
      <c r="T45" s="2">
        <v>4</v>
      </c>
      <c r="U45" s="2">
        <v>5</v>
      </c>
      <c r="Y45" s="2">
        <v>5</v>
      </c>
      <c r="Z45" s="2">
        <v>4</v>
      </c>
      <c r="AA45" s="2">
        <v>5</v>
      </c>
      <c r="AE45" s="2">
        <v>5</v>
      </c>
      <c r="AF45" s="2">
        <v>4</v>
      </c>
      <c r="AG45" s="2">
        <v>5</v>
      </c>
      <c r="AK45" s="2">
        <v>5</v>
      </c>
      <c r="AL45" s="2">
        <v>4</v>
      </c>
      <c r="AM45" s="2">
        <v>5</v>
      </c>
      <c r="AR45" s="2" t="s">
        <v>875</v>
      </c>
      <c r="AS45" s="2" t="s">
        <v>876</v>
      </c>
      <c r="AW45" s="2" t="s">
        <v>877</v>
      </c>
      <c r="AX45" s="2">
        <v>5</v>
      </c>
      <c r="AY45" s="2">
        <v>5</v>
      </c>
      <c r="AZ45" s="2">
        <v>5</v>
      </c>
      <c r="BA45" s="2">
        <v>4</v>
      </c>
      <c r="BB45" s="2">
        <v>5</v>
      </c>
      <c r="BC45" s="2">
        <v>5</v>
      </c>
      <c r="BD45" s="2">
        <v>5</v>
      </c>
      <c r="BE45" s="2">
        <v>5</v>
      </c>
      <c r="BF45" s="2">
        <v>5</v>
      </c>
      <c r="BG45" s="2">
        <v>5</v>
      </c>
      <c r="BH45" s="2">
        <v>5</v>
      </c>
      <c r="BI45" s="2">
        <v>5</v>
      </c>
      <c r="BJ45" s="2">
        <v>5</v>
      </c>
      <c r="BK45" s="2">
        <v>5</v>
      </c>
      <c r="BL45" s="2">
        <v>5</v>
      </c>
      <c r="BM45" s="2">
        <v>5</v>
      </c>
      <c r="BN45" s="2">
        <v>5</v>
      </c>
      <c r="BO45" s="2">
        <v>5</v>
      </c>
      <c r="BP45" s="2">
        <v>5</v>
      </c>
      <c r="BQ45" s="2">
        <v>5</v>
      </c>
      <c r="BR45" s="2">
        <v>5</v>
      </c>
      <c r="BS45" s="2">
        <v>5</v>
      </c>
      <c r="BT45" s="2">
        <v>4</v>
      </c>
      <c r="BU45" s="2">
        <v>5</v>
      </c>
      <c r="BV45" s="2">
        <v>3</v>
      </c>
      <c r="BW45" s="2">
        <v>1</v>
      </c>
      <c r="BX45" s="2">
        <v>1</v>
      </c>
      <c r="BY45" s="2">
        <v>1</v>
      </c>
      <c r="BZ45" s="2">
        <v>1</v>
      </c>
      <c r="CA45" s="2">
        <v>1</v>
      </c>
      <c r="CB45" s="2">
        <v>4</v>
      </c>
      <c r="CC45" s="2">
        <v>4</v>
      </c>
      <c r="CD45" s="2">
        <v>4</v>
      </c>
      <c r="CE45" s="2">
        <v>3</v>
      </c>
      <c r="CF45" s="2">
        <v>3</v>
      </c>
      <c r="CG45" s="2">
        <v>4</v>
      </c>
      <c r="CH45" s="2">
        <v>5</v>
      </c>
      <c r="CI45" s="2">
        <v>5</v>
      </c>
      <c r="CJ45" s="2">
        <v>5</v>
      </c>
      <c r="CK45" s="2">
        <v>5</v>
      </c>
      <c r="CL45" s="2">
        <v>1</v>
      </c>
      <c r="CM45" s="2">
        <v>5</v>
      </c>
      <c r="CN45" s="2">
        <v>5</v>
      </c>
      <c r="CO45" s="2">
        <v>5</v>
      </c>
      <c r="CP45" s="2">
        <v>5</v>
      </c>
      <c r="CQ45" s="2">
        <v>5</v>
      </c>
      <c r="CR45" s="2">
        <v>5</v>
      </c>
      <c r="CS45" s="2">
        <v>5</v>
      </c>
      <c r="CT45" s="2">
        <v>5</v>
      </c>
      <c r="CU45" s="2">
        <v>5</v>
      </c>
      <c r="CV45" s="2">
        <v>4</v>
      </c>
      <c r="CW45" s="2">
        <v>6</v>
      </c>
      <c r="CX45" s="2">
        <v>4</v>
      </c>
      <c r="CY45" s="2">
        <v>6</v>
      </c>
      <c r="CZ45" s="2">
        <v>1</v>
      </c>
      <c r="DA45" s="2">
        <v>1</v>
      </c>
      <c r="DB45" s="2">
        <v>6</v>
      </c>
      <c r="DC45" s="2" t="s">
        <v>878</v>
      </c>
      <c r="DD45" s="2">
        <v>4</v>
      </c>
      <c r="DE45" s="2">
        <v>2</v>
      </c>
      <c r="DF45" s="2">
        <v>4</v>
      </c>
      <c r="DG45" s="2">
        <v>4</v>
      </c>
      <c r="DH45" s="2">
        <v>4</v>
      </c>
      <c r="DI45" s="2">
        <v>4</v>
      </c>
      <c r="DJ45" s="2">
        <v>4</v>
      </c>
      <c r="DK45" s="2">
        <v>5</v>
      </c>
      <c r="DL45" s="2">
        <v>5</v>
      </c>
      <c r="DM45" s="2">
        <v>5</v>
      </c>
      <c r="DN45" s="2">
        <v>5</v>
      </c>
      <c r="DO45" s="2">
        <v>5</v>
      </c>
      <c r="DP45" s="2">
        <v>1</v>
      </c>
      <c r="DQ45" s="2">
        <v>4</v>
      </c>
      <c r="DR45" s="2">
        <v>1</v>
      </c>
      <c r="DS45" s="2">
        <v>1</v>
      </c>
      <c r="DT45" s="2">
        <v>4</v>
      </c>
      <c r="DU45" s="2">
        <v>1</v>
      </c>
      <c r="DV45" s="2">
        <v>3</v>
      </c>
      <c r="DW45" s="2">
        <v>3</v>
      </c>
      <c r="DX45" s="2">
        <v>3</v>
      </c>
      <c r="DY45" s="2">
        <v>5</v>
      </c>
      <c r="DZ45" s="2">
        <v>5</v>
      </c>
      <c r="EA45" s="2">
        <v>5</v>
      </c>
      <c r="EB45" s="2">
        <v>5</v>
      </c>
      <c r="EC45" s="2">
        <v>5</v>
      </c>
      <c r="EE45" s="2">
        <v>5</v>
      </c>
      <c r="EF45" s="2">
        <v>4.5</v>
      </c>
      <c r="EG45" s="2">
        <v>4.5</v>
      </c>
      <c r="EH45" s="2">
        <v>4.5</v>
      </c>
      <c r="EI45" s="2">
        <v>4.5</v>
      </c>
      <c r="EK45" s="2">
        <v>4.8899999999999997</v>
      </c>
      <c r="EL45" s="2">
        <v>4.78</v>
      </c>
      <c r="EM45" s="2">
        <v>5</v>
      </c>
      <c r="EN45" s="2">
        <v>4.8899999999999997</v>
      </c>
      <c r="EO45" s="2">
        <v>4.4400000000000004</v>
      </c>
      <c r="EP45" s="2">
        <v>4.8899999999999997</v>
      </c>
      <c r="EQ45" s="2">
        <v>5</v>
      </c>
      <c r="ER45" s="2">
        <v>2.89</v>
      </c>
      <c r="ES45" s="2">
        <v>5</v>
      </c>
      <c r="ET45" s="2">
        <v>5</v>
      </c>
      <c r="EU45" s="2">
        <v>6</v>
      </c>
      <c r="EV45" s="2">
        <v>4.22</v>
      </c>
      <c r="EW45" s="2">
        <v>4.1100000000000003</v>
      </c>
      <c r="EX45" s="2">
        <v>5</v>
      </c>
      <c r="EY45" s="2">
        <v>4.75</v>
      </c>
      <c r="EZ45" s="2">
        <v>4.93</v>
      </c>
    </row>
    <row r="46" spans="1:156">
      <c r="A46" s="2">
        <v>64922</v>
      </c>
      <c r="B46" s="2" t="s">
        <v>974</v>
      </c>
      <c r="C46" s="2">
        <v>64922.036</v>
      </c>
      <c r="D46" s="2" t="s">
        <v>975</v>
      </c>
      <c r="E46" s="2" t="s">
        <v>976</v>
      </c>
      <c r="F46" s="2">
        <v>170209</v>
      </c>
      <c r="G46" s="2" t="s">
        <v>216</v>
      </c>
      <c r="H46" s="2" t="s">
        <v>217</v>
      </c>
      <c r="I46" s="2" t="s">
        <v>977</v>
      </c>
      <c r="J46" s="2">
        <v>0</v>
      </c>
      <c r="K46" s="2" t="s">
        <v>219</v>
      </c>
      <c r="L46" s="2" t="s">
        <v>978</v>
      </c>
      <c r="M46" s="2">
        <v>5</v>
      </c>
      <c r="N46" s="2">
        <v>5</v>
      </c>
      <c r="O46" s="2">
        <v>5</v>
      </c>
      <c r="S46" s="2">
        <v>5</v>
      </c>
      <c r="T46" s="2">
        <v>5</v>
      </c>
      <c r="U46" s="2">
        <v>5</v>
      </c>
      <c r="Y46" s="2">
        <v>5</v>
      </c>
      <c r="Z46" s="2">
        <v>5</v>
      </c>
      <c r="AA46" s="2">
        <v>5</v>
      </c>
      <c r="AE46" s="2">
        <v>5</v>
      </c>
      <c r="AF46" s="2">
        <v>5</v>
      </c>
      <c r="AG46" s="2">
        <v>5</v>
      </c>
      <c r="AK46" s="2">
        <v>5</v>
      </c>
      <c r="AL46" s="2">
        <v>4</v>
      </c>
      <c r="AM46" s="2">
        <v>5</v>
      </c>
      <c r="AR46" s="2" t="s">
        <v>979</v>
      </c>
      <c r="AS46" s="2" t="s">
        <v>980</v>
      </c>
      <c r="AX46" s="2">
        <v>5</v>
      </c>
      <c r="AY46" s="2">
        <v>4</v>
      </c>
      <c r="AZ46" s="2">
        <v>5</v>
      </c>
      <c r="BA46" s="2">
        <v>5</v>
      </c>
      <c r="BB46" s="2">
        <v>4</v>
      </c>
      <c r="BC46" s="2">
        <v>4</v>
      </c>
      <c r="BD46" s="2">
        <v>5</v>
      </c>
      <c r="BE46" s="2">
        <v>4</v>
      </c>
      <c r="BF46" s="2">
        <v>5</v>
      </c>
      <c r="BG46" s="2">
        <v>4</v>
      </c>
      <c r="BH46" s="2">
        <v>5</v>
      </c>
      <c r="BI46" s="2">
        <v>4</v>
      </c>
      <c r="BJ46" s="2">
        <v>4</v>
      </c>
      <c r="BK46" s="2">
        <v>4</v>
      </c>
      <c r="BL46" s="2">
        <v>5</v>
      </c>
      <c r="BM46" s="2">
        <v>5</v>
      </c>
      <c r="BN46" s="2">
        <v>5</v>
      </c>
      <c r="BO46" s="2">
        <v>5</v>
      </c>
      <c r="BP46" s="2">
        <v>5</v>
      </c>
      <c r="BQ46" s="2">
        <v>5</v>
      </c>
      <c r="BR46" s="2">
        <v>5</v>
      </c>
      <c r="BS46" s="2">
        <v>5</v>
      </c>
      <c r="BT46" s="2">
        <v>4</v>
      </c>
      <c r="BU46" s="2">
        <v>5</v>
      </c>
      <c r="BV46" s="2">
        <v>2</v>
      </c>
      <c r="BW46" s="2">
        <v>1</v>
      </c>
      <c r="BX46" s="2">
        <v>1</v>
      </c>
      <c r="BY46" s="2">
        <v>1</v>
      </c>
      <c r="BZ46" s="2">
        <v>1</v>
      </c>
      <c r="CA46" s="2">
        <v>1</v>
      </c>
      <c r="CB46" s="2">
        <v>4</v>
      </c>
      <c r="CC46" s="2">
        <v>4</v>
      </c>
      <c r="CD46" s="2">
        <v>4</v>
      </c>
      <c r="CE46" s="2">
        <v>4</v>
      </c>
      <c r="CF46" s="2">
        <v>4</v>
      </c>
      <c r="CG46" s="2">
        <v>4</v>
      </c>
      <c r="CH46" s="2">
        <v>4</v>
      </c>
      <c r="CI46" s="2">
        <v>4</v>
      </c>
      <c r="CJ46" s="2">
        <v>4</v>
      </c>
      <c r="CK46" s="2">
        <v>4</v>
      </c>
      <c r="CL46" s="2">
        <v>1</v>
      </c>
      <c r="CM46" s="2">
        <v>4</v>
      </c>
      <c r="CN46" s="2">
        <v>4</v>
      </c>
      <c r="CO46" s="2">
        <v>4</v>
      </c>
      <c r="CP46" s="2">
        <v>4</v>
      </c>
      <c r="CQ46" s="2">
        <v>4</v>
      </c>
      <c r="CR46" s="2">
        <v>4</v>
      </c>
      <c r="CS46" s="2">
        <v>3</v>
      </c>
      <c r="CT46" s="2">
        <v>4</v>
      </c>
      <c r="CU46" s="2">
        <v>4</v>
      </c>
      <c r="CV46" s="2">
        <v>2</v>
      </c>
      <c r="CW46" s="2">
        <v>6</v>
      </c>
      <c r="CX46" s="2">
        <v>2</v>
      </c>
      <c r="CY46" s="2">
        <v>6</v>
      </c>
      <c r="CZ46" s="2">
        <v>2</v>
      </c>
      <c r="DA46" s="2">
        <v>6</v>
      </c>
      <c r="DB46" s="2">
        <v>6</v>
      </c>
      <c r="DV46" s="2">
        <v>4</v>
      </c>
      <c r="DW46" s="2">
        <v>4</v>
      </c>
      <c r="DX46" s="2">
        <v>4</v>
      </c>
      <c r="DY46" s="2">
        <v>4</v>
      </c>
      <c r="DZ46" s="2">
        <v>4</v>
      </c>
      <c r="EA46" s="2">
        <v>4</v>
      </c>
      <c r="EB46" s="2">
        <v>4</v>
      </c>
      <c r="EC46" s="2">
        <v>4</v>
      </c>
      <c r="EE46" s="2">
        <v>5</v>
      </c>
      <c r="EF46" s="2">
        <v>5</v>
      </c>
      <c r="EG46" s="2">
        <v>5</v>
      </c>
      <c r="EH46" s="2">
        <v>5</v>
      </c>
      <c r="EI46" s="2">
        <v>4.5</v>
      </c>
      <c r="EK46" s="2">
        <v>4.4400000000000004</v>
      </c>
      <c r="EL46" s="2">
        <v>4.1100000000000003</v>
      </c>
      <c r="EM46" s="2">
        <v>4.22</v>
      </c>
      <c r="EN46" s="2">
        <v>4.1100000000000003</v>
      </c>
      <c r="EO46" s="2">
        <v>4.1100000000000003</v>
      </c>
      <c r="EP46" s="2">
        <v>4.33</v>
      </c>
      <c r="EQ46" s="2">
        <v>4.5599999999999996</v>
      </c>
      <c r="ER46" s="2">
        <v>3</v>
      </c>
      <c r="ES46" s="2">
        <v>5</v>
      </c>
      <c r="ET46" s="2">
        <v>5</v>
      </c>
      <c r="EU46" s="2">
        <v>6</v>
      </c>
      <c r="EV46" s="2">
        <v>3.78</v>
      </c>
      <c r="EW46" s="2">
        <v>4</v>
      </c>
      <c r="EX46" s="2">
        <v>4.17</v>
      </c>
      <c r="EY46" s="2">
        <v>4.33</v>
      </c>
      <c r="EZ46" s="2">
        <v>3.93</v>
      </c>
    </row>
    <row r="47" spans="1:156">
      <c r="A47" s="2">
        <v>64922</v>
      </c>
      <c r="B47" s="2" t="s">
        <v>995</v>
      </c>
      <c r="C47" s="2">
        <v>64922.036999999997</v>
      </c>
      <c r="D47" s="2" t="s">
        <v>996</v>
      </c>
      <c r="E47" s="2" t="s">
        <v>997</v>
      </c>
      <c r="F47" s="2">
        <v>170312</v>
      </c>
      <c r="G47" s="2" t="s">
        <v>216</v>
      </c>
      <c r="H47" s="2" t="s">
        <v>217</v>
      </c>
      <c r="I47" s="2" t="s">
        <v>998</v>
      </c>
      <c r="J47" s="2">
        <v>0</v>
      </c>
      <c r="K47" s="2" t="s">
        <v>237</v>
      </c>
      <c r="L47" s="2" t="s">
        <v>1716</v>
      </c>
      <c r="M47" s="2">
        <v>5</v>
      </c>
      <c r="N47" s="2">
        <v>4</v>
      </c>
      <c r="O47" s="2">
        <v>5</v>
      </c>
      <c r="S47" s="2">
        <v>5</v>
      </c>
      <c r="T47" s="2">
        <v>4</v>
      </c>
      <c r="U47" s="2">
        <v>5</v>
      </c>
      <c r="Y47" s="2">
        <v>5</v>
      </c>
      <c r="Z47" s="2">
        <v>4</v>
      </c>
      <c r="AA47" s="2">
        <v>4</v>
      </c>
      <c r="AE47" s="2">
        <v>5</v>
      </c>
      <c r="AF47" s="2">
        <v>4</v>
      </c>
      <c r="AG47" s="2">
        <v>4</v>
      </c>
      <c r="AK47" s="2">
        <v>5</v>
      </c>
      <c r="AL47" s="2">
        <v>4</v>
      </c>
      <c r="AM47" s="2">
        <v>3</v>
      </c>
      <c r="AR47" s="2" t="s">
        <v>1717</v>
      </c>
      <c r="AS47" s="2" t="s">
        <v>999</v>
      </c>
      <c r="AW47" s="2" t="s">
        <v>1718</v>
      </c>
      <c r="AX47" s="2">
        <v>4</v>
      </c>
      <c r="AY47" s="2">
        <v>5</v>
      </c>
      <c r="AZ47" s="2">
        <v>5</v>
      </c>
      <c r="BA47" s="2">
        <v>5</v>
      </c>
      <c r="BB47" s="2">
        <v>5</v>
      </c>
      <c r="BC47" s="2">
        <v>5</v>
      </c>
      <c r="BD47" s="2">
        <v>5</v>
      </c>
      <c r="BE47" s="2">
        <v>5</v>
      </c>
      <c r="BF47" s="2">
        <v>5</v>
      </c>
      <c r="BG47" s="2">
        <v>5</v>
      </c>
      <c r="BH47" s="2">
        <v>5</v>
      </c>
      <c r="BI47" s="2">
        <v>5</v>
      </c>
      <c r="BJ47" s="2">
        <v>5</v>
      </c>
      <c r="BK47" s="2">
        <v>5</v>
      </c>
      <c r="BL47" s="2">
        <v>5</v>
      </c>
      <c r="BM47" s="2">
        <v>5</v>
      </c>
      <c r="BN47" s="2">
        <v>5</v>
      </c>
      <c r="BO47" s="2">
        <v>5</v>
      </c>
      <c r="BP47" s="2">
        <v>5</v>
      </c>
      <c r="BQ47" s="2">
        <v>5</v>
      </c>
      <c r="BR47" s="2">
        <v>5</v>
      </c>
      <c r="BS47" s="2">
        <v>5</v>
      </c>
      <c r="BT47" s="2">
        <v>4</v>
      </c>
      <c r="BU47" s="2">
        <v>4</v>
      </c>
      <c r="BV47" s="2">
        <v>3</v>
      </c>
      <c r="BW47" s="2">
        <v>1</v>
      </c>
      <c r="BX47" s="2">
        <v>1</v>
      </c>
      <c r="BY47" s="2">
        <v>1</v>
      </c>
      <c r="BZ47" s="2">
        <v>1</v>
      </c>
      <c r="CA47" s="2">
        <v>1</v>
      </c>
      <c r="CB47" s="2">
        <v>3</v>
      </c>
      <c r="CC47" s="2">
        <v>2</v>
      </c>
      <c r="CD47" s="2">
        <v>2</v>
      </c>
      <c r="CE47" s="2">
        <v>4</v>
      </c>
      <c r="CF47" s="2">
        <v>4</v>
      </c>
      <c r="CG47" s="2">
        <v>4</v>
      </c>
      <c r="CH47" s="2">
        <v>5</v>
      </c>
      <c r="CI47" s="2">
        <v>5</v>
      </c>
      <c r="CJ47" s="2">
        <v>4</v>
      </c>
      <c r="CK47" s="2">
        <v>5</v>
      </c>
      <c r="CL47" s="2">
        <v>1</v>
      </c>
      <c r="CM47" s="2">
        <v>5</v>
      </c>
      <c r="CN47" s="2">
        <v>4</v>
      </c>
      <c r="CO47" s="2">
        <v>4</v>
      </c>
      <c r="CP47" s="2">
        <v>5</v>
      </c>
      <c r="CQ47" s="2">
        <v>4</v>
      </c>
      <c r="CR47" s="2">
        <v>5</v>
      </c>
      <c r="CS47" s="2">
        <v>4</v>
      </c>
      <c r="CT47" s="2">
        <v>4</v>
      </c>
      <c r="CU47" s="2">
        <v>4</v>
      </c>
      <c r="CV47" s="2">
        <v>3</v>
      </c>
      <c r="CW47" s="2">
        <v>6</v>
      </c>
      <c r="CX47" s="2">
        <v>2</v>
      </c>
      <c r="CY47" s="2">
        <v>5</v>
      </c>
      <c r="CZ47" s="2">
        <v>1</v>
      </c>
      <c r="DA47" s="2">
        <v>6</v>
      </c>
      <c r="DB47" s="2">
        <v>6</v>
      </c>
      <c r="DV47" s="2">
        <v>5</v>
      </c>
      <c r="DW47" s="2">
        <v>2</v>
      </c>
      <c r="DX47" s="2">
        <v>4</v>
      </c>
      <c r="DY47" s="2">
        <v>4</v>
      </c>
      <c r="DZ47" s="2">
        <v>4</v>
      </c>
      <c r="EA47" s="2">
        <v>4</v>
      </c>
      <c r="EB47" s="2">
        <v>4</v>
      </c>
      <c r="EC47" s="2">
        <v>4</v>
      </c>
      <c r="EE47" s="2">
        <v>4.5</v>
      </c>
      <c r="EF47" s="2">
        <v>4.5</v>
      </c>
      <c r="EG47" s="2">
        <v>4</v>
      </c>
      <c r="EH47" s="2">
        <v>4</v>
      </c>
      <c r="EI47" s="2">
        <v>3.5</v>
      </c>
      <c r="EK47" s="2">
        <v>4.5599999999999996</v>
      </c>
      <c r="EL47" s="2">
        <v>4.67</v>
      </c>
      <c r="EM47" s="2">
        <v>4.67</v>
      </c>
      <c r="EN47" s="2">
        <v>4.4400000000000004</v>
      </c>
      <c r="EO47" s="2">
        <v>4.33</v>
      </c>
      <c r="EP47" s="2">
        <v>4.67</v>
      </c>
      <c r="EQ47" s="2">
        <v>4.67</v>
      </c>
      <c r="ER47" s="2">
        <v>3.67</v>
      </c>
      <c r="ES47" s="2">
        <v>5</v>
      </c>
      <c r="ET47" s="2">
        <v>5</v>
      </c>
      <c r="EU47" s="2">
        <v>6</v>
      </c>
      <c r="EV47" s="2">
        <v>3.78</v>
      </c>
      <c r="EW47" s="2">
        <v>4</v>
      </c>
      <c r="EX47" s="2">
        <v>4.58</v>
      </c>
      <c r="EY47" s="2">
        <v>4.33</v>
      </c>
      <c r="EZ47" s="2">
        <v>3.93</v>
      </c>
    </row>
    <row r="48" spans="1:156">
      <c r="A48" s="2">
        <v>64922</v>
      </c>
      <c r="B48" s="2" t="s">
        <v>1417</v>
      </c>
      <c r="C48" s="2">
        <v>64922.057000000001</v>
      </c>
      <c r="D48" s="2" t="s">
        <v>1424</v>
      </c>
      <c r="E48" s="2" t="s">
        <v>1425</v>
      </c>
      <c r="F48" s="2">
        <v>170347</v>
      </c>
      <c r="G48" s="2" t="s">
        <v>354</v>
      </c>
      <c r="J48" s="2">
        <v>0</v>
      </c>
      <c r="K48" s="2" t="s">
        <v>355</v>
      </c>
      <c r="N48" s="2">
        <v>3</v>
      </c>
      <c r="O48" s="2">
        <v>3</v>
      </c>
      <c r="T48" s="2">
        <v>3</v>
      </c>
      <c r="U48" s="2">
        <v>2</v>
      </c>
      <c r="Z48" s="2">
        <v>3</v>
      </c>
      <c r="AA48" s="2">
        <v>3</v>
      </c>
      <c r="AF48" s="2">
        <v>3</v>
      </c>
      <c r="AG48" s="2">
        <v>3</v>
      </c>
      <c r="AL48" s="2">
        <v>4</v>
      </c>
      <c r="AM48" s="2">
        <v>3</v>
      </c>
      <c r="AR48" s="2" t="s">
        <v>1426</v>
      </c>
      <c r="AS48" s="2" t="s">
        <v>1427</v>
      </c>
      <c r="EE48" s="2">
        <v>3</v>
      </c>
      <c r="EF48" s="2">
        <v>2.5</v>
      </c>
      <c r="EG48" s="2">
        <v>3</v>
      </c>
      <c r="EH48" s="2">
        <v>3</v>
      </c>
      <c r="EI48" s="2">
        <v>3.5</v>
      </c>
      <c r="EK48" s="2">
        <v>4.33</v>
      </c>
      <c r="EL48" s="2">
        <v>4.17</v>
      </c>
      <c r="EM48" s="2">
        <v>4</v>
      </c>
      <c r="EN48" s="2">
        <v>4</v>
      </c>
      <c r="EO48" s="2">
        <v>4</v>
      </c>
      <c r="EP48" s="2">
        <v>4</v>
      </c>
      <c r="EQ48" s="2">
        <v>4</v>
      </c>
      <c r="ER48" s="2">
        <v>2.67</v>
      </c>
      <c r="ES48" s="2">
        <v>4.67</v>
      </c>
      <c r="ET48" s="2">
        <v>4.5</v>
      </c>
      <c r="EU48" s="2">
        <v>6</v>
      </c>
      <c r="EV48" s="2">
        <v>3.67</v>
      </c>
      <c r="EW48" s="2">
        <v>3.83</v>
      </c>
      <c r="EX48" s="2">
        <v>4</v>
      </c>
      <c r="EY48" s="2">
        <v>3.13</v>
      </c>
      <c r="EZ48" s="2">
        <v>4.0999999999999996</v>
      </c>
    </row>
    <row r="49" spans="1:156">
      <c r="A49" s="2">
        <v>64922</v>
      </c>
      <c r="B49" s="2" t="s">
        <v>1010</v>
      </c>
      <c r="C49" s="2">
        <v>64922.038</v>
      </c>
      <c r="D49" s="2" t="s">
        <v>1011</v>
      </c>
      <c r="E49" s="2" t="s">
        <v>1012</v>
      </c>
      <c r="F49" s="2">
        <v>170310</v>
      </c>
      <c r="G49" s="2" t="s">
        <v>216</v>
      </c>
      <c r="H49" s="2" t="s">
        <v>227</v>
      </c>
      <c r="I49" s="2" t="s">
        <v>1013</v>
      </c>
      <c r="J49" s="2">
        <v>0</v>
      </c>
      <c r="K49" s="2" t="s">
        <v>219</v>
      </c>
      <c r="L49" s="2" t="s">
        <v>1014</v>
      </c>
      <c r="M49" s="2">
        <v>4</v>
      </c>
      <c r="N49" s="2">
        <v>5</v>
      </c>
      <c r="O49" s="2">
        <v>5</v>
      </c>
      <c r="S49" s="2">
        <v>3</v>
      </c>
      <c r="T49" s="2">
        <v>5</v>
      </c>
      <c r="U49" s="2">
        <v>5</v>
      </c>
      <c r="Y49" s="2">
        <v>4</v>
      </c>
      <c r="Z49" s="2">
        <v>5</v>
      </c>
      <c r="AA49" s="2">
        <v>5</v>
      </c>
      <c r="AE49" s="2">
        <v>3</v>
      </c>
      <c r="AF49" s="2">
        <v>5</v>
      </c>
      <c r="AG49" s="2">
        <v>5</v>
      </c>
      <c r="AK49" s="2">
        <v>4</v>
      </c>
      <c r="AL49" s="2">
        <v>5</v>
      </c>
      <c r="AM49" s="2">
        <v>5</v>
      </c>
      <c r="AR49" s="2" t="s">
        <v>1723</v>
      </c>
      <c r="AS49" s="2" t="s">
        <v>1736</v>
      </c>
      <c r="AW49" s="2" t="s">
        <v>1015</v>
      </c>
      <c r="AX49" s="2">
        <v>3</v>
      </c>
      <c r="AY49" s="2">
        <v>3</v>
      </c>
      <c r="AZ49" s="2">
        <v>4</v>
      </c>
      <c r="BA49" s="2">
        <v>2</v>
      </c>
      <c r="BB49" s="2">
        <v>5</v>
      </c>
      <c r="BC49" s="2">
        <v>4</v>
      </c>
      <c r="BD49" s="2">
        <v>5</v>
      </c>
      <c r="BE49" s="2">
        <v>4</v>
      </c>
      <c r="BF49" s="2">
        <v>4</v>
      </c>
      <c r="BG49" s="2">
        <v>4</v>
      </c>
      <c r="BH49" s="2">
        <v>3</v>
      </c>
      <c r="BI49" s="2">
        <v>3</v>
      </c>
      <c r="BJ49" s="2">
        <v>4</v>
      </c>
      <c r="BK49" s="2">
        <v>3</v>
      </c>
      <c r="BL49" s="2">
        <v>3</v>
      </c>
      <c r="BM49" s="2">
        <v>3</v>
      </c>
      <c r="BN49" s="2">
        <v>2</v>
      </c>
      <c r="BO49" s="2">
        <v>4</v>
      </c>
      <c r="BP49" s="2">
        <v>3</v>
      </c>
      <c r="BQ49" s="2">
        <v>4</v>
      </c>
      <c r="BR49" s="2">
        <v>3</v>
      </c>
      <c r="BS49" s="2">
        <v>2</v>
      </c>
      <c r="BT49" s="2">
        <v>1</v>
      </c>
      <c r="BU49" s="2">
        <v>2</v>
      </c>
      <c r="BV49" s="2">
        <v>1</v>
      </c>
      <c r="BW49" s="2">
        <v>1</v>
      </c>
      <c r="BX49" s="2">
        <v>1</v>
      </c>
      <c r="BY49" s="2">
        <v>1</v>
      </c>
      <c r="BZ49" s="2">
        <v>1</v>
      </c>
      <c r="CA49" s="2">
        <v>3</v>
      </c>
      <c r="CB49" s="2">
        <v>2</v>
      </c>
      <c r="CC49" s="2">
        <v>2</v>
      </c>
      <c r="CD49" s="2">
        <v>3</v>
      </c>
      <c r="CE49" s="2">
        <v>4</v>
      </c>
      <c r="CF49" s="2">
        <v>3</v>
      </c>
      <c r="CG49" s="2">
        <v>3</v>
      </c>
      <c r="CH49" s="2">
        <v>5</v>
      </c>
      <c r="CI49" s="2">
        <v>3</v>
      </c>
      <c r="CJ49" s="2">
        <v>5</v>
      </c>
      <c r="CK49" s="2">
        <v>5</v>
      </c>
      <c r="CL49" s="2">
        <v>1</v>
      </c>
      <c r="CM49" s="2">
        <v>4</v>
      </c>
      <c r="CN49" s="2">
        <v>5</v>
      </c>
      <c r="CO49" s="2">
        <v>5</v>
      </c>
      <c r="CP49" s="2">
        <v>4</v>
      </c>
      <c r="CQ49" s="2">
        <v>3</v>
      </c>
      <c r="CR49" s="2">
        <v>1</v>
      </c>
      <c r="CS49" s="2">
        <v>1</v>
      </c>
      <c r="CT49" s="2">
        <v>2</v>
      </c>
      <c r="CU49" s="2">
        <v>3</v>
      </c>
      <c r="CV49" s="2">
        <v>2</v>
      </c>
      <c r="CW49" s="2">
        <v>7</v>
      </c>
      <c r="CX49" s="2">
        <v>1</v>
      </c>
      <c r="CY49" s="2">
        <v>7</v>
      </c>
      <c r="CZ49" s="2">
        <v>1</v>
      </c>
      <c r="DA49" s="2">
        <v>7</v>
      </c>
      <c r="DB49" s="2">
        <v>5</v>
      </c>
      <c r="DC49" s="2" t="s">
        <v>1016</v>
      </c>
      <c r="DV49" s="2">
        <v>5</v>
      </c>
      <c r="DW49" s="2">
        <v>3</v>
      </c>
      <c r="DX49" s="2">
        <v>5</v>
      </c>
      <c r="DY49" s="2">
        <v>5</v>
      </c>
      <c r="DZ49" s="2">
        <v>5</v>
      </c>
      <c r="EA49" s="2">
        <v>5</v>
      </c>
      <c r="EB49" s="2">
        <v>5</v>
      </c>
      <c r="EC49" s="2">
        <v>5</v>
      </c>
      <c r="EE49" s="2">
        <v>5</v>
      </c>
      <c r="EF49" s="2">
        <v>5</v>
      </c>
      <c r="EG49" s="2">
        <v>5</v>
      </c>
      <c r="EH49" s="2">
        <v>5</v>
      </c>
      <c r="EI49" s="2">
        <v>5</v>
      </c>
      <c r="EK49" s="2">
        <v>4.4400000000000004</v>
      </c>
      <c r="EL49" s="2">
        <v>4.5599999999999996</v>
      </c>
      <c r="EM49" s="2">
        <v>4.67</v>
      </c>
      <c r="EN49" s="2">
        <v>4.4400000000000004</v>
      </c>
      <c r="EO49" s="2">
        <v>4.33</v>
      </c>
      <c r="EP49" s="2">
        <v>4.33</v>
      </c>
      <c r="EQ49" s="2">
        <v>4.33</v>
      </c>
      <c r="ER49" s="2">
        <v>3.11</v>
      </c>
      <c r="ES49" s="2">
        <v>4.8899999999999997</v>
      </c>
      <c r="ET49" s="2">
        <v>4.67</v>
      </c>
      <c r="EU49" s="2">
        <v>6</v>
      </c>
      <c r="EV49" s="2">
        <v>3.56</v>
      </c>
      <c r="EW49" s="2">
        <v>3.78</v>
      </c>
      <c r="EX49" s="2">
        <v>4.58</v>
      </c>
      <c r="EY49" s="2">
        <v>4.5</v>
      </c>
      <c r="EZ49" s="2">
        <v>3.67</v>
      </c>
    </row>
    <row r="50" spans="1:156">
      <c r="A50" s="2">
        <v>64922</v>
      </c>
      <c r="B50" s="2" t="s">
        <v>534</v>
      </c>
      <c r="C50" s="2">
        <v>64922.016000000003</v>
      </c>
      <c r="D50" s="2" t="s">
        <v>551</v>
      </c>
      <c r="E50" s="2" t="s">
        <v>552</v>
      </c>
      <c r="F50" s="2">
        <v>170224</v>
      </c>
      <c r="G50" s="2" t="s">
        <v>216</v>
      </c>
      <c r="H50" s="2" t="s">
        <v>217</v>
      </c>
      <c r="I50" s="2" t="s">
        <v>553</v>
      </c>
      <c r="J50" s="2">
        <v>0</v>
      </c>
      <c r="K50" s="2" t="s">
        <v>237</v>
      </c>
      <c r="L50" s="2" t="s">
        <v>554</v>
      </c>
      <c r="M50" s="2">
        <v>5</v>
      </c>
      <c r="N50" s="2">
        <v>5</v>
      </c>
      <c r="O50" s="2">
        <v>5</v>
      </c>
      <c r="S50" s="2">
        <v>5</v>
      </c>
      <c r="T50" s="2">
        <v>5</v>
      </c>
      <c r="U50" s="2">
        <v>5</v>
      </c>
      <c r="Y50" s="2">
        <v>5</v>
      </c>
      <c r="Z50" s="2">
        <v>5</v>
      </c>
      <c r="AA50" s="2">
        <v>5</v>
      </c>
      <c r="AE50" s="2">
        <v>3</v>
      </c>
      <c r="AF50" s="2">
        <v>5</v>
      </c>
      <c r="AG50" s="2">
        <v>5</v>
      </c>
      <c r="AK50" s="2">
        <v>5</v>
      </c>
      <c r="AL50" s="2">
        <v>5</v>
      </c>
      <c r="AM50" s="2">
        <v>5</v>
      </c>
      <c r="AR50" s="2" t="s">
        <v>555</v>
      </c>
      <c r="AS50" s="2" t="s">
        <v>556</v>
      </c>
      <c r="AX50" s="2">
        <v>5</v>
      </c>
      <c r="AY50" s="2">
        <v>4</v>
      </c>
      <c r="AZ50" s="2">
        <v>5</v>
      </c>
      <c r="BA50" s="2">
        <v>5</v>
      </c>
      <c r="BB50" s="2">
        <v>5</v>
      </c>
      <c r="BC50" s="2">
        <v>5</v>
      </c>
      <c r="BD50" s="2">
        <v>5</v>
      </c>
      <c r="BE50" s="2">
        <v>3</v>
      </c>
      <c r="BF50" s="2">
        <v>3</v>
      </c>
      <c r="BG50" s="2">
        <v>5</v>
      </c>
      <c r="BH50" s="2">
        <v>3</v>
      </c>
      <c r="BI50" s="2">
        <v>4</v>
      </c>
      <c r="BJ50" s="2">
        <v>4</v>
      </c>
      <c r="BK50" s="2">
        <v>5</v>
      </c>
      <c r="BL50" s="2">
        <v>5</v>
      </c>
      <c r="BM50" s="2">
        <v>5</v>
      </c>
      <c r="BN50" s="2">
        <v>4</v>
      </c>
      <c r="BO50" s="2">
        <v>4</v>
      </c>
      <c r="BP50" s="2">
        <v>4</v>
      </c>
      <c r="BQ50" s="2">
        <v>4</v>
      </c>
      <c r="BR50" s="2">
        <v>4</v>
      </c>
      <c r="BS50" s="2">
        <v>4</v>
      </c>
      <c r="BT50" s="2">
        <v>4</v>
      </c>
      <c r="BU50" s="2">
        <v>3</v>
      </c>
      <c r="BV50" s="2">
        <v>2</v>
      </c>
      <c r="BW50" s="2">
        <v>3</v>
      </c>
      <c r="BX50" s="2">
        <v>1</v>
      </c>
      <c r="BY50" s="2">
        <v>1</v>
      </c>
      <c r="BZ50" s="2">
        <v>3</v>
      </c>
      <c r="CA50" s="2">
        <v>4</v>
      </c>
      <c r="CB50" s="2">
        <v>4</v>
      </c>
      <c r="CC50" s="2">
        <v>2</v>
      </c>
      <c r="CD50" s="2">
        <v>4</v>
      </c>
      <c r="CE50" s="2">
        <v>4</v>
      </c>
      <c r="CF50" s="2">
        <v>3</v>
      </c>
      <c r="CG50" s="2">
        <v>5</v>
      </c>
      <c r="CH50" s="2">
        <v>5</v>
      </c>
      <c r="CI50" s="2">
        <v>5</v>
      </c>
      <c r="CJ50" s="2">
        <v>5</v>
      </c>
      <c r="CK50" s="2">
        <v>5</v>
      </c>
      <c r="CL50" s="2">
        <v>1</v>
      </c>
      <c r="CM50" s="2">
        <v>4</v>
      </c>
      <c r="CN50" s="2">
        <v>3</v>
      </c>
      <c r="CO50" s="2">
        <v>3</v>
      </c>
      <c r="CP50" s="2">
        <v>4</v>
      </c>
      <c r="CQ50" s="2">
        <v>4</v>
      </c>
      <c r="CR50" s="2">
        <v>5</v>
      </c>
      <c r="CS50" s="2">
        <v>4</v>
      </c>
      <c r="CT50" s="2">
        <v>5</v>
      </c>
      <c r="CU50" s="2">
        <v>4</v>
      </c>
      <c r="CV50" s="2">
        <v>6</v>
      </c>
      <c r="CW50" s="2">
        <v>7</v>
      </c>
      <c r="CX50" s="2">
        <v>1</v>
      </c>
      <c r="CY50" s="2">
        <v>5</v>
      </c>
      <c r="CZ50" s="2">
        <v>1</v>
      </c>
      <c r="DA50" s="2">
        <v>7</v>
      </c>
      <c r="DB50" s="2">
        <v>4</v>
      </c>
      <c r="DC50" s="2" t="s">
        <v>557</v>
      </c>
      <c r="DV50" s="2">
        <v>5</v>
      </c>
      <c r="DW50" s="2">
        <v>2</v>
      </c>
      <c r="DX50" s="2">
        <v>5</v>
      </c>
      <c r="DY50" s="2">
        <v>5</v>
      </c>
      <c r="DZ50" s="2">
        <v>5</v>
      </c>
      <c r="EA50" s="2">
        <v>5</v>
      </c>
      <c r="EB50" s="2">
        <v>5</v>
      </c>
      <c r="EC50" s="2">
        <v>5</v>
      </c>
      <c r="EE50" s="2">
        <v>5</v>
      </c>
      <c r="EF50" s="2">
        <v>5</v>
      </c>
      <c r="EG50" s="2">
        <v>5</v>
      </c>
      <c r="EH50" s="2">
        <v>5</v>
      </c>
      <c r="EI50" s="2">
        <v>5</v>
      </c>
      <c r="EK50" s="2">
        <v>4.5599999999999996</v>
      </c>
      <c r="EL50" s="2">
        <v>5</v>
      </c>
      <c r="EM50" s="2">
        <v>4.33</v>
      </c>
      <c r="EN50" s="2">
        <v>4.4400000000000004</v>
      </c>
      <c r="EO50" s="2">
        <v>4.8899999999999997</v>
      </c>
      <c r="EP50" s="2">
        <v>4.67</v>
      </c>
      <c r="EQ50" s="2">
        <v>4.67</v>
      </c>
      <c r="ER50" s="2">
        <v>2.33</v>
      </c>
      <c r="ES50" s="2">
        <v>4.5599999999999996</v>
      </c>
      <c r="ET50" s="2">
        <v>4</v>
      </c>
      <c r="EU50" s="2">
        <v>6</v>
      </c>
      <c r="EV50" s="2">
        <v>3.67</v>
      </c>
      <c r="EW50" s="2">
        <v>4</v>
      </c>
      <c r="EX50" s="2">
        <v>4.33</v>
      </c>
      <c r="EY50" s="2">
        <v>3.67</v>
      </c>
      <c r="EZ50" s="2">
        <v>4.4000000000000004</v>
      </c>
    </row>
    <row r="51" spans="1:156">
      <c r="A51" s="2">
        <v>64922</v>
      </c>
      <c r="B51" s="2" t="s">
        <v>845</v>
      </c>
      <c r="C51" s="2">
        <v>64922.03</v>
      </c>
      <c r="D51" s="2" t="s">
        <v>852</v>
      </c>
      <c r="E51" s="2" t="s">
        <v>853</v>
      </c>
      <c r="F51" s="2">
        <v>170212</v>
      </c>
      <c r="G51" s="2" t="s">
        <v>354</v>
      </c>
      <c r="H51" s="2" t="s">
        <v>217</v>
      </c>
      <c r="I51" s="2" t="s">
        <v>1743</v>
      </c>
      <c r="J51" s="2">
        <v>0</v>
      </c>
      <c r="N51" s="2">
        <v>4</v>
      </c>
      <c r="O51" s="2">
        <v>5</v>
      </c>
      <c r="T51" s="2">
        <v>3</v>
      </c>
      <c r="U51" s="2">
        <v>5</v>
      </c>
      <c r="Z51" s="2">
        <v>4</v>
      </c>
      <c r="AA51" s="2">
        <v>5</v>
      </c>
      <c r="AF51" s="2">
        <v>3</v>
      </c>
      <c r="AG51" s="2">
        <v>5</v>
      </c>
      <c r="AL51" s="2">
        <v>4</v>
      </c>
      <c r="AM51" s="2">
        <v>5</v>
      </c>
      <c r="AR51" s="2" t="s">
        <v>854</v>
      </c>
      <c r="AS51" s="2" t="s">
        <v>855</v>
      </c>
      <c r="EE51" s="2">
        <v>4.5</v>
      </c>
      <c r="EF51" s="2">
        <v>4</v>
      </c>
      <c r="EG51" s="2">
        <v>4.5</v>
      </c>
      <c r="EH51" s="2">
        <v>4</v>
      </c>
      <c r="EI51" s="2">
        <v>4.5</v>
      </c>
      <c r="EK51" s="2">
        <v>4.5</v>
      </c>
      <c r="EL51" s="2">
        <v>4.5</v>
      </c>
      <c r="EM51" s="2">
        <v>4.5</v>
      </c>
      <c r="EN51" s="2">
        <v>4.17</v>
      </c>
      <c r="EO51" s="2">
        <v>4</v>
      </c>
      <c r="EP51" s="2">
        <v>4.5</v>
      </c>
      <c r="EQ51" s="2">
        <v>4.5</v>
      </c>
      <c r="ER51" s="2">
        <v>3.33</v>
      </c>
      <c r="ES51" s="2">
        <v>5</v>
      </c>
      <c r="ET51" s="2">
        <v>5</v>
      </c>
      <c r="EU51" s="2">
        <v>6</v>
      </c>
      <c r="EV51" s="2">
        <v>3.83</v>
      </c>
      <c r="EW51" s="2">
        <v>4</v>
      </c>
      <c r="EX51" s="2">
        <v>4.5</v>
      </c>
      <c r="EY51" s="2">
        <v>4</v>
      </c>
      <c r="EZ51" s="2">
        <v>3.6</v>
      </c>
    </row>
    <row r="52" spans="1:156">
      <c r="A52" s="2">
        <v>64922</v>
      </c>
      <c r="B52" s="2" t="s">
        <v>1046</v>
      </c>
      <c r="C52" s="2">
        <v>64922.04</v>
      </c>
      <c r="D52" s="2" t="s">
        <v>1047</v>
      </c>
      <c r="E52" s="2" t="s">
        <v>1048</v>
      </c>
      <c r="F52" s="2">
        <v>110205</v>
      </c>
      <c r="G52" s="2" t="s">
        <v>216</v>
      </c>
      <c r="H52" s="2" t="s">
        <v>217</v>
      </c>
      <c r="I52" s="2" t="s">
        <v>1049</v>
      </c>
      <c r="J52" s="2">
        <v>0</v>
      </c>
      <c r="K52" s="2" t="s">
        <v>219</v>
      </c>
      <c r="L52" s="2" t="s">
        <v>1050</v>
      </c>
      <c r="M52" s="2">
        <v>5</v>
      </c>
      <c r="N52" s="2">
        <v>5</v>
      </c>
      <c r="S52" s="2">
        <v>5</v>
      </c>
      <c r="T52" s="2">
        <v>5</v>
      </c>
      <c r="Y52" s="2">
        <v>5</v>
      </c>
      <c r="Z52" s="2">
        <v>5</v>
      </c>
      <c r="AE52" s="2">
        <v>5</v>
      </c>
      <c r="AF52" s="2">
        <v>5</v>
      </c>
      <c r="AK52" s="2">
        <v>5</v>
      </c>
      <c r="AL52" s="2">
        <v>5</v>
      </c>
      <c r="AR52" s="2" t="s">
        <v>1051</v>
      </c>
      <c r="AX52" s="2">
        <v>5</v>
      </c>
      <c r="AY52" s="2">
        <v>5</v>
      </c>
      <c r="AZ52" s="2">
        <v>5</v>
      </c>
      <c r="BA52" s="2">
        <v>5</v>
      </c>
      <c r="BB52" s="2">
        <v>5</v>
      </c>
      <c r="BC52" s="2">
        <v>5</v>
      </c>
      <c r="BD52" s="2">
        <v>5</v>
      </c>
      <c r="BE52" s="2">
        <v>5</v>
      </c>
      <c r="BF52" s="2">
        <v>5</v>
      </c>
      <c r="BG52" s="2">
        <v>5</v>
      </c>
      <c r="BH52" s="2">
        <v>5</v>
      </c>
      <c r="BI52" s="2">
        <v>5</v>
      </c>
      <c r="BJ52" s="2">
        <v>5</v>
      </c>
      <c r="BK52" s="2">
        <v>5</v>
      </c>
      <c r="BL52" s="2">
        <v>5</v>
      </c>
      <c r="BM52" s="2">
        <v>5</v>
      </c>
      <c r="BN52" s="2">
        <v>5</v>
      </c>
      <c r="BO52" s="2">
        <v>5</v>
      </c>
      <c r="BP52" s="2">
        <v>5</v>
      </c>
      <c r="BQ52" s="2">
        <v>5</v>
      </c>
      <c r="BR52" s="2">
        <v>5</v>
      </c>
      <c r="BS52" s="2">
        <v>5</v>
      </c>
      <c r="BT52" s="2">
        <v>3</v>
      </c>
      <c r="BU52" s="2">
        <v>3</v>
      </c>
      <c r="BV52" s="2">
        <v>3</v>
      </c>
      <c r="BW52" s="2">
        <v>1</v>
      </c>
      <c r="BX52" s="2">
        <v>1</v>
      </c>
      <c r="BY52" s="2">
        <v>1</v>
      </c>
      <c r="BZ52" s="2">
        <v>1</v>
      </c>
      <c r="CA52" s="2">
        <v>1</v>
      </c>
      <c r="CB52" s="2">
        <v>5</v>
      </c>
      <c r="CC52" s="2">
        <v>5</v>
      </c>
      <c r="CD52" s="2">
        <v>5</v>
      </c>
      <c r="CE52" s="2">
        <v>5</v>
      </c>
      <c r="CF52" s="2">
        <v>5</v>
      </c>
      <c r="CG52" s="2">
        <v>5</v>
      </c>
      <c r="CH52" s="2">
        <v>5</v>
      </c>
      <c r="CI52" s="2">
        <v>5</v>
      </c>
      <c r="CJ52" s="2">
        <v>5</v>
      </c>
      <c r="CK52" s="2">
        <v>5</v>
      </c>
      <c r="CL52" s="2">
        <v>5</v>
      </c>
      <c r="CM52" s="2">
        <v>5</v>
      </c>
      <c r="CN52" s="2">
        <v>5</v>
      </c>
      <c r="CO52" s="2">
        <v>5</v>
      </c>
      <c r="CP52" s="2">
        <v>5</v>
      </c>
      <c r="CQ52" s="2">
        <v>5</v>
      </c>
      <c r="CR52" s="2">
        <v>5</v>
      </c>
      <c r="CS52" s="2">
        <v>5</v>
      </c>
      <c r="CT52" s="2">
        <v>5</v>
      </c>
      <c r="CU52" s="2">
        <v>5</v>
      </c>
      <c r="CV52" s="2">
        <v>1</v>
      </c>
      <c r="CW52" s="2">
        <v>7</v>
      </c>
      <c r="CX52" s="2">
        <v>1</v>
      </c>
      <c r="CY52" s="2">
        <v>7</v>
      </c>
      <c r="CZ52" s="2">
        <v>1</v>
      </c>
      <c r="DA52" s="2">
        <v>7</v>
      </c>
      <c r="DB52" s="2">
        <v>7</v>
      </c>
      <c r="DC52" s="2" t="s">
        <v>1052</v>
      </c>
      <c r="DV52" s="2">
        <v>5</v>
      </c>
      <c r="DW52" s="2">
        <v>5</v>
      </c>
      <c r="DX52" s="2">
        <v>5</v>
      </c>
      <c r="DY52" s="2">
        <v>5</v>
      </c>
      <c r="DZ52" s="2">
        <v>5</v>
      </c>
      <c r="EA52" s="2">
        <v>5</v>
      </c>
      <c r="EB52" s="2">
        <v>5</v>
      </c>
      <c r="EC52" s="2">
        <v>5</v>
      </c>
      <c r="EE52" s="2">
        <v>5</v>
      </c>
      <c r="EF52" s="2">
        <v>5</v>
      </c>
      <c r="EG52" s="2">
        <v>5</v>
      </c>
      <c r="EH52" s="2">
        <v>5</v>
      </c>
      <c r="EI52" s="2">
        <v>5</v>
      </c>
      <c r="EK52" s="2">
        <v>5</v>
      </c>
      <c r="EL52" s="2">
        <v>5</v>
      </c>
      <c r="EM52" s="2">
        <v>5</v>
      </c>
      <c r="EN52" s="2">
        <v>5</v>
      </c>
      <c r="EO52" s="2">
        <v>5</v>
      </c>
      <c r="EP52" s="2">
        <v>5</v>
      </c>
      <c r="EQ52" s="2">
        <v>5</v>
      </c>
      <c r="ER52" s="2">
        <v>3.83</v>
      </c>
      <c r="ES52" s="2">
        <v>4.67</v>
      </c>
      <c r="ET52" s="2">
        <v>4.75</v>
      </c>
      <c r="EU52" s="2">
        <v>6</v>
      </c>
      <c r="EV52" s="2">
        <v>4.83</v>
      </c>
      <c r="EW52" s="2">
        <v>5</v>
      </c>
      <c r="EX52" s="2">
        <v>5</v>
      </c>
      <c r="EY52" s="2">
        <v>5</v>
      </c>
      <c r="EZ52" s="2">
        <v>4.7</v>
      </c>
    </row>
    <row r="53" spans="1:156">
      <c r="A53" s="2">
        <v>64922</v>
      </c>
      <c r="B53" s="2" t="s">
        <v>1064</v>
      </c>
      <c r="C53" s="2">
        <v>64922.040999999997</v>
      </c>
      <c r="D53" s="2" t="s">
        <v>1065</v>
      </c>
      <c r="E53" s="2" t="s">
        <v>1066</v>
      </c>
      <c r="F53" s="2">
        <v>170234</v>
      </c>
      <c r="G53" s="2" t="s">
        <v>216</v>
      </c>
      <c r="H53" s="2" t="s">
        <v>1067</v>
      </c>
      <c r="I53" s="2" t="s">
        <v>1068</v>
      </c>
      <c r="J53" s="2">
        <v>0</v>
      </c>
      <c r="K53" s="2" t="s">
        <v>219</v>
      </c>
      <c r="L53" s="2" t="s">
        <v>1069</v>
      </c>
      <c r="M53" s="2">
        <v>5</v>
      </c>
      <c r="N53" s="2">
        <v>5</v>
      </c>
      <c r="O53" s="2">
        <v>5</v>
      </c>
      <c r="S53" s="2">
        <v>4</v>
      </c>
      <c r="T53" s="2">
        <v>4</v>
      </c>
      <c r="U53" s="2">
        <v>5</v>
      </c>
      <c r="Y53" s="2">
        <v>5</v>
      </c>
      <c r="Z53" s="2">
        <v>5</v>
      </c>
      <c r="AA53" s="2">
        <v>5</v>
      </c>
      <c r="AE53" s="2">
        <v>5</v>
      </c>
      <c r="AF53" s="2">
        <v>4</v>
      </c>
      <c r="AG53" s="2">
        <v>5</v>
      </c>
      <c r="AK53" s="2">
        <v>5</v>
      </c>
      <c r="AL53" s="2">
        <v>4</v>
      </c>
      <c r="AM53" s="2">
        <v>5</v>
      </c>
      <c r="AR53" s="2" t="s">
        <v>1070</v>
      </c>
      <c r="AS53" s="2" t="s">
        <v>1071</v>
      </c>
      <c r="AW53" s="2" t="s">
        <v>1072</v>
      </c>
      <c r="AX53" s="2">
        <v>5</v>
      </c>
      <c r="AY53" s="2">
        <v>5</v>
      </c>
      <c r="AZ53" s="2">
        <v>5</v>
      </c>
      <c r="BA53" s="2">
        <v>5</v>
      </c>
      <c r="BB53" s="2">
        <v>5</v>
      </c>
      <c r="BC53" s="2">
        <v>5</v>
      </c>
      <c r="BD53" s="2">
        <v>5</v>
      </c>
      <c r="BE53" s="2">
        <v>5</v>
      </c>
      <c r="BF53" s="2">
        <v>5</v>
      </c>
      <c r="BG53" s="2">
        <v>5</v>
      </c>
      <c r="BH53" s="2">
        <v>5</v>
      </c>
      <c r="BI53" s="2">
        <v>5</v>
      </c>
      <c r="BJ53" s="2">
        <v>5</v>
      </c>
      <c r="BK53" s="2">
        <v>5</v>
      </c>
      <c r="BL53" s="2">
        <v>5</v>
      </c>
      <c r="BM53" s="2">
        <v>5</v>
      </c>
      <c r="BN53" s="2">
        <v>5</v>
      </c>
      <c r="BO53" s="2">
        <v>5</v>
      </c>
      <c r="BP53" s="2">
        <v>5</v>
      </c>
      <c r="BQ53" s="2">
        <v>5</v>
      </c>
      <c r="BR53" s="2">
        <v>5</v>
      </c>
      <c r="BS53" s="2">
        <v>5</v>
      </c>
      <c r="BT53" s="2">
        <v>2</v>
      </c>
      <c r="BU53" s="2">
        <v>1</v>
      </c>
      <c r="BV53" s="2">
        <v>2</v>
      </c>
      <c r="BW53" s="2">
        <v>1</v>
      </c>
      <c r="BX53" s="2">
        <v>1</v>
      </c>
      <c r="BY53" s="2">
        <v>1</v>
      </c>
      <c r="BZ53" s="2">
        <v>1</v>
      </c>
      <c r="CA53" s="2">
        <v>1</v>
      </c>
      <c r="CB53" s="2">
        <v>4</v>
      </c>
      <c r="CC53" s="2">
        <v>4</v>
      </c>
      <c r="CD53" s="2">
        <v>4</v>
      </c>
      <c r="CE53" s="2">
        <v>5</v>
      </c>
      <c r="CF53" s="2">
        <v>4</v>
      </c>
      <c r="CG53" s="2">
        <v>5</v>
      </c>
      <c r="CH53" s="2">
        <v>5</v>
      </c>
      <c r="CI53" s="2">
        <v>5</v>
      </c>
      <c r="CJ53" s="2">
        <v>5</v>
      </c>
      <c r="CK53" s="2">
        <v>5</v>
      </c>
      <c r="CL53" s="2">
        <v>1</v>
      </c>
      <c r="CM53" s="2">
        <v>5</v>
      </c>
      <c r="CN53" s="2">
        <v>5</v>
      </c>
      <c r="CO53" s="2">
        <v>5</v>
      </c>
      <c r="CP53" s="2">
        <v>5</v>
      </c>
      <c r="CQ53" s="2">
        <v>5</v>
      </c>
      <c r="CR53" s="2">
        <v>5</v>
      </c>
      <c r="CS53" s="2">
        <v>5</v>
      </c>
      <c r="CT53" s="2">
        <v>5</v>
      </c>
      <c r="CU53" s="2">
        <v>5</v>
      </c>
      <c r="CV53" s="2">
        <v>1</v>
      </c>
      <c r="CW53" s="2">
        <v>7</v>
      </c>
      <c r="CX53" s="2">
        <v>1</v>
      </c>
      <c r="CY53" s="2">
        <v>7</v>
      </c>
      <c r="CZ53" s="2">
        <v>1</v>
      </c>
      <c r="DA53" s="2">
        <v>7</v>
      </c>
      <c r="DB53" s="2">
        <v>7</v>
      </c>
      <c r="DC53" s="2" t="s">
        <v>1073</v>
      </c>
      <c r="DV53" s="2">
        <v>5</v>
      </c>
      <c r="DW53" s="2">
        <v>1</v>
      </c>
      <c r="DX53" s="2">
        <v>5</v>
      </c>
      <c r="DY53" s="2">
        <v>5</v>
      </c>
      <c r="DZ53" s="2">
        <v>5</v>
      </c>
      <c r="EA53" s="2">
        <v>5</v>
      </c>
      <c r="EB53" s="2">
        <v>5</v>
      </c>
      <c r="EC53" s="2">
        <v>5</v>
      </c>
      <c r="EE53" s="2">
        <v>5</v>
      </c>
      <c r="EF53" s="2">
        <v>4.5</v>
      </c>
      <c r="EG53" s="2">
        <v>5</v>
      </c>
      <c r="EH53" s="2">
        <v>4.5</v>
      </c>
      <c r="EI53" s="2">
        <v>4.5</v>
      </c>
      <c r="EK53" s="2">
        <v>4.8899999999999997</v>
      </c>
      <c r="EL53" s="2">
        <v>5</v>
      </c>
      <c r="EM53" s="2">
        <v>4.78</v>
      </c>
      <c r="EN53" s="2">
        <v>4.78</v>
      </c>
      <c r="EO53" s="2">
        <v>4.78</v>
      </c>
      <c r="EP53" s="2">
        <v>4.78</v>
      </c>
      <c r="EQ53" s="2">
        <v>5</v>
      </c>
      <c r="ER53" s="2">
        <v>3</v>
      </c>
      <c r="ES53" s="2">
        <v>5</v>
      </c>
      <c r="ET53" s="2">
        <v>5</v>
      </c>
      <c r="EU53" s="2">
        <v>6</v>
      </c>
      <c r="EV53" s="2">
        <v>4.1100000000000003</v>
      </c>
      <c r="EW53" s="2">
        <v>4.33</v>
      </c>
      <c r="EX53" s="2">
        <v>4.83</v>
      </c>
      <c r="EY53" s="2">
        <v>4.67</v>
      </c>
      <c r="EZ53" s="2">
        <v>4.87</v>
      </c>
    </row>
    <row r="54" spans="1:156">
      <c r="A54" s="2">
        <v>64922</v>
      </c>
      <c r="B54" s="2" t="s">
        <v>1090</v>
      </c>
      <c r="C54" s="2">
        <v>64922.042000000001</v>
      </c>
      <c r="D54" s="2" t="s">
        <v>1091</v>
      </c>
      <c r="E54" s="2" t="s">
        <v>1092</v>
      </c>
      <c r="F54" s="2">
        <v>170344</v>
      </c>
      <c r="G54" s="2" t="s">
        <v>216</v>
      </c>
      <c r="H54" s="2" t="s">
        <v>217</v>
      </c>
      <c r="I54" s="2" t="s">
        <v>1093</v>
      </c>
      <c r="J54" s="2">
        <v>0</v>
      </c>
      <c r="K54" s="2" t="s">
        <v>219</v>
      </c>
      <c r="L54" s="2" t="s">
        <v>1094</v>
      </c>
      <c r="M54" s="2">
        <v>5</v>
      </c>
      <c r="N54" s="2">
        <v>5</v>
      </c>
      <c r="O54" s="2">
        <v>5</v>
      </c>
      <c r="S54" s="2">
        <v>5</v>
      </c>
      <c r="T54" s="2">
        <v>5</v>
      </c>
      <c r="U54" s="2">
        <v>5</v>
      </c>
      <c r="Y54" s="2">
        <v>5</v>
      </c>
      <c r="Z54" s="2">
        <v>5</v>
      </c>
      <c r="AA54" s="2">
        <v>5</v>
      </c>
      <c r="AE54" s="2">
        <v>5</v>
      </c>
      <c r="AF54" s="2">
        <v>5</v>
      </c>
      <c r="AG54" s="2">
        <v>5</v>
      </c>
      <c r="AK54" s="2">
        <v>5</v>
      </c>
      <c r="AL54" s="2">
        <v>5</v>
      </c>
      <c r="AM54" s="2">
        <v>5</v>
      </c>
      <c r="AR54" s="2" t="s">
        <v>1095</v>
      </c>
      <c r="AS54" s="2" t="s">
        <v>1096</v>
      </c>
      <c r="AW54" s="2" t="s">
        <v>1097</v>
      </c>
      <c r="AX54" s="2">
        <v>5</v>
      </c>
      <c r="AY54" s="2">
        <v>4</v>
      </c>
      <c r="AZ54" s="2">
        <v>5</v>
      </c>
      <c r="BA54" s="2">
        <v>5</v>
      </c>
      <c r="BB54" s="2">
        <v>4</v>
      </c>
      <c r="BC54" s="2">
        <v>4</v>
      </c>
      <c r="BD54" s="2">
        <v>5</v>
      </c>
      <c r="BE54" s="2">
        <v>4</v>
      </c>
      <c r="BF54" s="2">
        <v>4</v>
      </c>
      <c r="BG54" s="2">
        <v>5</v>
      </c>
      <c r="BH54" s="2">
        <v>4</v>
      </c>
      <c r="BI54" s="2">
        <v>5</v>
      </c>
      <c r="BJ54" s="2">
        <v>5</v>
      </c>
      <c r="BK54" s="2">
        <v>5</v>
      </c>
      <c r="BL54" s="2">
        <v>5</v>
      </c>
      <c r="BM54" s="2">
        <v>5</v>
      </c>
      <c r="BN54" s="2">
        <v>5</v>
      </c>
      <c r="BO54" s="2">
        <v>4</v>
      </c>
      <c r="BP54" s="2">
        <v>5</v>
      </c>
      <c r="BQ54" s="2">
        <v>5</v>
      </c>
      <c r="BR54" s="2">
        <v>5</v>
      </c>
      <c r="BS54" s="2">
        <v>5</v>
      </c>
      <c r="BT54" s="2">
        <v>4</v>
      </c>
      <c r="BU54" s="2">
        <v>4</v>
      </c>
      <c r="BV54" s="2">
        <v>3</v>
      </c>
      <c r="BW54" s="2">
        <v>1</v>
      </c>
      <c r="BX54" s="2">
        <v>1</v>
      </c>
      <c r="BY54" s="2">
        <v>2</v>
      </c>
      <c r="BZ54" s="2">
        <v>1</v>
      </c>
      <c r="CA54" s="2">
        <v>1</v>
      </c>
      <c r="CB54" s="2">
        <v>4</v>
      </c>
      <c r="CC54" s="2">
        <v>4</v>
      </c>
      <c r="CD54" s="2">
        <v>4</v>
      </c>
      <c r="CE54" s="2">
        <v>5</v>
      </c>
      <c r="CF54" s="2">
        <v>4</v>
      </c>
      <c r="CG54" s="2">
        <v>5</v>
      </c>
      <c r="CH54" s="2">
        <v>5</v>
      </c>
      <c r="CI54" s="2">
        <v>5</v>
      </c>
      <c r="CJ54" s="2">
        <v>5</v>
      </c>
      <c r="CK54" s="2">
        <v>5</v>
      </c>
      <c r="CL54" s="2">
        <v>1</v>
      </c>
      <c r="CM54" s="2">
        <v>4</v>
      </c>
      <c r="CN54" s="2">
        <v>3</v>
      </c>
      <c r="CO54" s="2">
        <v>3</v>
      </c>
      <c r="CP54" s="2">
        <v>5</v>
      </c>
      <c r="CQ54" s="2">
        <v>5</v>
      </c>
      <c r="CR54" s="2">
        <v>5</v>
      </c>
      <c r="CS54" s="2">
        <v>5</v>
      </c>
      <c r="CT54" s="2">
        <v>5</v>
      </c>
      <c r="CU54" s="2">
        <v>5</v>
      </c>
      <c r="CV54" s="2">
        <v>1</v>
      </c>
      <c r="CW54" s="2">
        <v>4</v>
      </c>
      <c r="CX54" s="2">
        <v>1</v>
      </c>
      <c r="CY54" s="2">
        <v>6</v>
      </c>
      <c r="CZ54" s="2">
        <v>1</v>
      </c>
      <c r="DA54" s="2">
        <v>7</v>
      </c>
      <c r="DB54" s="2">
        <v>7</v>
      </c>
      <c r="DC54" s="2" t="s">
        <v>1098</v>
      </c>
      <c r="DV54" s="2">
        <v>5</v>
      </c>
      <c r="DW54" s="2">
        <v>5</v>
      </c>
      <c r="DX54" s="2">
        <v>5</v>
      </c>
      <c r="DY54" s="2">
        <v>5</v>
      </c>
      <c r="DZ54" s="2">
        <v>5</v>
      </c>
      <c r="EA54" s="2">
        <v>5</v>
      </c>
      <c r="EB54" s="2">
        <v>5</v>
      </c>
      <c r="EC54" s="2">
        <v>5</v>
      </c>
      <c r="EE54" s="2">
        <v>5</v>
      </c>
      <c r="EF54" s="2">
        <v>5</v>
      </c>
      <c r="EG54" s="2">
        <v>5</v>
      </c>
      <c r="EH54" s="2">
        <v>5</v>
      </c>
      <c r="EI54" s="2">
        <v>5</v>
      </c>
      <c r="EK54" s="2">
        <v>4.78</v>
      </c>
      <c r="EL54" s="2">
        <v>4.5599999999999996</v>
      </c>
      <c r="EM54" s="2">
        <v>4.67</v>
      </c>
      <c r="EN54" s="2">
        <v>4.5599999999999996</v>
      </c>
      <c r="EO54" s="2">
        <v>4.67</v>
      </c>
      <c r="EP54" s="2">
        <v>4.8899999999999997</v>
      </c>
      <c r="EQ54" s="2">
        <v>5</v>
      </c>
      <c r="ER54" s="2">
        <v>3.67</v>
      </c>
      <c r="ES54" s="2">
        <v>4.78</v>
      </c>
      <c r="ET54" s="2">
        <v>5</v>
      </c>
      <c r="EU54" s="2">
        <v>6</v>
      </c>
      <c r="EV54" s="2">
        <v>3.89</v>
      </c>
      <c r="EW54" s="2">
        <v>4</v>
      </c>
      <c r="EX54" s="2">
        <v>5</v>
      </c>
      <c r="EY54" s="2">
        <v>4.08</v>
      </c>
      <c r="EZ54" s="2">
        <v>4.93</v>
      </c>
    </row>
    <row r="55" spans="1:156">
      <c r="A55" s="2">
        <v>64922</v>
      </c>
      <c r="B55" s="2" t="s">
        <v>1566</v>
      </c>
      <c r="C55" s="2">
        <v>64922.065000000002</v>
      </c>
      <c r="D55" s="2" t="s">
        <v>1567</v>
      </c>
      <c r="E55" s="2" t="s">
        <v>1568</v>
      </c>
      <c r="F55" s="2">
        <v>134442</v>
      </c>
      <c r="G55" s="2" t="s">
        <v>354</v>
      </c>
      <c r="H55" s="2" t="s">
        <v>1276</v>
      </c>
      <c r="I55" s="2" t="s">
        <v>1569</v>
      </c>
      <c r="J55" s="2">
        <v>0</v>
      </c>
      <c r="K55" s="2" t="s">
        <v>237</v>
      </c>
      <c r="M55" s="2">
        <v>5</v>
      </c>
      <c r="S55" s="2">
        <v>5</v>
      </c>
      <c r="Y55" s="2">
        <v>5</v>
      </c>
      <c r="AE55" s="2">
        <v>5</v>
      </c>
      <c r="AK55" s="2">
        <v>5</v>
      </c>
      <c r="AW55" s="2" t="s">
        <v>1570</v>
      </c>
      <c r="AX55" s="2">
        <v>5</v>
      </c>
      <c r="AY55" s="2">
        <v>5</v>
      </c>
      <c r="AZ55" s="2">
        <v>5</v>
      </c>
      <c r="BA55" s="2">
        <v>3</v>
      </c>
      <c r="BB55" s="2">
        <v>3</v>
      </c>
      <c r="BC55" s="2">
        <v>3</v>
      </c>
      <c r="BD55" s="2">
        <v>5</v>
      </c>
      <c r="EK55" s="2">
        <v>5</v>
      </c>
      <c r="EL55" s="2">
        <v>3</v>
      </c>
      <c r="EM55" s="2">
        <v>0</v>
      </c>
      <c r="EN55" s="2">
        <v>0</v>
      </c>
      <c r="EO55" s="2">
        <v>0</v>
      </c>
      <c r="EP55" s="2">
        <v>0</v>
      </c>
      <c r="EQ55" s="2">
        <v>0</v>
      </c>
      <c r="ER55" s="2">
        <v>0</v>
      </c>
      <c r="ES55" s="2">
        <v>6</v>
      </c>
      <c r="ET55" s="2">
        <v>6</v>
      </c>
      <c r="EU55" s="2">
        <v>6</v>
      </c>
      <c r="EV55" s="2">
        <v>0</v>
      </c>
      <c r="EW55" s="2">
        <v>0</v>
      </c>
      <c r="EX55" s="2">
        <v>0</v>
      </c>
      <c r="EY55" s="2">
        <v>0</v>
      </c>
      <c r="EZ55" s="2">
        <v>0</v>
      </c>
    </row>
    <row r="56" spans="1:156">
      <c r="A56" s="2">
        <v>64922</v>
      </c>
      <c r="B56" s="2" t="s">
        <v>824</v>
      </c>
      <c r="C56" s="2">
        <v>64922.029000000002</v>
      </c>
      <c r="D56" s="2" t="s">
        <v>832</v>
      </c>
      <c r="E56" s="2" t="s">
        <v>833</v>
      </c>
      <c r="F56" s="2">
        <v>170268</v>
      </c>
      <c r="G56" s="2" t="s">
        <v>216</v>
      </c>
      <c r="H56" s="2" t="s">
        <v>227</v>
      </c>
      <c r="I56" s="2" t="s">
        <v>834</v>
      </c>
      <c r="J56" s="2">
        <v>0</v>
      </c>
      <c r="K56" s="2" t="s">
        <v>237</v>
      </c>
      <c r="L56" s="2" t="s">
        <v>835</v>
      </c>
      <c r="M56" s="2">
        <v>3</v>
      </c>
      <c r="N56" s="2">
        <v>4</v>
      </c>
      <c r="O56" s="2">
        <v>5</v>
      </c>
      <c r="S56" s="2">
        <v>4</v>
      </c>
      <c r="T56" s="2">
        <v>4</v>
      </c>
      <c r="U56" s="2">
        <v>5</v>
      </c>
      <c r="Y56" s="2">
        <v>5</v>
      </c>
      <c r="Z56" s="2">
        <v>4</v>
      </c>
      <c r="AA56" s="2">
        <v>5</v>
      </c>
      <c r="AE56" s="2">
        <v>3</v>
      </c>
      <c r="AF56" s="2">
        <v>4</v>
      </c>
      <c r="AG56" s="2">
        <v>5</v>
      </c>
      <c r="AK56" s="2">
        <v>3</v>
      </c>
      <c r="AL56" s="2">
        <v>4</v>
      </c>
      <c r="AM56" s="2">
        <v>5</v>
      </c>
      <c r="AR56" s="2" t="s">
        <v>836</v>
      </c>
      <c r="AS56" s="2" t="s">
        <v>837</v>
      </c>
      <c r="AX56" s="2">
        <v>3</v>
      </c>
      <c r="AY56" s="2">
        <v>4</v>
      </c>
      <c r="AZ56" s="2">
        <v>4</v>
      </c>
      <c r="BA56" s="2">
        <v>4</v>
      </c>
      <c r="BB56" s="2">
        <v>4</v>
      </c>
      <c r="BC56" s="2">
        <v>4</v>
      </c>
      <c r="BD56" s="2">
        <v>5</v>
      </c>
      <c r="BE56" s="2">
        <v>4</v>
      </c>
      <c r="BF56" s="2">
        <v>4</v>
      </c>
      <c r="BG56" s="2">
        <v>4</v>
      </c>
      <c r="BH56" s="2">
        <v>3</v>
      </c>
      <c r="BI56" s="2">
        <v>4</v>
      </c>
      <c r="BJ56" s="2">
        <v>4</v>
      </c>
      <c r="BK56" s="2">
        <v>3</v>
      </c>
      <c r="BL56" s="2">
        <v>4</v>
      </c>
      <c r="BM56" s="2">
        <v>4</v>
      </c>
      <c r="BN56" s="2">
        <v>4</v>
      </c>
      <c r="BO56" s="2">
        <v>4</v>
      </c>
      <c r="BP56" s="2">
        <v>4</v>
      </c>
      <c r="BQ56" s="2">
        <v>3</v>
      </c>
      <c r="BR56" s="2">
        <v>4</v>
      </c>
      <c r="BS56" s="2">
        <v>4</v>
      </c>
      <c r="BT56" s="2">
        <v>3</v>
      </c>
      <c r="BU56" s="2">
        <v>3</v>
      </c>
      <c r="BV56" s="2">
        <v>2</v>
      </c>
      <c r="BW56" s="2">
        <v>1</v>
      </c>
      <c r="BX56" s="2">
        <v>1</v>
      </c>
      <c r="BY56" s="2">
        <v>1</v>
      </c>
      <c r="BZ56" s="2">
        <v>1</v>
      </c>
      <c r="CA56" s="2">
        <v>1</v>
      </c>
      <c r="CB56" s="2">
        <v>3</v>
      </c>
      <c r="CC56" s="2">
        <v>3</v>
      </c>
      <c r="CD56" s="2">
        <v>3</v>
      </c>
      <c r="CE56" s="2">
        <v>4</v>
      </c>
      <c r="CF56" s="2">
        <v>2</v>
      </c>
      <c r="CG56" s="2">
        <v>3</v>
      </c>
      <c r="CH56" s="2">
        <v>4</v>
      </c>
      <c r="CI56" s="2">
        <v>4</v>
      </c>
      <c r="CJ56" s="2">
        <v>4</v>
      </c>
      <c r="CK56" s="2">
        <v>4</v>
      </c>
      <c r="CL56" s="2">
        <v>1</v>
      </c>
      <c r="CM56" s="2">
        <v>4</v>
      </c>
      <c r="CN56" s="2">
        <v>3</v>
      </c>
      <c r="CO56" s="2">
        <v>3</v>
      </c>
      <c r="CP56" s="2">
        <v>4</v>
      </c>
      <c r="CQ56" s="2">
        <v>4</v>
      </c>
      <c r="CR56" s="2">
        <v>4</v>
      </c>
      <c r="CS56" s="2">
        <v>4</v>
      </c>
      <c r="CT56" s="2">
        <v>4</v>
      </c>
      <c r="CU56" s="2">
        <v>4</v>
      </c>
      <c r="CV56" s="2">
        <v>1</v>
      </c>
      <c r="CW56" s="2">
        <v>2</v>
      </c>
      <c r="CX56" s="2">
        <v>1</v>
      </c>
      <c r="CY56" s="2">
        <v>5</v>
      </c>
      <c r="CZ56" s="2">
        <v>6</v>
      </c>
      <c r="DA56" s="2">
        <v>6</v>
      </c>
      <c r="DB56" s="2">
        <v>4</v>
      </c>
      <c r="DC56" s="2" t="s">
        <v>838</v>
      </c>
      <c r="DV56" s="2">
        <v>4</v>
      </c>
      <c r="DW56" s="2">
        <v>4</v>
      </c>
      <c r="DX56" s="2">
        <v>4</v>
      </c>
      <c r="DY56" s="2">
        <v>4</v>
      </c>
      <c r="DZ56" s="2">
        <v>3</v>
      </c>
      <c r="EA56" s="2">
        <v>3</v>
      </c>
      <c r="EB56" s="2">
        <v>4</v>
      </c>
      <c r="EC56" s="2">
        <v>4</v>
      </c>
      <c r="EE56" s="2">
        <v>4.5</v>
      </c>
      <c r="EF56" s="2">
        <v>4.5</v>
      </c>
      <c r="EG56" s="2">
        <v>4.5</v>
      </c>
      <c r="EH56" s="2">
        <v>4.5</v>
      </c>
      <c r="EI56" s="2">
        <v>4.5</v>
      </c>
      <c r="EK56" s="2">
        <v>4.1100000000000003</v>
      </c>
      <c r="EL56" s="2">
        <v>3.89</v>
      </c>
      <c r="EM56" s="2">
        <v>3.89</v>
      </c>
      <c r="EN56" s="2">
        <v>4.1100000000000003</v>
      </c>
      <c r="EO56" s="2">
        <v>3.67</v>
      </c>
      <c r="EP56" s="2">
        <v>4.22</v>
      </c>
      <c r="EQ56" s="2">
        <v>4.22</v>
      </c>
      <c r="ER56" s="2">
        <v>2</v>
      </c>
      <c r="ES56" s="2">
        <v>5</v>
      </c>
      <c r="ET56" s="2">
        <v>5</v>
      </c>
      <c r="EU56" s="2">
        <v>6</v>
      </c>
      <c r="EV56" s="2">
        <v>3.33</v>
      </c>
      <c r="EW56" s="2">
        <v>3.56</v>
      </c>
      <c r="EX56" s="2">
        <v>4.08</v>
      </c>
      <c r="EY56" s="2">
        <v>3.58</v>
      </c>
      <c r="EZ56" s="2">
        <v>3.93</v>
      </c>
    </row>
    <row r="57" spans="1:156">
      <c r="A57" s="2">
        <v>64922</v>
      </c>
      <c r="B57" s="2" t="s">
        <v>602</v>
      </c>
      <c r="C57" s="2">
        <v>64922.019</v>
      </c>
      <c r="D57" s="2" t="s">
        <v>618</v>
      </c>
      <c r="E57" s="2" t="s">
        <v>619</v>
      </c>
      <c r="F57" s="2">
        <v>170265</v>
      </c>
      <c r="G57" s="2" t="s">
        <v>216</v>
      </c>
      <c r="H57" s="2" t="s">
        <v>217</v>
      </c>
      <c r="I57" s="2" t="s">
        <v>620</v>
      </c>
      <c r="J57" s="2">
        <v>0</v>
      </c>
      <c r="K57" s="2" t="s">
        <v>219</v>
      </c>
      <c r="L57" s="2" t="s">
        <v>413</v>
      </c>
      <c r="M57" s="2">
        <v>5</v>
      </c>
      <c r="N57" s="2">
        <v>5</v>
      </c>
      <c r="O57" s="2">
        <v>5</v>
      </c>
      <c r="S57" s="2">
        <v>5</v>
      </c>
      <c r="T57" s="2">
        <v>5</v>
      </c>
      <c r="U57" s="2">
        <v>5</v>
      </c>
      <c r="Y57" s="2">
        <v>5</v>
      </c>
      <c r="Z57" s="2">
        <v>5</v>
      </c>
      <c r="AA57" s="2">
        <v>5</v>
      </c>
      <c r="AE57" s="2">
        <v>5</v>
      </c>
      <c r="AF57" s="2">
        <v>5</v>
      </c>
      <c r="AG57" s="2">
        <v>5</v>
      </c>
      <c r="AK57" s="2">
        <v>5</v>
      </c>
      <c r="AL57" s="2">
        <v>5</v>
      </c>
      <c r="AM57" s="2">
        <v>5</v>
      </c>
      <c r="AR57" s="2" t="s">
        <v>621</v>
      </c>
      <c r="AS57" s="2" t="s">
        <v>622</v>
      </c>
      <c r="AW57" s="2" t="s">
        <v>623</v>
      </c>
      <c r="AX57" s="2">
        <v>5</v>
      </c>
      <c r="AY57" s="2">
        <v>5</v>
      </c>
      <c r="AZ57" s="2">
        <v>5</v>
      </c>
      <c r="BA57" s="2">
        <v>4</v>
      </c>
      <c r="BB57" s="2">
        <v>5</v>
      </c>
      <c r="BC57" s="2">
        <v>5</v>
      </c>
      <c r="BD57" s="2">
        <v>5</v>
      </c>
      <c r="BE57" s="2">
        <v>4</v>
      </c>
      <c r="BF57" s="2">
        <v>5</v>
      </c>
      <c r="BG57" s="2">
        <v>5</v>
      </c>
      <c r="BH57" s="2">
        <v>5</v>
      </c>
      <c r="BI57" s="2">
        <v>5</v>
      </c>
      <c r="BJ57" s="2">
        <v>5</v>
      </c>
      <c r="BK57" s="2">
        <v>5</v>
      </c>
      <c r="BL57" s="2">
        <v>4</v>
      </c>
      <c r="BM57" s="2">
        <v>5</v>
      </c>
      <c r="BN57" s="2">
        <v>5</v>
      </c>
      <c r="BO57" s="2">
        <v>5</v>
      </c>
      <c r="BP57" s="2">
        <v>5</v>
      </c>
      <c r="BQ57" s="2">
        <v>5</v>
      </c>
      <c r="BR57" s="2">
        <v>5</v>
      </c>
      <c r="BS57" s="2">
        <v>5</v>
      </c>
      <c r="BT57" s="2">
        <v>4</v>
      </c>
      <c r="BU57" s="2">
        <v>4</v>
      </c>
      <c r="BV57" s="2">
        <v>3</v>
      </c>
      <c r="BW57" s="2">
        <v>1</v>
      </c>
      <c r="BX57" s="2">
        <v>1</v>
      </c>
      <c r="BY57" s="2">
        <v>1</v>
      </c>
      <c r="BZ57" s="2">
        <v>1</v>
      </c>
      <c r="CA57" s="2">
        <v>1</v>
      </c>
      <c r="CB57" s="2">
        <v>4</v>
      </c>
      <c r="CC57" s="2">
        <v>4</v>
      </c>
      <c r="CD57" s="2">
        <v>5</v>
      </c>
      <c r="CE57" s="2">
        <v>5</v>
      </c>
      <c r="CF57" s="2">
        <v>5</v>
      </c>
      <c r="CG57" s="2">
        <v>5</v>
      </c>
      <c r="CH57" s="2">
        <v>5</v>
      </c>
      <c r="CI57" s="2">
        <v>5</v>
      </c>
      <c r="CJ57" s="2">
        <v>5</v>
      </c>
      <c r="CK57" s="2">
        <v>4</v>
      </c>
      <c r="CL57" s="2">
        <v>5</v>
      </c>
      <c r="CM57" s="2">
        <v>5</v>
      </c>
      <c r="CN57" s="2">
        <v>5</v>
      </c>
      <c r="CO57" s="2">
        <v>5</v>
      </c>
      <c r="CP57" s="2">
        <v>5</v>
      </c>
      <c r="CQ57" s="2">
        <v>5</v>
      </c>
      <c r="CR57" s="2">
        <v>5</v>
      </c>
      <c r="CS57" s="2">
        <v>4</v>
      </c>
      <c r="CT57" s="2">
        <v>5</v>
      </c>
      <c r="CU57" s="2">
        <v>5</v>
      </c>
      <c r="CV57" s="2">
        <v>1</v>
      </c>
      <c r="CW57" s="2">
        <v>6</v>
      </c>
      <c r="CX57" s="2">
        <v>1</v>
      </c>
      <c r="CY57" s="2">
        <v>7</v>
      </c>
      <c r="CZ57" s="2">
        <v>2</v>
      </c>
      <c r="DA57" s="2">
        <v>6</v>
      </c>
      <c r="DB57" s="2">
        <v>6</v>
      </c>
      <c r="DC57" s="2" t="s">
        <v>624</v>
      </c>
      <c r="DV57" s="2">
        <v>4</v>
      </c>
      <c r="DW57" s="2">
        <v>3</v>
      </c>
      <c r="DX57" s="2">
        <v>4</v>
      </c>
      <c r="DY57" s="2">
        <v>4</v>
      </c>
      <c r="DZ57" s="2">
        <v>5</v>
      </c>
      <c r="EA57" s="2">
        <v>5</v>
      </c>
      <c r="EB57" s="2">
        <v>5</v>
      </c>
      <c r="EC57" s="2">
        <v>5</v>
      </c>
      <c r="EE57" s="2">
        <v>5</v>
      </c>
      <c r="EF57" s="2">
        <v>5</v>
      </c>
      <c r="EG57" s="2">
        <v>5</v>
      </c>
      <c r="EH57" s="2">
        <v>5</v>
      </c>
      <c r="EI57" s="2">
        <v>5</v>
      </c>
      <c r="EK57" s="2">
        <v>5</v>
      </c>
      <c r="EL57" s="2">
        <v>4.8899999999999997</v>
      </c>
      <c r="EM57" s="2">
        <v>4.8899999999999997</v>
      </c>
      <c r="EN57" s="2">
        <v>5</v>
      </c>
      <c r="EO57" s="2">
        <v>4.8899999999999997</v>
      </c>
      <c r="EP57" s="2">
        <v>5</v>
      </c>
      <c r="EQ57" s="2">
        <v>5</v>
      </c>
      <c r="ER57" s="2">
        <v>3.11</v>
      </c>
      <c r="ES57" s="2">
        <v>5</v>
      </c>
      <c r="ET57" s="2">
        <v>5</v>
      </c>
      <c r="EU57" s="2">
        <v>6</v>
      </c>
      <c r="EV57" s="2">
        <v>4.78</v>
      </c>
      <c r="EW57" s="2">
        <v>5</v>
      </c>
      <c r="EX57" s="2">
        <v>4.92</v>
      </c>
      <c r="EY57" s="2">
        <v>5</v>
      </c>
      <c r="EZ57" s="2">
        <v>4.93</v>
      </c>
    </row>
    <row r="58" spans="1:156">
      <c r="A58" s="2">
        <v>64922</v>
      </c>
      <c r="B58" s="2" t="s">
        <v>289</v>
      </c>
      <c r="C58" s="2">
        <v>64922.004000000001</v>
      </c>
      <c r="D58" s="2" t="s">
        <v>290</v>
      </c>
      <c r="E58" s="2" t="s">
        <v>291</v>
      </c>
      <c r="F58" s="2">
        <v>170221</v>
      </c>
      <c r="G58" s="2" t="s">
        <v>216</v>
      </c>
      <c r="H58" s="2" t="s">
        <v>217</v>
      </c>
      <c r="I58" s="2" t="s">
        <v>292</v>
      </c>
      <c r="J58" s="2">
        <v>0</v>
      </c>
      <c r="K58" s="2" t="s">
        <v>237</v>
      </c>
      <c r="L58" s="2" t="s">
        <v>293</v>
      </c>
      <c r="M58" s="2">
        <v>5</v>
      </c>
      <c r="N58" s="2">
        <v>5</v>
      </c>
      <c r="O58" s="2">
        <v>5</v>
      </c>
      <c r="S58" s="2">
        <v>5</v>
      </c>
      <c r="T58" s="2">
        <v>5</v>
      </c>
      <c r="U58" s="2">
        <v>5</v>
      </c>
      <c r="Y58" s="2">
        <v>5</v>
      </c>
      <c r="Z58" s="2">
        <v>5</v>
      </c>
      <c r="AA58" s="2">
        <v>5</v>
      </c>
      <c r="AE58" s="2">
        <v>5</v>
      </c>
      <c r="AG58" s="2">
        <v>5</v>
      </c>
      <c r="AK58" s="2">
        <v>5</v>
      </c>
      <c r="AL58" s="2">
        <v>5</v>
      </c>
      <c r="AM58" s="2">
        <v>5</v>
      </c>
      <c r="AR58" s="2" t="s">
        <v>294</v>
      </c>
      <c r="AS58" s="2" t="s">
        <v>295</v>
      </c>
      <c r="AW58" s="2" t="s">
        <v>296</v>
      </c>
      <c r="AX58" s="2">
        <v>5</v>
      </c>
      <c r="AY58" s="2">
        <v>5</v>
      </c>
      <c r="AZ58" s="2">
        <v>5</v>
      </c>
      <c r="BA58" s="2">
        <v>5</v>
      </c>
      <c r="BB58" s="2">
        <v>5</v>
      </c>
      <c r="BC58" s="2">
        <v>5</v>
      </c>
      <c r="BD58" s="2">
        <v>5</v>
      </c>
      <c r="BE58" s="2">
        <v>5</v>
      </c>
      <c r="BF58" s="2">
        <v>5</v>
      </c>
      <c r="BG58" s="2">
        <v>5</v>
      </c>
      <c r="BH58" s="2">
        <v>5</v>
      </c>
      <c r="BI58" s="2">
        <v>5</v>
      </c>
      <c r="BJ58" s="2">
        <v>5</v>
      </c>
      <c r="BK58" s="2">
        <v>5</v>
      </c>
      <c r="BL58" s="2">
        <v>5</v>
      </c>
      <c r="BM58" s="2">
        <v>5</v>
      </c>
      <c r="BN58" s="2">
        <v>5</v>
      </c>
      <c r="BO58" s="2">
        <v>5</v>
      </c>
      <c r="BP58" s="2">
        <v>5</v>
      </c>
      <c r="BQ58" s="2">
        <v>5</v>
      </c>
      <c r="BR58" s="2">
        <v>5</v>
      </c>
      <c r="BS58" s="2">
        <v>5</v>
      </c>
      <c r="BT58" s="2">
        <v>1</v>
      </c>
      <c r="BU58" s="2">
        <v>2</v>
      </c>
      <c r="BV58" s="2">
        <v>1</v>
      </c>
      <c r="BW58" s="2">
        <v>1</v>
      </c>
      <c r="BX58" s="2">
        <v>1</v>
      </c>
      <c r="BY58" s="2">
        <v>1</v>
      </c>
      <c r="BZ58" s="2">
        <v>1</v>
      </c>
      <c r="CA58" s="2">
        <v>1</v>
      </c>
      <c r="CB58" s="2">
        <v>4</v>
      </c>
      <c r="CC58" s="2">
        <v>5</v>
      </c>
      <c r="CD58" s="2">
        <v>4</v>
      </c>
      <c r="CE58" s="2">
        <v>5</v>
      </c>
      <c r="CF58" s="2">
        <v>4</v>
      </c>
      <c r="CG58" s="2">
        <v>5</v>
      </c>
      <c r="CH58" s="2">
        <v>4</v>
      </c>
      <c r="CI58" s="2">
        <v>5</v>
      </c>
      <c r="CJ58" s="2">
        <v>5</v>
      </c>
      <c r="CK58" s="2">
        <v>4</v>
      </c>
      <c r="CL58" s="2">
        <v>5</v>
      </c>
      <c r="CM58" s="2">
        <v>5</v>
      </c>
      <c r="CN58" s="2">
        <v>5</v>
      </c>
      <c r="CO58" s="2">
        <v>5</v>
      </c>
      <c r="CP58" s="2">
        <v>5</v>
      </c>
      <c r="CQ58" s="2">
        <v>5</v>
      </c>
      <c r="CR58" s="2">
        <v>5</v>
      </c>
      <c r="CS58" s="2">
        <v>5</v>
      </c>
      <c r="CT58" s="2">
        <v>5</v>
      </c>
      <c r="CU58" s="2">
        <v>5</v>
      </c>
      <c r="CV58" s="2">
        <v>2</v>
      </c>
      <c r="CW58" s="2">
        <v>7</v>
      </c>
      <c r="CX58" s="2">
        <v>1</v>
      </c>
      <c r="CY58" s="2">
        <v>4</v>
      </c>
      <c r="CZ58" s="2">
        <v>1</v>
      </c>
      <c r="DA58" s="2">
        <v>6</v>
      </c>
      <c r="DB58" s="2">
        <v>6</v>
      </c>
      <c r="DC58" s="2" t="s">
        <v>297</v>
      </c>
      <c r="DV58" s="2">
        <v>5</v>
      </c>
      <c r="DW58" s="2">
        <v>5</v>
      </c>
      <c r="DX58" s="2">
        <v>5</v>
      </c>
      <c r="DY58" s="2">
        <v>5</v>
      </c>
      <c r="DZ58" s="2">
        <v>5</v>
      </c>
      <c r="EA58" s="2">
        <v>5</v>
      </c>
      <c r="EB58" s="2">
        <v>5</v>
      </c>
      <c r="EC58" s="2">
        <v>5</v>
      </c>
      <c r="EE58" s="2">
        <v>5</v>
      </c>
      <c r="EF58" s="2">
        <v>5</v>
      </c>
      <c r="EG58" s="2">
        <v>5</v>
      </c>
      <c r="EH58" s="2">
        <v>5</v>
      </c>
      <c r="EI58" s="2">
        <v>5</v>
      </c>
      <c r="EK58" s="2">
        <v>5</v>
      </c>
      <c r="EL58" s="2">
        <v>5</v>
      </c>
      <c r="EM58" s="2">
        <v>5</v>
      </c>
      <c r="EN58" s="2">
        <v>5</v>
      </c>
      <c r="EO58" s="2">
        <v>5</v>
      </c>
      <c r="EP58" s="2">
        <v>5</v>
      </c>
      <c r="EQ58" s="2">
        <v>5</v>
      </c>
      <c r="ER58" s="2">
        <v>2.11</v>
      </c>
      <c r="ES58" s="2">
        <v>5</v>
      </c>
      <c r="ET58" s="2">
        <v>5</v>
      </c>
      <c r="EU58" s="2">
        <v>6</v>
      </c>
      <c r="EV58" s="2">
        <v>4.78</v>
      </c>
      <c r="EW58" s="2">
        <v>4.8899999999999997</v>
      </c>
      <c r="EX58" s="2">
        <v>4.83</v>
      </c>
      <c r="EY58" s="2">
        <v>5</v>
      </c>
      <c r="EZ58" s="2">
        <v>5</v>
      </c>
    </row>
    <row r="59" spans="1:156">
      <c r="A59" s="2">
        <v>64922</v>
      </c>
      <c r="B59" s="2" t="s">
        <v>264</v>
      </c>
      <c r="C59" s="2">
        <v>64922.002999999997</v>
      </c>
      <c r="D59" s="2" t="s">
        <v>281</v>
      </c>
      <c r="E59" s="2" t="s">
        <v>282</v>
      </c>
      <c r="F59" s="2">
        <v>170237</v>
      </c>
      <c r="G59" s="2" t="s">
        <v>216</v>
      </c>
      <c r="H59" s="2" t="s">
        <v>217</v>
      </c>
      <c r="I59" s="2" t="s">
        <v>283</v>
      </c>
      <c r="J59" s="2">
        <v>0</v>
      </c>
      <c r="K59" s="2" t="s">
        <v>219</v>
      </c>
      <c r="L59" s="2" t="s">
        <v>284</v>
      </c>
      <c r="M59" s="2">
        <v>5</v>
      </c>
      <c r="N59" s="2">
        <v>5</v>
      </c>
      <c r="O59" s="2">
        <v>5</v>
      </c>
      <c r="S59" s="2">
        <v>5</v>
      </c>
      <c r="T59" s="2">
        <v>5</v>
      </c>
      <c r="U59" s="2">
        <v>5</v>
      </c>
      <c r="Y59" s="2">
        <v>5</v>
      </c>
      <c r="Z59" s="2">
        <v>5</v>
      </c>
      <c r="AA59" s="2">
        <v>5</v>
      </c>
      <c r="AE59" s="2">
        <v>5</v>
      </c>
      <c r="AF59" s="2">
        <v>5</v>
      </c>
      <c r="AG59" s="2">
        <v>5</v>
      </c>
      <c r="AK59" s="2">
        <v>5</v>
      </c>
      <c r="AL59" s="2">
        <v>5</v>
      </c>
      <c r="AM59" s="2">
        <v>5</v>
      </c>
      <c r="AR59" s="2" t="s">
        <v>285</v>
      </c>
      <c r="AS59" s="2" t="s">
        <v>286</v>
      </c>
      <c r="AW59" s="2" t="s">
        <v>287</v>
      </c>
      <c r="AX59" s="2">
        <v>5</v>
      </c>
      <c r="AY59" s="2">
        <v>5</v>
      </c>
      <c r="AZ59" s="2">
        <v>5</v>
      </c>
      <c r="BA59" s="2">
        <v>4</v>
      </c>
      <c r="BB59" s="2">
        <v>5</v>
      </c>
      <c r="BC59" s="2">
        <v>5</v>
      </c>
      <c r="BD59" s="2">
        <v>5</v>
      </c>
      <c r="BE59" s="2">
        <v>5</v>
      </c>
      <c r="BF59" s="2">
        <v>5</v>
      </c>
      <c r="BG59" s="2">
        <v>5</v>
      </c>
      <c r="BH59" s="2">
        <v>5</v>
      </c>
      <c r="BI59" s="2">
        <v>5</v>
      </c>
      <c r="BJ59" s="2">
        <v>5</v>
      </c>
      <c r="BK59" s="2">
        <v>5</v>
      </c>
      <c r="BL59" s="2">
        <v>5</v>
      </c>
      <c r="BM59" s="2">
        <v>5</v>
      </c>
      <c r="BN59" s="2">
        <v>5</v>
      </c>
      <c r="BO59" s="2">
        <v>4</v>
      </c>
      <c r="BP59" s="2">
        <v>4</v>
      </c>
      <c r="BQ59" s="2">
        <v>5</v>
      </c>
      <c r="BR59" s="2">
        <v>5</v>
      </c>
      <c r="BS59" s="2">
        <v>5</v>
      </c>
      <c r="BT59" s="2">
        <v>3</v>
      </c>
      <c r="BU59" s="2">
        <v>4</v>
      </c>
      <c r="BV59" s="2">
        <v>4</v>
      </c>
      <c r="BW59" s="2">
        <v>2</v>
      </c>
      <c r="BX59" s="2">
        <v>1</v>
      </c>
      <c r="BY59" s="2">
        <v>1</v>
      </c>
      <c r="BZ59" s="2">
        <v>2</v>
      </c>
      <c r="CA59" s="2">
        <v>1</v>
      </c>
      <c r="CB59" s="2">
        <v>4</v>
      </c>
      <c r="CC59" s="2">
        <v>4</v>
      </c>
      <c r="CD59" s="2">
        <v>4</v>
      </c>
      <c r="CE59" s="2">
        <v>4</v>
      </c>
      <c r="CF59" s="2">
        <v>5</v>
      </c>
      <c r="CG59" s="2">
        <v>4</v>
      </c>
      <c r="CH59" s="2">
        <v>4</v>
      </c>
      <c r="CI59" s="2">
        <v>4</v>
      </c>
      <c r="CJ59" s="2">
        <v>4</v>
      </c>
      <c r="CK59" s="2">
        <v>5</v>
      </c>
      <c r="CL59" s="2">
        <v>5</v>
      </c>
      <c r="CM59" s="2">
        <v>5</v>
      </c>
      <c r="CN59" s="2">
        <v>4</v>
      </c>
      <c r="CO59" s="2">
        <v>4</v>
      </c>
      <c r="CP59" s="2">
        <v>4</v>
      </c>
      <c r="CQ59" s="2">
        <v>5</v>
      </c>
      <c r="CR59" s="2">
        <v>4</v>
      </c>
      <c r="CS59" s="2">
        <v>4</v>
      </c>
      <c r="CT59" s="2">
        <v>5</v>
      </c>
      <c r="CU59" s="2">
        <v>4</v>
      </c>
      <c r="CV59" s="2">
        <v>1</v>
      </c>
      <c r="CW59" s="2">
        <v>2</v>
      </c>
      <c r="CX59" s="2">
        <v>1</v>
      </c>
      <c r="CY59" s="2">
        <v>4</v>
      </c>
      <c r="CZ59" s="2">
        <v>1</v>
      </c>
      <c r="DA59" s="2">
        <v>2</v>
      </c>
      <c r="DB59" s="2">
        <v>6</v>
      </c>
      <c r="DC59" s="2" t="s">
        <v>288</v>
      </c>
      <c r="DV59" s="2">
        <v>4</v>
      </c>
      <c r="DW59" s="2">
        <v>4</v>
      </c>
      <c r="DX59" s="2">
        <v>4</v>
      </c>
      <c r="DY59" s="2">
        <v>4</v>
      </c>
      <c r="DZ59" s="2">
        <v>4</v>
      </c>
      <c r="EA59" s="2">
        <v>5</v>
      </c>
      <c r="EB59" s="2">
        <v>4</v>
      </c>
      <c r="EC59" s="2">
        <v>4</v>
      </c>
      <c r="EE59" s="2">
        <v>5</v>
      </c>
      <c r="EF59" s="2">
        <v>5</v>
      </c>
      <c r="EG59" s="2">
        <v>5</v>
      </c>
      <c r="EH59" s="2">
        <v>5</v>
      </c>
      <c r="EI59" s="2">
        <v>5</v>
      </c>
      <c r="EK59" s="2">
        <v>5</v>
      </c>
      <c r="EL59" s="2">
        <v>4.8899999999999997</v>
      </c>
      <c r="EM59" s="2">
        <v>4.8899999999999997</v>
      </c>
      <c r="EN59" s="2">
        <v>4.8899999999999997</v>
      </c>
      <c r="EO59" s="2">
        <v>4.78</v>
      </c>
      <c r="EP59" s="2">
        <v>4.78</v>
      </c>
      <c r="EQ59" s="2">
        <v>4.8899999999999997</v>
      </c>
      <c r="ER59" s="2">
        <v>3.89</v>
      </c>
      <c r="ES59" s="2">
        <v>4.8899999999999997</v>
      </c>
      <c r="ET59" s="2">
        <v>4.83</v>
      </c>
      <c r="EU59" s="2">
        <v>6</v>
      </c>
      <c r="EV59" s="2">
        <v>4.33</v>
      </c>
      <c r="EW59" s="2">
        <v>4.78</v>
      </c>
      <c r="EX59" s="2">
        <v>4.58</v>
      </c>
      <c r="EY59" s="2">
        <v>4.5</v>
      </c>
      <c r="EZ59" s="2">
        <v>4.67</v>
      </c>
    </row>
    <row r="60" spans="1:156">
      <c r="A60" s="2">
        <v>64922</v>
      </c>
      <c r="B60" s="2" t="s">
        <v>1162</v>
      </c>
      <c r="C60" s="2">
        <v>64922.044999999998</v>
      </c>
      <c r="D60" s="2" t="s">
        <v>1163</v>
      </c>
      <c r="E60" s="2" t="s">
        <v>1164</v>
      </c>
      <c r="F60" s="2">
        <v>170334</v>
      </c>
      <c r="G60" s="2" t="s">
        <v>216</v>
      </c>
      <c r="H60" s="2" t="s">
        <v>227</v>
      </c>
      <c r="I60" s="2" t="s">
        <v>1165</v>
      </c>
      <c r="J60" s="2">
        <v>0</v>
      </c>
      <c r="K60" s="2" t="s">
        <v>219</v>
      </c>
      <c r="L60" s="2" t="s">
        <v>1166</v>
      </c>
      <c r="M60" s="2">
        <v>4</v>
      </c>
      <c r="N60" s="2">
        <v>4</v>
      </c>
      <c r="O60" s="2">
        <v>4</v>
      </c>
      <c r="S60" s="2">
        <v>4</v>
      </c>
      <c r="T60" s="2">
        <v>4</v>
      </c>
      <c r="U60" s="2">
        <v>4</v>
      </c>
      <c r="Y60" s="2">
        <v>5</v>
      </c>
      <c r="Z60" s="2">
        <v>5</v>
      </c>
      <c r="AA60" s="2">
        <v>4</v>
      </c>
      <c r="AE60" s="2">
        <v>4</v>
      </c>
      <c r="AG60" s="2">
        <v>4</v>
      </c>
      <c r="AK60" s="2">
        <v>4</v>
      </c>
      <c r="AL60" s="2">
        <v>4</v>
      </c>
      <c r="AM60" s="2">
        <v>4</v>
      </c>
      <c r="AR60" s="2" t="s">
        <v>1167</v>
      </c>
      <c r="AS60" s="2" t="s">
        <v>1168</v>
      </c>
      <c r="AW60" s="2" t="s">
        <v>1169</v>
      </c>
      <c r="AX60" s="2">
        <v>5</v>
      </c>
      <c r="AY60" s="2">
        <v>5</v>
      </c>
      <c r="AZ60" s="2">
        <v>5</v>
      </c>
      <c r="BA60" s="2">
        <v>5</v>
      </c>
      <c r="BB60" s="2">
        <v>5</v>
      </c>
      <c r="BC60" s="2">
        <v>5</v>
      </c>
      <c r="BD60" s="2">
        <v>5</v>
      </c>
      <c r="BE60" s="2">
        <v>4</v>
      </c>
      <c r="BF60" s="2">
        <v>5</v>
      </c>
      <c r="BG60" s="2">
        <v>5</v>
      </c>
      <c r="BH60" s="2">
        <v>4</v>
      </c>
      <c r="BI60" s="2">
        <v>5</v>
      </c>
      <c r="BJ60" s="2">
        <v>4</v>
      </c>
      <c r="BK60" s="2">
        <v>5</v>
      </c>
      <c r="BL60" s="2">
        <v>5</v>
      </c>
      <c r="BM60" s="2">
        <v>5</v>
      </c>
      <c r="BN60" s="2">
        <v>5</v>
      </c>
      <c r="BO60" s="2">
        <v>5</v>
      </c>
      <c r="BP60" s="2">
        <v>5</v>
      </c>
      <c r="BQ60" s="2">
        <v>5</v>
      </c>
      <c r="BR60" s="2">
        <v>5</v>
      </c>
      <c r="BS60" s="2">
        <v>5</v>
      </c>
      <c r="BT60" s="2">
        <v>4</v>
      </c>
      <c r="BU60" s="2">
        <v>1</v>
      </c>
      <c r="BV60" s="2">
        <v>1</v>
      </c>
      <c r="BW60" s="2">
        <v>1</v>
      </c>
      <c r="BX60" s="2">
        <v>1</v>
      </c>
      <c r="BY60" s="2">
        <v>1</v>
      </c>
      <c r="BZ60" s="2">
        <v>1</v>
      </c>
      <c r="CA60" s="2">
        <v>1</v>
      </c>
      <c r="CB60" s="2">
        <v>4</v>
      </c>
      <c r="CC60" s="2">
        <v>4</v>
      </c>
      <c r="CD60" s="2">
        <v>4</v>
      </c>
      <c r="CE60" s="2">
        <v>5</v>
      </c>
      <c r="CF60" s="2">
        <v>5</v>
      </c>
      <c r="CG60" s="2">
        <v>5</v>
      </c>
      <c r="CH60" s="2">
        <v>5</v>
      </c>
      <c r="CI60" s="2">
        <v>5</v>
      </c>
      <c r="CJ60" s="2">
        <v>5</v>
      </c>
      <c r="CK60" s="2">
        <v>4</v>
      </c>
      <c r="CL60" s="2">
        <v>1</v>
      </c>
      <c r="CM60" s="2">
        <v>5</v>
      </c>
      <c r="CN60" s="2">
        <v>4</v>
      </c>
      <c r="CO60" s="2">
        <v>5</v>
      </c>
      <c r="CP60" s="2">
        <v>5</v>
      </c>
      <c r="CQ60" s="2">
        <v>4</v>
      </c>
      <c r="CR60" s="2">
        <v>3</v>
      </c>
      <c r="CS60" s="2">
        <v>4</v>
      </c>
      <c r="CT60" s="2">
        <v>3</v>
      </c>
      <c r="CU60" s="2">
        <v>4</v>
      </c>
      <c r="CV60" s="2">
        <v>2</v>
      </c>
      <c r="CW60" s="2">
        <v>4</v>
      </c>
      <c r="CX60" s="2">
        <v>2</v>
      </c>
      <c r="CY60" s="2">
        <v>5</v>
      </c>
      <c r="CZ60" s="2">
        <v>3</v>
      </c>
      <c r="DA60" s="2">
        <v>5</v>
      </c>
      <c r="DB60" s="2">
        <v>5</v>
      </c>
      <c r="DC60" s="2" t="s">
        <v>1170</v>
      </c>
      <c r="DD60" s="2">
        <v>4</v>
      </c>
      <c r="DE60" s="2">
        <v>2</v>
      </c>
      <c r="DF60" s="2">
        <v>3</v>
      </c>
      <c r="DG60" s="2">
        <v>4</v>
      </c>
      <c r="DH60" s="2">
        <v>5</v>
      </c>
      <c r="DI60" s="2">
        <v>4</v>
      </c>
      <c r="DJ60" s="2">
        <v>4</v>
      </c>
      <c r="DK60" s="2">
        <v>5</v>
      </c>
      <c r="DL60" s="2">
        <v>5</v>
      </c>
      <c r="DM60" s="2">
        <v>5</v>
      </c>
      <c r="DN60" s="2">
        <v>5</v>
      </c>
      <c r="DO60" s="2">
        <v>4</v>
      </c>
      <c r="DP60" s="2">
        <v>1</v>
      </c>
      <c r="DQ60" s="2">
        <v>4</v>
      </c>
      <c r="DR60" s="2">
        <v>1</v>
      </c>
      <c r="DS60" s="2">
        <v>1</v>
      </c>
      <c r="DT60" s="2">
        <v>4</v>
      </c>
      <c r="DU60" s="2">
        <v>1</v>
      </c>
      <c r="DV60" s="2">
        <v>5</v>
      </c>
      <c r="DW60" s="2">
        <v>5</v>
      </c>
      <c r="DX60" s="2">
        <v>4</v>
      </c>
      <c r="DY60" s="2">
        <v>4</v>
      </c>
      <c r="DZ60" s="2">
        <v>4</v>
      </c>
      <c r="EA60" s="2">
        <v>5</v>
      </c>
      <c r="EB60" s="2">
        <v>5</v>
      </c>
      <c r="EC60" s="2">
        <v>5</v>
      </c>
      <c r="EE60" s="2">
        <v>4</v>
      </c>
      <c r="EF60" s="2">
        <v>4</v>
      </c>
      <c r="EG60" s="2">
        <v>4.5</v>
      </c>
      <c r="EH60" s="2">
        <v>4</v>
      </c>
      <c r="EI60" s="2">
        <v>4</v>
      </c>
      <c r="EK60" s="2">
        <v>4.67</v>
      </c>
      <c r="EL60" s="2">
        <v>4.67</v>
      </c>
      <c r="EM60" s="2">
        <v>4.33</v>
      </c>
      <c r="EN60" s="2">
        <v>4</v>
      </c>
      <c r="EO60" s="2">
        <v>4.67</v>
      </c>
      <c r="EP60" s="2">
        <v>4.4400000000000004</v>
      </c>
      <c r="EQ60" s="2">
        <v>4.4400000000000004</v>
      </c>
      <c r="ER60" s="2">
        <v>2.33</v>
      </c>
      <c r="ES60" s="2">
        <v>4.8899999999999997</v>
      </c>
      <c r="ET60" s="2">
        <v>5</v>
      </c>
      <c r="EU60" s="2">
        <v>6</v>
      </c>
      <c r="EV60" s="2">
        <v>3.56</v>
      </c>
      <c r="EW60" s="2">
        <v>3.78</v>
      </c>
      <c r="EX60" s="2">
        <v>4.17</v>
      </c>
      <c r="EY60" s="2">
        <v>4.08</v>
      </c>
      <c r="EZ60" s="2">
        <v>3.87</v>
      </c>
    </row>
    <row r="61" spans="1:156">
      <c r="A61" s="2">
        <v>64922</v>
      </c>
      <c r="B61" s="2" t="s">
        <v>431</v>
      </c>
      <c r="C61" s="2">
        <v>64922.010999999999</v>
      </c>
      <c r="D61" s="2" t="s">
        <v>448</v>
      </c>
      <c r="E61" s="2" t="s">
        <v>449</v>
      </c>
      <c r="F61" s="2">
        <v>170319</v>
      </c>
      <c r="G61" s="2" t="s">
        <v>216</v>
      </c>
      <c r="H61" s="2" t="s">
        <v>217</v>
      </c>
      <c r="I61" s="2" t="s">
        <v>450</v>
      </c>
      <c r="J61" s="2">
        <v>0</v>
      </c>
      <c r="K61" s="2" t="s">
        <v>219</v>
      </c>
      <c r="L61" s="2" t="s">
        <v>451</v>
      </c>
      <c r="M61" s="2">
        <v>5</v>
      </c>
      <c r="N61" s="2">
        <v>4</v>
      </c>
      <c r="O61" s="2">
        <v>5</v>
      </c>
      <c r="S61" s="2">
        <v>5</v>
      </c>
      <c r="T61" s="2">
        <v>4</v>
      </c>
      <c r="U61" s="2">
        <v>5</v>
      </c>
      <c r="Y61" s="2">
        <v>5</v>
      </c>
      <c r="Z61" s="2">
        <v>4</v>
      </c>
      <c r="AA61" s="2">
        <v>4</v>
      </c>
      <c r="AF61" s="2">
        <v>4</v>
      </c>
      <c r="AG61" s="2">
        <v>4</v>
      </c>
      <c r="AK61" s="2">
        <v>4</v>
      </c>
      <c r="AL61" s="2">
        <v>4</v>
      </c>
      <c r="AR61" s="2" t="s">
        <v>452</v>
      </c>
      <c r="AS61" s="2" t="s">
        <v>453</v>
      </c>
      <c r="AX61" s="2">
        <v>5</v>
      </c>
      <c r="AY61" s="2">
        <v>4</v>
      </c>
      <c r="AZ61" s="2">
        <v>4</v>
      </c>
      <c r="BA61" s="2">
        <v>5</v>
      </c>
      <c r="BB61" s="2">
        <v>5</v>
      </c>
      <c r="BC61" s="2">
        <v>5</v>
      </c>
      <c r="BD61" s="2">
        <v>5</v>
      </c>
      <c r="BE61" s="2">
        <v>5</v>
      </c>
      <c r="BF61" s="2">
        <v>3</v>
      </c>
      <c r="BG61" s="2">
        <v>4</v>
      </c>
      <c r="BH61" s="2">
        <v>5</v>
      </c>
      <c r="BI61" s="2">
        <v>5</v>
      </c>
      <c r="BJ61" s="2">
        <v>5</v>
      </c>
      <c r="BK61" s="2">
        <v>5</v>
      </c>
      <c r="BL61" s="2">
        <v>5</v>
      </c>
      <c r="BM61" s="2">
        <v>5</v>
      </c>
      <c r="BN61" s="2">
        <v>4</v>
      </c>
      <c r="BO61" s="2">
        <v>4</v>
      </c>
      <c r="BP61" s="2">
        <v>4</v>
      </c>
      <c r="BQ61" s="2">
        <v>4</v>
      </c>
      <c r="BR61" s="2">
        <v>4</v>
      </c>
      <c r="BS61" s="2">
        <v>4</v>
      </c>
      <c r="BT61" s="2">
        <v>3</v>
      </c>
      <c r="BU61" s="2">
        <v>3</v>
      </c>
      <c r="BV61" s="2">
        <v>3</v>
      </c>
      <c r="BW61" s="2">
        <v>1</v>
      </c>
      <c r="BX61" s="2">
        <v>1</v>
      </c>
      <c r="BY61" s="2">
        <v>1</v>
      </c>
      <c r="BZ61" s="2">
        <v>1</v>
      </c>
      <c r="CA61" s="2">
        <v>1</v>
      </c>
      <c r="CB61" s="2">
        <v>4</v>
      </c>
      <c r="CC61" s="2">
        <v>4</v>
      </c>
      <c r="CD61" s="2">
        <v>4</v>
      </c>
      <c r="CE61" s="2">
        <v>4</v>
      </c>
      <c r="CF61" s="2">
        <v>4</v>
      </c>
      <c r="CG61" s="2">
        <v>4</v>
      </c>
      <c r="CH61" s="2">
        <v>4</v>
      </c>
      <c r="CI61" s="2">
        <v>4</v>
      </c>
      <c r="CJ61" s="2">
        <v>4</v>
      </c>
      <c r="CK61" s="2">
        <v>4</v>
      </c>
      <c r="CL61" s="2">
        <v>1</v>
      </c>
      <c r="CM61" s="2">
        <v>4</v>
      </c>
      <c r="CN61" s="2">
        <v>3</v>
      </c>
      <c r="CO61" s="2">
        <v>3</v>
      </c>
      <c r="CP61" s="2">
        <v>3</v>
      </c>
      <c r="CQ61" s="2">
        <v>4</v>
      </c>
      <c r="CR61" s="2">
        <v>5</v>
      </c>
      <c r="CS61" s="2">
        <v>1</v>
      </c>
      <c r="CT61" s="2">
        <v>5</v>
      </c>
      <c r="CU61" s="2">
        <v>5</v>
      </c>
      <c r="CV61" s="2">
        <v>1</v>
      </c>
      <c r="CW61" s="2">
        <v>5</v>
      </c>
      <c r="CX61" s="2">
        <v>2</v>
      </c>
      <c r="CY61" s="2">
        <v>7</v>
      </c>
      <c r="CZ61" s="2">
        <v>2</v>
      </c>
      <c r="DA61" s="2">
        <v>7</v>
      </c>
      <c r="DB61" s="2">
        <v>7</v>
      </c>
      <c r="DV61" s="2">
        <v>5</v>
      </c>
      <c r="DW61" s="2">
        <v>5</v>
      </c>
      <c r="DX61" s="2">
        <v>5</v>
      </c>
      <c r="DY61" s="2">
        <v>5</v>
      </c>
      <c r="DZ61" s="2">
        <v>5</v>
      </c>
      <c r="EA61" s="2">
        <v>5</v>
      </c>
      <c r="EB61" s="2">
        <v>5</v>
      </c>
      <c r="EC61" s="2">
        <v>5</v>
      </c>
      <c r="EE61" s="2">
        <v>4.5</v>
      </c>
      <c r="EF61" s="2">
        <v>4.5</v>
      </c>
      <c r="EG61" s="2">
        <v>4</v>
      </c>
      <c r="EH61" s="2">
        <v>4</v>
      </c>
      <c r="EI61" s="2">
        <v>4</v>
      </c>
      <c r="EK61" s="2">
        <v>4.33</v>
      </c>
      <c r="EL61" s="2">
        <v>4.5599999999999996</v>
      </c>
      <c r="EM61" s="2">
        <v>4.1100000000000003</v>
      </c>
      <c r="EN61" s="2">
        <v>4.4400000000000004</v>
      </c>
      <c r="EO61" s="2">
        <v>4.5599999999999996</v>
      </c>
      <c r="EP61" s="2">
        <v>4.5599999999999996</v>
      </c>
      <c r="EQ61" s="2">
        <v>4</v>
      </c>
      <c r="ER61" s="2">
        <v>3.22</v>
      </c>
      <c r="ES61" s="2">
        <v>5</v>
      </c>
      <c r="ET61" s="2">
        <v>5</v>
      </c>
      <c r="EU61" s="2">
        <v>6</v>
      </c>
      <c r="EV61" s="2">
        <v>4.1100000000000003</v>
      </c>
      <c r="EW61" s="2">
        <v>4.5599999999999996</v>
      </c>
      <c r="EX61" s="2">
        <v>4.42</v>
      </c>
      <c r="EY61" s="2">
        <v>3.92</v>
      </c>
      <c r="EZ61" s="2">
        <v>4.2</v>
      </c>
    </row>
    <row r="62" spans="1:156">
      <c r="A62" s="2">
        <v>64922</v>
      </c>
      <c r="B62" s="2" t="s">
        <v>732</v>
      </c>
      <c r="C62" s="2">
        <v>64922.025000000001</v>
      </c>
      <c r="D62" s="2" t="s">
        <v>741</v>
      </c>
      <c r="E62" s="2" t="s">
        <v>742</v>
      </c>
      <c r="F62" s="2">
        <v>170276</v>
      </c>
      <c r="G62" s="2" t="s">
        <v>216</v>
      </c>
      <c r="H62" s="2" t="s">
        <v>217</v>
      </c>
      <c r="I62" s="2" t="s">
        <v>743</v>
      </c>
      <c r="J62" s="2">
        <v>0</v>
      </c>
      <c r="K62" s="2" t="s">
        <v>219</v>
      </c>
      <c r="L62" s="2" t="s">
        <v>744</v>
      </c>
      <c r="M62" s="2">
        <v>5</v>
      </c>
      <c r="N62" s="2">
        <v>5</v>
      </c>
      <c r="O62" s="2">
        <v>4</v>
      </c>
      <c r="S62" s="2">
        <v>5</v>
      </c>
      <c r="T62" s="2">
        <v>5</v>
      </c>
      <c r="U62" s="2">
        <v>5</v>
      </c>
      <c r="Y62" s="2">
        <v>5</v>
      </c>
      <c r="Z62" s="2">
        <v>5</v>
      </c>
      <c r="AA62" s="2">
        <v>5</v>
      </c>
      <c r="AE62" s="2">
        <v>3</v>
      </c>
      <c r="AF62" s="2">
        <v>5</v>
      </c>
      <c r="AG62" s="2">
        <v>5</v>
      </c>
      <c r="AK62" s="2">
        <v>3</v>
      </c>
      <c r="AL62" s="2">
        <v>5</v>
      </c>
      <c r="AM62" s="2">
        <v>5</v>
      </c>
      <c r="AR62" s="2" t="s">
        <v>745</v>
      </c>
      <c r="AS62" s="2" t="s">
        <v>746</v>
      </c>
      <c r="AX62" s="2">
        <v>5</v>
      </c>
      <c r="AY62" s="2">
        <v>3</v>
      </c>
      <c r="AZ62" s="2">
        <v>5</v>
      </c>
      <c r="BA62" s="2">
        <v>5</v>
      </c>
      <c r="BB62" s="2">
        <v>5</v>
      </c>
      <c r="BC62" s="2">
        <v>5</v>
      </c>
      <c r="BD62" s="2">
        <v>5</v>
      </c>
      <c r="BE62" s="2">
        <v>3</v>
      </c>
      <c r="BF62" s="2">
        <v>5</v>
      </c>
      <c r="BG62" s="2">
        <v>5</v>
      </c>
      <c r="BH62" s="2">
        <v>3</v>
      </c>
      <c r="BI62" s="2">
        <v>5</v>
      </c>
      <c r="BJ62" s="2">
        <v>4</v>
      </c>
      <c r="BK62" s="2">
        <v>4</v>
      </c>
      <c r="BL62" s="2">
        <v>2</v>
      </c>
      <c r="BM62" s="2">
        <v>5</v>
      </c>
      <c r="BN62" s="2">
        <v>5</v>
      </c>
      <c r="BO62" s="2">
        <v>5</v>
      </c>
      <c r="BP62" s="2">
        <v>5</v>
      </c>
      <c r="BQ62" s="2">
        <v>5</v>
      </c>
      <c r="BR62" s="2">
        <v>5</v>
      </c>
      <c r="BS62" s="2">
        <v>5</v>
      </c>
      <c r="BT62" s="2">
        <v>1</v>
      </c>
      <c r="BU62" s="2">
        <v>1</v>
      </c>
      <c r="BV62" s="2">
        <v>2</v>
      </c>
      <c r="BW62" s="2">
        <v>2</v>
      </c>
      <c r="BX62" s="2">
        <v>1</v>
      </c>
      <c r="BY62" s="2">
        <v>1</v>
      </c>
      <c r="BZ62" s="2">
        <v>1</v>
      </c>
      <c r="CA62" s="2">
        <v>1</v>
      </c>
      <c r="CB62" s="2">
        <v>1</v>
      </c>
      <c r="CC62" s="2">
        <v>1</v>
      </c>
      <c r="CD62" s="2">
        <v>4</v>
      </c>
      <c r="CE62" s="2">
        <v>5</v>
      </c>
      <c r="CF62" s="2">
        <v>5</v>
      </c>
      <c r="CG62" s="2">
        <v>3</v>
      </c>
      <c r="CH62" s="2">
        <v>5</v>
      </c>
      <c r="CI62" s="2">
        <v>5</v>
      </c>
      <c r="CJ62" s="2">
        <v>5</v>
      </c>
      <c r="CK62" s="2">
        <v>5</v>
      </c>
      <c r="CL62" s="2">
        <v>1</v>
      </c>
      <c r="CM62" s="2">
        <v>3</v>
      </c>
      <c r="CN62" s="2">
        <v>5</v>
      </c>
      <c r="CO62" s="2">
        <v>3</v>
      </c>
      <c r="CP62" s="2">
        <v>3</v>
      </c>
      <c r="CQ62" s="2">
        <v>4</v>
      </c>
      <c r="CR62" s="2">
        <v>4</v>
      </c>
      <c r="CS62" s="2">
        <v>4</v>
      </c>
      <c r="CT62" s="2">
        <v>4</v>
      </c>
      <c r="CU62" s="2">
        <v>4</v>
      </c>
      <c r="CV62" s="2">
        <v>1</v>
      </c>
      <c r="CW62" s="2">
        <v>2</v>
      </c>
      <c r="CX62" s="2">
        <v>1</v>
      </c>
      <c r="CY62" s="2">
        <v>3</v>
      </c>
      <c r="CZ62" s="2">
        <v>1</v>
      </c>
      <c r="DA62" s="2">
        <v>7</v>
      </c>
      <c r="DB62" s="2">
        <v>5</v>
      </c>
      <c r="DC62" s="2" t="s">
        <v>747</v>
      </c>
      <c r="DV62" s="2">
        <v>4</v>
      </c>
      <c r="DW62" s="2">
        <v>4</v>
      </c>
      <c r="DX62" s="2">
        <v>4</v>
      </c>
      <c r="DY62" s="2">
        <v>4</v>
      </c>
      <c r="DZ62" s="2">
        <v>4</v>
      </c>
      <c r="EA62" s="2">
        <v>4</v>
      </c>
      <c r="EB62" s="2">
        <v>4</v>
      </c>
      <c r="EC62" s="2">
        <v>4</v>
      </c>
      <c r="EE62" s="2">
        <v>4.5</v>
      </c>
      <c r="EF62" s="2">
        <v>5</v>
      </c>
      <c r="EG62" s="2">
        <v>5</v>
      </c>
      <c r="EH62" s="2">
        <v>5</v>
      </c>
      <c r="EI62" s="2">
        <v>5</v>
      </c>
      <c r="EK62" s="2">
        <v>4.78</v>
      </c>
      <c r="EL62" s="2">
        <v>4.67</v>
      </c>
      <c r="EM62" s="2">
        <v>4.5599999999999996</v>
      </c>
      <c r="EN62" s="2">
        <v>4.4400000000000004</v>
      </c>
      <c r="EO62" s="2">
        <v>4</v>
      </c>
      <c r="EP62" s="2">
        <v>4.8899999999999997</v>
      </c>
      <c r="EQ62" s="2">
        <v>4.8899999999999997</v>
      </c>
      <c r="ER62" s="2">
        <v>2.56</v>
      </c>
      <c r="ES62" s="2">
        <v>4.5599999999999996</v>
      </c>
      <c r="ET62" s="2">
        <v>4.67</v>
      </c>
      <c r="EU62" s="2">
        <v>6</v>
      </c>
      <c r="EV62" s="2">
        <v>3.78</v>
      </c>
      <c r="EW62" s="2">
        <v>4.5599999999999996</v>
      </c>
      <c r="EX62" s="2">
        <v>4.83</v>
      </c>
      <c r="EY62" s="2">
        <v>4.25</v>
      </c>
      <c r="EZ62" s="2">
        <v>4.2699999999999996</v>
      </c>
    </row>
    <row r="63" spans="1:156">
      <c r="A63" s="2">
        <v>64922</v>
      </c>
      <c r="B63" s="2" t="s">
        <v>486</v>
      </c>
      <c r="C63" s="2">
        <v>64922.014000000003</v>
      </c>
      <c r="D63" s="2" t="s">
        <v>502</v>
      </c>
      <c r="E63" s="2" t="s">
        <v>503</v>
      </c>
      <c r="F63" s="2">
        <v>170213</v>
      </c>
      <c r="G63" s="2" t="s">
        <v>216</v>
      </c>
      <c r="H63" s="2" t="s">
        <v>217</v>
      </c>
      <c r="I63" s="2" t="s">
        <v>504</v>
      </c>
      <c r="J63" s="2">
        <v>0</v>
      </c>
      <c r="K63" s="2" t="s">
        <v>219</v>
      </c>
      <c r="L63" s="2" t="s">
        <v>505</v>
      </c>
      <c r="M63" s="2">
        <v>4</v>
      </c>
      <c r="N63" s="2">
        <v>2</v>
      </c>
      <c r="O63" s="2">
        <v>5</v>
      </c>
      <c r="S63" s="2">
        <v>4</v>
      </c>
      <c r="U63" s="2">
        <v>5</v>
      </c>
      <c r="Y63" s="2">
        <v>4</v>
      </c>
      <c r="Z63" s="2">
        <v>5</v>
      </c>
      <c r="AA63" s="2">
        <v>5</v>
      </c>
      <c r="AE63" s="2">
        <v>5</v>
      </c>
      <c r="AF63" s="2">
        <v>2</v>
      </c>
      <c r="AG63" s="2">
        <v>5</v>
      </c>
      <c r="AK63" s="2">
        <v>5</v>
      </c>
      <c r="AL63" s="2">
        <v>5</v>
      </c>
      <c r="AM63" s="2">
        <v>5</v>
      </c>
      <c r="AR63" s="2" t="s">
        <v>506</v>
      </c>
      <c r="AS63" s="2" t="s">
        <v>507</v>
      </c>
      <c r="AW63" s="2" t="s">
        <v>508</v>
      </c>
      <c r="AX63" s="2">
        <v>5</v>
      </c>
      <c r="AY63" s="2">
        <v>5</v>
      </c>
      <c r="AZ63" s="2">
        <v>5</v>
      </c>
      <c r="BA63" s="2">
        <v>5</v>
      </c>
      <c r="BB63" s="2">
        <v>5</v>
      </c>
      <c r="BC63" s="2">
        <v>5</v>
      </c>
      <c r="BD63" s="2">
        <v>5</v>
      </c>
      <c r="BE63" s="2">
        <v>5</v>
      </c>
      <c r="BF63" s="2">
        <v>5</v>
      </c>
      <c r="BG63" s="2">
        <v>5</v>
      </c>
      <c r="BH63" s="2">
        <v>5</v>
      </c>
      <c r="BI63" s="2">
        <v>5</v>
      </c>
      <c r="BJ63" s="2">
        <v>5</v>
      </c>
      <c r="BK63" s="2">
        <v>5</v>
      </c>
      <c r="BL63" s="2">
        <v>5</v>
      </c>
      <c r="BM63" s="2">
        <v>5</v>
      </c>
      <c r="BN63" s="2">
        <v>4</v>
      </c>
      <c r="BO63" s="2">
        <v>5</v>
      </c>
      <c r="BP63" s="2">
        <v>5</v>
      </c>
      <c r="BQ63" s="2">
        <v>5</v>
      </c>
      <c r="BR63" s="2">
        <v>5</v>
      </c>
      <c r="BS63" s="2">
        <v>4</v>
      </c>
      <c r="BT63" s="2">
        <v>3</v>
      </c>
      <c r="BU63" s="2">
        <v>3</v>
      </c>
      <c r="BV63" s="2">
        <v>3</v>
      </c>
      <c r="BW63" s="2">
        <v>1</v>
      </c>
      <c r="BX63" s="2">
        <v>2</v>
      </c>
      <c r="BY63" s="2">
        <v>2</v>
      </c>
      <c r="BZ63" s="2">
        <v>2</v>
      </c>
      <c r="CA63" s="2">
        <v>2</v>
      </c>
      <c r="CB63" s="2">
        <v>5</v>
      </c>
      <c r="CC63" s="2">
        <v>5</v>
      </c>
      <c r="CD63" s="2">
        <v>5</v>
      </c>
      <c r="CE63" s="2">
        <v>5</v>
      </c>
      <c r="CF63" s="2">
        <v>5</v>
      </c>
      <c r="CG63" s="2">
        <v>5</v>
      </c>
      <c r="CH63" s="2">
        <v>5</v>
      </c>
      <c r="CI63" s="2">
        <v>5</v>
      </c>
      <c r="CJ63" s="2">
        <v>5</v>
      </c>
      <c r="CK63" s="2">
        <v>5</v>
      </c>
      <c r="CL63" s="2">
        <v>1</v>
      </c>
      <c r="CM63" s="2">
        <v>5</v>
      </c>
      <c r="CN63" s="2">
        <v>4</v>
      </c>
      <c r="CO63" s="2">
        <v>5</v>
      </c>
      <c r="CP63" s="2">
        <v>5</v>
      </c>
      <c r="CQ63" s="2">
        <v>4</v>
      </c>
      <c r="CR63" s="2">
        <v>4</v>
      </c>
      <c r="CS63" s="2">
        <v>5</v>
      </c>
      <c r="CT63" s="2">
        <v>5</v>
      </c>
      <c r="CU63" s="2">
        <v>4</v>
      </c>
      <c r="CV63" s="2">
        <v>4</v>
      </c>
      <c r="CW63" s="2">
        <v>6</v>
      </c>
      <c r="CX63" s="2">
        <v>2</v>
      </c>
      <c r="CY63" s="2">
        <v>4</v>
      </c>
      <c r="CZ63" s="2">
        <v>2</v>
      </c>
      <c r="DA63" s="2">
        <v>6</v>
      </c>
      <c r="DB63" s="2">
        <v>6</v>
      </c>
      <c r="DC63" s="2" t="s">
        <v>509</v>
      </c>
      <c r="DV63" s="2">
        <v>5</v>
      </c>
      <c r="DW63" s="2">
        <v>5</v>
      </c>
      <c r="DX63" s="2">
        <v>5</v>
      </c>
      <c r="DY63" s="2">
        <v>5</v>
      </c>
      <c r="DZ63" s="2">
        <v>5</v>
      </c>
      <c r="EA63" s="2">
        <v>5</v>
      </c>
      <c r="EB63" s="2">
        <v>5</v>
      </c>
      <c r="EC63" s="2">
        <v>5</v>
      </c>
      <c r="EE63" s="2">
        <v>3.5</v>
      </c>
      <c r="EF63" s="2">
        <v>5</v>
      </c>
      <c r="EG63" s="2">
        <v>5</v>
      </c>
      <c r="EH63" s="2">
        <v>3.5</v>
      </c>
      <c r="EI63" s="2">
        <v>5</v>
      </c>
      <c r="EK63" s="2">
        <v>4.4400000000000004</v>
      </c>
      <c r="EL63" s="2">
        <v>5</v>
      </c>
      <c r="EM63" s="2">
        <v>4.4400000000000004</v>
      </c>
      <c r="EN63" s="2">
        <v>4.78</v>
      </c>
      <c r="EO63" s="2">
        <v>4.4400000000000004</v>
      </c>
      <c r="EP63" s="2">
        <v>4.4400000000000004</v>
      </c>
      <c r="EQ63" s="2">
        <v>4.33</v>
      </c>
      <c r="ER63" s="2">
        <v>1.89</v>
      </c>
      <c r="ES63" s="2">
        <v>4.67</v>
      </c>
      <c r="ET63" s="2">
        <v>4.17</v>
      </c>
      <c r="EU63" s="2">
        <v>6</v>
      </c>
      <c r="EV63" s="2">
        <v>4.4400000000000004</v>
      </c>
      <c r="EW63" s="2">
        <v>4.5599999999999996</v>
      </c>
      <c r="EX63" s="2">
        <v>4.58</v>
      </c>
      <c r="EY63" s="2">
        <v>4.58</v>
      </c>
      <c r="EZ63" s="2">
        <v>3.87</v>
      </c>
    </row>
    <row r="64" spans="1:156">
      <c r="A64" s="2">
        <v>64922</v>
      </c>
      <c r="B64" s="2" t="s">
        <v>1183</v>
      </c>
      <c r="C64" s="2">
        <v>64922.046000000002</v>
      </c>
      <c r="D64" s="2" t="s">
        <v>1192</v>
      </c>
      <c r="E64" s="2" t="s">
        <v>1193</v>
      </c>
      <c r="F64" s="2">
        <v>170262</v>
      </c>
      <c r="G64" s="2" t="s">
        <v>216</v>
      </c>
      <c r="H64" s="2" t="s">
        <v>217</v>
      </c>
      <c r="I64" s="2" t="s">
        <v>1194</v>
      </c>
      <c r="J64" s="2">
        <v>0</v>
      </c>
      <c r="K64" s="2" t="s">
        <v>219</v>
      </c>
      <c r="L64" s="2" t="s">
        <v>1195</v>
      </c>
      <c r="M64" s="2">
        <v>5</v>
      </c>
      <c r="N64" s="2">
        <v>5</v>
      </c>
      <c r="O64" s="2">
        <v>5</v>
      </c>
      <c r="S64" s="2">
        <v>5</v>
      </c>
      <c r="T64" s="2">
        <v>5</v>
      </c>
      <c r="U64" s="2">
        <v>5</v>
      </c>
      <c r="Y64" s="2">
        <v>5</v>
      </c>
      <c r="Z64" s="2">
        <v>5</v>
      </c>
      <c r="AA64" s="2">
        <v>5</v>
      </c>
      <c r="AE64" s="2">
        <v>5</v>
      </c>
      <c r="AF64" s="2">
        <v>5</v>
      </c>
      <c r="AG64" s="2">
        <v>5</v>
      </c>
      <c r="AK64" s="2">
        <v>5</v>
      </c>
      <c r="AL64" s="2">
        <v>5</v>
      </c>
      <c r="AM64" s="2">
        <v>5</v>
      </c>
      <c r="AR64" s="2" t="s">
        <v>1196</v>
      </c>
      <c r="AS64" s="2" t="s">
        <v>1197</v>
      </c>
      <c r="AW64" s="2" t="s">
        <v>1198</v>
      </c>
      <c r="AX64" s="2">
        <v>5</v>
      </c>
      <c r="AY64" s="2">
        <v>5</v>
      </c>
      <c r="AZ64" s="2">
        <v>5</v>
      </c>
      <c r="BA64" s="2">
        <v>5</v>
      </c>
      <c r="BB64" s="2">
        <v>5</v>
      </c>
      <c r="BC64" s="2">
        <v>5</v>
      </c>
      <c r="BD64" s="2">
        <v>5</v>
      </c>
      <c r="BE64" s="2">
        <v>5</v>
      </c>
      <c r="BF64" s="2">
        <v>5</v>
      </c>
      <c r="BG64" s="2">
        <v>5</v>
      </c>
      <c r="BH64" s="2">
        <v>5</v>
      </c>
      <c r="BI64" s="2">
        <v>5</v>
      </c>
      <c r="BJ64" s="2">
        <v>5</v>
      </c>
      <c r="BK64" s="2">
        <v>5</v>
      </c>
      <c r="BL64" s="2">
        <v>5</v>
      </c>
      <c r="BM64" s="2">
        <v>5</v>
      </c>
      <c r="BN64" s="2">
        <v>5</v>
      </c>
      <c r="BO64" s="2">
        <v>5</v>
      </c>
      <c r="BP64" s="2">
        <v>5</v>
      </c>
      <c r="BQ64" s="2">
        <v>5</v>
      </c>
      <c r="BR64" s="2">
        <v>5</v>
      </c>
      <c r="BS64" s="2">
        <v>5</v>
      </c>
      <c r="BT64" s="2">
        <v>4</v>
      </c>
      <c r="BU64" s="2">
        <v>5</v>
      </c>
      <c r="BV64" s="2">
        <v>4</v>
      </c>
      <c r="BW64" s="2">
        <v>5</v>
      </c>
      <c r="BX64" s="2">
        <v>4</v>
      </c>
      <c r="BY64" s="2">
        <v>5</v>
      </c>
      <c r="BZ64" s="2">
        <v>2</v>
      </c>
      <c r="CA64" s="2">
        <v>1</v>
      </c>
      <c r="CB64" s="2">
        <v>5</v>
      </c>
      <c r="CC64" s="2">
        <v>5</v>
      </c>
      <c r="CD64" s="2">
        <v>5</v>
      </c>
      <c r="CE64" s="2">
        <v>5</v>
      </c>
      <c r="CF64" s="2">
        <v>5</v>
      </c>
      <c r="CG64" s="2">
        <v>5</v>
      </c>
      <c r="CH64" s="2">
        <v>5</v>
      </c>
      <c r="CI64" s="2">
        <v>5</v>
      </c>
      <c r="CJ64" s="2">
        <v>5</v>
      </c>
      <c r="CK64" s="2">
        <v>5</v>
      </c>
      <c r="CL64" s="2">
        <v>5</v>
      </c>
      <c r="CM64" s="2">
        <v>5</v>
      </c>
      <c r="CN64" s="2">
        <v>4</v>
      </c>
      <c r="CO64" s="2">
        <v>5</v>
      </c>
      <c r="CP64" s="2">
        <v>4</v>
      </c>
      <c r="CQ64" s="2">
        <v>5</v>
      </c>
      <c r="CR64" s="2">
        <v>5</v>
      </c>
      <c r="CS64" s="2">
        <v>3</v>
      </c>
      <c r="CT64" s="2">
        <v>5</v>
      </c>
      <c r="CU64" s="2">
        <v>5</v>
      </c>
      <c r="CV64" s="2">
        <v>2</v>
      </c>
      <c r="CW64" s="2">
        <v>6</v>
      </c>
      <c r="CX64" s="2">
        <v>1</v>
      </c>
      <c r="CY64" s="2">
        <v>5</v>
      </c>
      <c r="CZ64" s="2">
        <v>1</v>
      </c>
      <c r="DA64" s="2">
        <v>7</v>
      </c>
      <c r="DB64" s="2">
        <v>6</v>
      </c>
      <c r="DC64" s="2" t="s">
        <v>1199</v>
      </c>
      <c r="DV64" s="2">
        <v>5</v>
      </c>
      <c r="DW64" s="2">
        <v>5</v>
      </c>
      <c r="DX64" s="2">
        <v>5</v>
      </c>
      <c r="DY64" s="2">
        <v>5</v>
      </c>
      <c r="DZ64" s="2">
        <v>5</v>
      </c>
      <c r="EA64" s="2">
        <v>5</v>
      </c>
      <c r="EB64" s="2">
        <v>5</v>
      </c>
      <c r="EC64" s="2">
        <v>5</v>
      </c>
      <c r="EE64" s="2">
        <v>5</v>
      </c>
      <c r="EF64" s="2">
        <v>5</v>
      </c>
      <c r="EG64" s="2">
        <v>5</v>
      </c>
      <c r="EH64" s="2">
        <v>5</v>
      </c>
      <c r="EI64" s="2">
        <v>5</v>
      </c>
      <c r="EK64" s="2">
        <v>5</v>
      </c>
      <c r="EL64" s="2">
        <v>5</v>
      </c>
      <c r="EM64" s="2">
        <v>5</v>
      </c>
      <c r="EN64" s="2">
        <v>5</v>
      </c>
      <c r="EO64" s="2">
        <v>5</v>
      </c>
      <c r="EP64" s="2">
        <v>5</v>
      </c>
      <c r="EQ64" s="2">
        <v>5</v>
      </c>
      <c r="ER64" s="2">
        <v>3.44</v>
      </c>
      <c r="ES64" s="2">
        <v>3.78</v>
      </c>
      <c r="ET64" s="2">
        <v>4.5</v>
      </c>
      <c r="EU64" s="2">
        <v>6</v>
      </c>
      <c r="EV64" s="2">
        <v>4.8899999999999997</v>
      </c>
      <c r="EW64" s="2">
        <v>5</v>
      </c>
      <c r="EX64" s="2">
        <v>5</v>
      </c>
      <c r="EY64" s="2">
        <v>4.5</v>
      </c>
      <c r="EZ64" s="2">
        <v>4.87</v>
      </c>
    </row>
    <row r="65" spans="1:156">
      <c r="A65" s="2">
        <v>64922</v>
      </c>
      <c r="B65" s="2" t="s">
        <v>1208</v>
      </c>
      <c r="C65" s="2">
        <v>64922.046999999999</v>
      </c>
      <c r="D65" s="2" t="s">
        <v>1209</v>
      </c>
      <c r="E65" s="2" t="s">
        <v>1210</v>
      </c>
      <c r="F65" s="2">
        <v>170195</v>
      </c>
      <c r="G65" s="2" t="s">
        <v>216</v>
      </c>
      <c r="H65" s="2" t="s">
        <v>217</v>
      </c>
      <c r="I65" s="2" t="s">
        <v>1211</v>
      </c>
      <c r="J65" s="2">
        <v>0</v>
      </c>
      <c r="K65" s="2" t="s">
        <v>219</v>
      </c>
      <c r="L65" s="2" t="s">
        <v>1212</v>
      </c>
      <c r="M65" s="2">
        <v>5</v>
      </c>
      <c r="O65" s="2">
        <v>5</v>
      </c>
      <c r="S65" s="2">
        <v>5</v>
      </c>
      <c r="U65" s="2">
        <v>5</v>
      </c>
      <c r="Y65" s="2">
        <v>5</v>
      </c>
      <c r="AA65" s="2">
        <v>5</v>
      </c>
      <c r="AE65" s="2">
        <v>5</v>
      </c>
      <c r="AG65" s="2">
        <v>5</v>
      </c>
      <c r="AK65" s="2">
        <v>5</v>
      </c>
      <c r="AM65" s="2">
        <v>5</v>
      </c>
      <c r="AS65" s="2" t="s">
        <v>1213</v>
      </c>
      <c r="AX65" s="2">
        <v>5</v>
      </c>
      <c r="AY65" s="2">
        <v>5</v>
      </c>
      <c r="AZ65" s="2">
        <v>5</v>
      </c>
      <c r="BA65" s="2">
        <v>5</v>
      </c>
      <c r="BB65" s="2">
        <v>5</v>
      </c>
      <c r="BC65" s="2">
        <v>5</v>
      </c>
      <c r="BD65" s="2">
        <v>5</v>
      </c>
      <c r="BE65" s="2">
        <v>4</v>
      </c>
      <c r="BF65" s="2">
        <v>4</v>
      </c>
      <c r="BG65" s="2">
        <v>4</v>
      </c>
      <c r="BH65" s="2">
        <v>4</v>
      </c>
      <c r="BI65" s="2">
        <v>4</v>
      </c>
      <c r="BJ65" s="2">
        <v>4</v>
      </c>
      <c r="BK65" s="2">
        <v>4</v>
      </c>
      <c r="BL65" s="2">
        <v>4</v>
      </c>
      <c r="BM65" s="2">
        <v>4</v>
      </c>
      <c r="BN65" s="2">
        <v>4</v>
      </c>
      <c r="BO65" s="2">
        <v>4</v>
      </c>
      <c r="BP65" s="2">
        <v>5</v>
      </c>
      <c r="BQ65" s="2">
        <v>4</v>
      </c>
      <c r="BR65" s="2">
        <v>4</v>
      </c>
      <c r="BS65" s="2">
        <v>4</v>
      </c>
      <c r="BT65" s="2">
        <v>1</v>
      </c>
      <c r="BU65" s="2">
        <v>4</v>
      </c>
      <c r="BV65" s="2">
        <v>5</v>
      </c>
      <c r="BW65" s="2">
        <v>1</v>
      </c>
      <c r="BX65" s="2">
        <v>1</v>
      </c>
      <c r="BY65" s="2">
        <v>1</v>
      </c>
      <c r="BZ65" s="2">
        <v>1</v>
      </c>
      <c r="CA65" s="2">
        <v>1</v>
      </c>
      <c r="CB65" s="2">
        <v>5</v>
      </c>
      <c r="CC65" s="2">
        <v>4</v>
      </c>
      <c r="CD65" s="2">
        <v>5</v>
      </c>
      <c r="CE65" s="2">
        <v>4</v>
      </c>
      <c r="CF65" s="2">
        <v>4</v>
      </c>
      <c r="CG65" s="2">
        <v>4</v>
      </c>
      <c r="CH65" s="2">
        <v>5</v>
      </c>
      <c r="CI65" s="2">
        <v>5</v>
      </c>
      <c r="CJ65" s="2">
        <v>5</v>
      </c>
      <c r="CK65" s="2">
        <v>5</v>
      </c>
      <c r="CL65" s="2">
        <v>1</v>
      </c>
      <c r="CM65" s="2">
        <v>5</v>
      </c>
      <c r="CN65" s="2">
        <v>5</v>
      </c>
      <c r="CO65" s="2">
        <v>5</v>
      </c>
      <c r="CP65" s="2">
        <v>5</v>
      </c>
      <c r="CQ65" s="2">
        <v>5</v>
      </c>
      <c r="CR65" s="2">
        <v>5</v>
      </c>
      <c r="CS65" s="2">
        <v>5</v>
      </c>
      <c r="CT65" s="2">
        <v>5</v>
      </c>
      <c r="CU65" s="2">
        <v>5</v>
      </c>
      <c r="CV65" s="2">
        <v>1</v>
      </c>
      <c r="CW65" s="2">
        <v>4</v>
      </c>
      <c r="CX65" s="2">
        <v>1</v>
      </c>
      <c r="CY65" s="2">
        <v>7</v>
      </c>
      <c r="CZ65" s="2">
        <v>1</v>
      </c>
      <c r="DA65" s="2">
        <v>7</v>
      </c>
      <c r="DB65" s="2">
        <v>7</v>
      </c>
      <c r="DC65" s="2" t="s">
        <v>1214</v>
      </c>
      <c r="DD65" s="2">
        <v>5</v>
      </c>
      <c r="DE65" s="2">
        <v>2</v>
      </c>
      <c r="DF65" s="2">
        <v>5</v>
      </c>
      <c r="DG65" s="2">
        <v>5</v>
      </c>
      <c r="DH65" s="2">
        <v>5</v>
      </c>
      <c r="DI65" s="2">
        <v>5</v>
      </c>
      <c r="DJ65" s="2">
        <v>5</v>
      </c>
      <c r="DK65" s="2">
        <v>5</v>
      </c>
      <c r="DL65" s="2">
        <v>5</v>
      </c>
      <c r="DM65" s="2">
        <v>5</v>
      </c>
      <c r="DN65" s="2">
        <v>5</v>
      </c>
      <c r="DO65" s="2">
        <v>5</v>
      </c>
      <c r="DP65" s="2">
        <v>5</v>
      </c>
      <c r="DQ65" s="2">
        <v>5</v>
      </c>
      <c r="DR65" s="2">
        <v>5</v>
      </c>
      <c r="DS65" s="2">
        <v>4</v>
      </c>
      <c r="DT65" s="2">
        <v>5</v>
      </c>
      <c r="DU65" s="2">
        <v>3</v>
      </c>
      <c r="DV65" s="2">
        <v>5</v>
      </c>
      <c r="DW65" s="2">
        <v>5</v>
      </c>
      <c r="DX65" s="2">
        <v>5</v>
      </c>
      <c r="DY65" s="2">
        <v>5</v>
      </c>
      <c r="DZ65" s="2">
        <v>5</v>
      </c>
      <c r="EA65" s="2">
        <v>5</v>
      </c>
      <c r="EB65" s="2">
        <v>5</v>
      </c>
      <c r="EC65" s="2">
        <v>5</v>
      </c>
      <c r="EE65" s="2">
        <v>5</v>
      </c>
      <c r="EF65" s="2">
        <v>5</v>
      </c>
      <c r="EG65" s="2">
        <v>5</v>
      </c>
      <c r="EH65" s="2">
        <v>5</v>
      </c>
      <c r="EI65" s="2">
        <v>5</v>
      </c>
      <c r="EK65" s="2">
        <v>5</v>
      </c>
      <c r="EL65" s="2">
        <v>5</v>
      </c>
      <c r="EM65" s="2">
        <v>4.33</v>
      </c>
      <c r="EN65" s="2">
        <v>4.5</v>
      </c>
      <c r="EO65" s="2">
        <v>4.33</v>
      </c>
      <c r="EP65" s="2">
        <v>4.5</v>
      </c>
      <c r="EQ65" s="2">
        <v>4.5</v>
      </c>
      <c r="ER65" s="2">
        <v>3.67</v>
      </c>
      <c r="ES65" s="2">
        <v>5</v>
      </c>
      <c r="ET65" s="2">
        <v>5</v>
      </c>
      <c r="EU65" s="2">
        <v>6</v>
      </c>
      <c r="EV65" s="2">
        <v>4.33</v>
      </c>
      <c r="EW65" s="2">
        <v>4.5</v>
      </c>
      <c r="EX65" s="2">
        <v>5</v>
      </c>
      <c r="EY65" s="2">
        <v>5</v>
      </c>
      <c r="EZ65" s="2">
        <v>5</v>
      </c>
    </row>
    <row r="66" spans="1:156">
      <c r="A66" s="2">
        <v>64922</v>
      </c>
      <c r="B66" s="2" t="s">
        <v>1208</v>
      </c>
      <c r="C66" s="2">
        <v>64922.046999999999</v>
      </c>
      <c r="D66" s="2" t="s">
        <v>1215</v>
      </c>
      <c r="E66" s="2" t="s">
        <v>1216</v>
      </c>
      <c r="F66" s="2">
        <v>170296</v>
      </c>
      <c r="G66" s="2" t="s">
        <v>354</v>
      </c>
      <c r="J66" s="2">
        <v>0</v>
      </c>
      <c r="K66" s="2" t="s">
        <v>355</v>
      </c>
      <c r="O66" s="2">
        <v>5</v>
      </c>
      <c r="U66" s="2">
        <v>5</v>
      </c>
      <c r="AA66" s="2">
        <v>5</v>
      </c>
      <c r="AG66" s="2">
        <v>5</v>
      </c>
      <c r="AM66" s="2">
        <v>5</v>
      </c>
      <c r="AR66" s="2" t="s">
        <v>1217</v>
      </c>
      <c r="AS66" s="2" t="s">
        <v>1218</v>
      </c>
      <c r="EE66" s="2">
        <v>5</v>
      </c>
      <c r="EF66" s="2">
        <v>5</v>
      </c>
      <c r="EG66" s="2">
        <v>5</v>
      </c>
      <c r="EH66" s="2">
        <v>5</v>
      </c>
      <c r="EI66" s="2">
        <v>5</v>
      </c>
      <c r="EK66" s="2">
        <v>5</v>
      </c>
      <c r="EL66" s="2">
        <v>5</v>
      </c>
      <c r="EM66" s="2">
        <v>4.33</v>
      </c>
      <c r="EN66" s="2">
        <v>4.5</v>
      </c>
      <c r="EO66" s="2">
        <v>4.33</v>
      </c>
      <c r="EP66" s="2">
        <v>4.5</v>
      </c>
      <c r="EQ66" s="2">
        <v>4.5</v>
      </c>
      <c r="ER66" s="2">
        <v>3.67</v>
      </c>
      <c r="ES66" s="2">
        <v>5</v>
      </c>
      <c r="ET66" s="2">
        <v>5</v>
      </c>
      <c r="EU66" s="2">
        <v>6</v>
      </c>
      <c r="EV66" s="2">
        <v>4.33</v>
      </c>
      <c r="EW66" s="2">
        <v>4.5</v>
      </c>
      <c r="EX66" s="2">
        <v>5</v>
      </c>
      <c r="EY66" s="2">
        <v>5</v>
      </c>
      <c r="EZ66" s="2">
        <v>5</v>
      </c>
    </row>
    <row r="67" spans="1:156">
      <c r="A67" s="2">
        <v>64922</v>
      </c>
      <c r="B67" s="2" t="s">
        <v>779</v>
      </c>
      <c r="C67" s="2">
        <v>64922.027000000002</v>
      </c>
      <c r="D67" s="2" t="s">
        <v>794</v>
      </c>
      <c r="E67" s="2" t="s">
        <v>795</v>
      </c>
      <c r="F67" s="2">
        <v>170290</v>
      </c>
      <c r="G67" s="2" t="s">
        <v>216</v>
      </c>
      <c r="H67" s="2" t="s">
        <v>217</v>
      </c>
      <c r="I67" s="2" t="s">
        <v>796</v>
      </c>
      <c r="J67" s="2">
        <v>0</v>
      </c>
      <c r="K67" s="2" t="s">
        <v>219</v>
      </c>
      <c r="L67" s="2" t="s">
        <v>797</v>
      </c>
      <c r="M67" s="2">
        <v>5</v>
      </c>
      <c r="N67" s="2">
        <v>5</v>
      </c>
      <c r="O67" s="2">
        <v>5</v>
      </c>
      <c r="S67" s="2">
        <v>5</v>
      </c>
      <c r="T67" s="2">
        <v>5</v>
      </c>
      <c r="U67" s="2">
        <v>5</v>
      </c>
      <c r="Y67" s="2">
        <v>5</v>
      </c>
      <c r="Z67" s="2">
        <v>5</v>
      </c>
      <c r="AA67" s="2">
        <v>5</v>
      </c>
      <c r="AE67" s="2">
        <v>5</v>
      </c>
      <c r="AF67" s="2">
        <v>5</v>
      </c>
      <c r="AG67" s="2">
        <v>5</v>
      </c>
      <c r="AK67" s="2">
        <v>5</v>
      </c>
      <c r="AL67" s="2">
        <v>5</v>
      </c>
      <c r="AM67" s="2">
        <v>5</v>
      </c>
      <c r="AR67" s="2" t="s">
        <v>798</v>
      </c>
      <c r="AS67" s="2" t="s">
        <v>799</v>
      </c>
      <c r="AW67" s="2" t="s">
        <v>800</v>
      </c>
      <c r="AX67" s="2">
        <v>4</v>
      </c>
      <c r="AY67" s="2">
        <v>4</v>
      </c>
      <c r="AZ67" s="2">
        <v>5</v>
      </c>
      <c r="BA67" s="2">
        <v>4</v>
      </c>
      <c r="BB67" s="2">
        <v>4</v>
      </c>
      <c r="BC67" s="2">
        <v>4</v>
      </c>
      <c r="BD67" s="2">
        <v>5</v>
      </c>
      <c r="BE67" s="2">
        <v>4</v>
      </c>
      <c r="BF67" s="2">
        <v>3</v>
      </c>
      <c r="BG67" s="2">
        <v>5</v>
      </c>
      <c r="BH67" s="2">
        <v>3</v>
      </c>
      <c r="BI67" s="2">
        <v>4</v>
      </c>
      <c r="BJ67" s="2">
        <v>5</v>
      </c>
      <c r="BK67" s="2">
        <v>4</v>
      </c>
      <c r="BL67" s="2">
        <v>4</v>
      </c>
      <c r="BM67" s="2">
        <v>4</v>
      </c>
      <c r="BN67" s="2">
        <v>5</v>
      </c>
      <c r="BO67" s="2">
        <v>4</v>
      </c>
      <c r="BP67" s="2">
        <v>4</v>
      </c>
      <c r="BQ67" s="2">
        <v>4</v>
      </c>
      <c r="BR67" s="2">
        <v>5</v>
      </c>
      <c r="BS67" s="2">
        <v>5</v>
      </c>
      <c r="BT67" s="2">
        <v>3</v>
      </c>
      <c r="BU67" s="2">
        <v>4</v>
      </c>
      <c r="BV67" s="2">
        <v>3</v>
      </c>
      <c r="BW67" s="2">
        <v>1</v>
      </c>
      <c r="BX67" s="2">
        <v>1</v>
      </c>
      <c r="BY67" s="2">
        <v>1</v>
      </c>
      <c r="BZ67" s="2">
        <v>1</v>
      </c>
      <c r="CA67" s="2">
        <v>1</v>
      </c>
      <c r="CB67" s="2">
        <v>4</v>
      </c>
      <c r="CC67" s="2">
        <v>4</v>
      </c>
      <c r="CD67" s="2">
        <v>4</v>
      </c>
      <c r="CE67" s="2">
        <v>4</v>
      </c>
      <c r="CF67" s="2">
        <v>3</v>
      </c>
      <c r="CG67" s="2">
        <v>4</v>
      </c>
      <c r="CH67" s="2">
        <v>5</v>
      </c>
      <c r="CI67" s="2">
        <v>5</v>
      </c>
      <c r="CJ67" s="2">
        <v>5</v>
      </c>
      <c r="CK67" s="2">
        <v>4</v>
      </c>
      <c r="CL67" s="2">
        <v>1</v>
      </c>
      <c r="CM67" s="2">
        <v>5</v>
      </c>
      <c r="CN67" s="2">
        <v>5</v>
      </c>
      <c r="CO67" s="2">
        <v>5</v>
      </c>
      <c r="CP67" s="2">
        <v>5</v>
      </c>
      <c r="CQ67" s="2">
        <v>5</v>
      </c>
      <c r="CR67" s="2">
        <v>4</v>
      </c>
      <c r="CS67" s="2">
        <v>5</v>
      </c>
      <c r="CT67" s="2">
        <v>5</v>
      </c>
      <c r="CU67" s="2">
        <v>5</v>
      </c>
      <c r="CV67" s="2">
        <v>2</v>
      </c>
      <c r="CW67" s="2">
        <v>6</v>
      </c>
      <c r="CX67" s="2">
        <v>1</v>
      </c>
      <c r="CY67" s="2">
        <v>6</v>
      </c>
      <c r="CZ67" s="2">
        <v>1</v>
      </c>
      <c r="DA67" s="2">
        <v>7</v>
      </c>
      <c r="DB67" s="2">
        <v>5</v>
      </c>
      <c r="DC67" s="2" t="s">
        <v>801</v>
      </c>
      <c r="DV67" s="2">
        <v>3</v>
      </c>
      <c r="DW67" s="2">
        <v>3</v>
      </c>
      <c r="DX67" s="2">
        <v>4</v>
      </c>
      <c r="DY67" s="2">
        <v>4</v>
      </c>
      <c r="DZ67" s="2">
        <v>4</v>
      </c>
      <c r="EA67" s="2">
        <v>5</v>
      </c>
      <c r="EB67" s="2">
        <v>5</v>
      </c>
      <c r="EC67" s="2">
        <v>4</v>
      </c>
      <c r="EE67" s="2">
        <v>5</v>
      </c>
      <c r="EF67" s="2">
        <v>5</v>
      </c>
      <c r="EG67" s="2">
        <v>5</v>
      </c>
      <c r="EH67" s="2">
        <v>5</v>
      </c>
      <c r="EI67" s="2">
        <v>5</v>
      </c>
      <c r="EK67" s="2">
        <v>4.78</v>
      </c>
      <c r="EL67" s="2">
        <v>4.67</v>
      </c>
      <c r="EM67" s="2">
        <v>4.4400000000000004</v>
      </c>
      <c r="EN67" s="2">
        <v>4.67</v>
      </c>
      <c r="EO67" s="2">
        <v>4.5599999999999996</v>
      </c>
      <c r="EP67" s="2">
        <v>4.78</v>
      </c>
      <c r="EQ67" s="2">
        <v>4.8899999999999997</v>
      </c>
      <c r="ER67" s="2">
        <v>3.56</v>
      </c>
      <c r="ES67" s="2">
        <v>5</v>
      </c>
      <c r="ET67" s="2">
        <v>5</v>
      </c>
      <c r="EU67" s="2">
        <v>6</v>
      </c>
      <c r="EV67" s="2">
        <v>4.33</v>
      </c>
      <c r="EW67" s="2">
        <v>4.4400000000000004</v>
      </c>
      <c r="EX67" s="2">
        <v>4.92</v>
      </c>
      <c r="EY67" s="2">
        <v>4.58</v>
      </c>
      <c r="EZ67" s="2">
        <v>4.5999999999999996</v>
      </c>
    </row>
    <row r="68" spans="1:156">
      <c r="A68" s="2">
        <v>64922</v>
      </c>
      <c r="B68" s="2" t="s">
        <v>1265</v>
      </c>
      <c r="C68" s="2">
        <v>64922.05</v>
      </c>
      <c r="D68" s="2" t="s">
        <v>1266</v>
      </c>
      <c r="E68" s="2" t="s">
        <v>1267</v>
      </c>
      <c r="F68" s="2">
        <v>170332</v>
      </c>
      <c r="G68" s="2" t="s">
        <v>216</v>
      </c>
      <c r="H68" s="2" t="s">
        <v>217</v>
      </c>
      <c r="I68" s="2" t="s">
        <v>1268</v>
      </c>
      <c r="J68" s="2">
        <v>0</v>
      </c>
      <c r="K68" s="2" t="s">
        <v>219</v>
      </c>
      <c r="L68" s="2" t="s">
        <v>1269</v>
      </c>
      <c r="M68" s="2">
        <v>5</v>
      </c>
      <c r="N68" s="2">
        <v>5</v>
      </c>
      <c r="O68" s="2">
        <v>5</v>
      </c>
      <c r="S68" s="2">
        <v>4</v>
      </c>
      <c r="T68" s="2">
        <v>5</v>
      </c>
      <c r="U68" s="2">
        <v>5</v>
      </c>
      <c r="Y68" s="2">
        <v>5</v>
      </c>
      <c r="Z68" s="2">
        <v>5</v>
      </c>
      <c r="AA68" s="2">
        <v>5</v>
      </c>
      <c r="AE68" s="2">
        <v>3</v>
      </c>
      <c r="AF68" s="2">
        <v>5</v>
      </c>
      <c r="AG68" s="2">
        <v>5</v>
      </c>
      <c r="AK68" s="2">
        <v>4</v>
      </c>
      <c r="AL68" s="2">
        <v>5</v>
      </c>
      <c r="AM68" s="2">
        <v>5</v>
      </c>
      <c r="AR68" s="2" t="s">
        <v>1270</v>
      </c>
      <c r="AS68" s="2" t="s">
        <v>1271</v>
      </c>
      <c r="AW68" s="2" t="s">
        <v>1272</v>
      </c>
      <c r="AX68" s="2">
        <v>5</v>
      </c>
      <c r="AY68" s="2">
        <v>4</v>
      </c>
      <c r="AZ68" s="2">
        <v>3</v>
      </c>
      <c r="BA68" s="2">
        <v>5</v>
      </c>
      <c r="BB68" s="2">
        <v>5</v>
      </c>
      <c r="BC68" s="2">
        <v>5</v>
      </c>
      <c r="BD68" s="2">
        <v>5</v>
      </c>
      <c r="BE68" s="2">
        <v>3</v>
      </c>
      <c r="BF68" s="2">
        <v>4</v>
      </c>
      <c r="BG68" s="2">
        <v>4</v>
      </c>
      <c r="BH68" s="2">
        <v>3</v>
      </c>
      <c r="BI68" s="2">
        <v>4</v>
      </c>
      <c r="BJ68" s="2">
        <v>4</v>
      </c>
      <c r="BK68" s="2">
        <v>3</v>
      </c>
      <c r="BL68" s="2">
        <v>3</v>
      </c>
      <c r="BM68" s="2">
        <v>5</v>
      </c>
      <c r="BN68" s="2">
        <v>5</v>
      </c>
      <c r="BO68" s="2">
        <v>4</v>
      </c>
      <c r="BP68" s="2">
        <v>3</v>
      </c>
      <c r="BQ68" s="2">
        <v>4</v>
      </c>
      <c r="BR68" s="2">
        <v>4</v>
      </c>
      <c r="BS68" s="2">
        <v>4</v>
      </c>
      <c r="BT68" s="2">
        <v>2</v>
      </c>
      <c r="BU68" s="2">
        <v>3</v>
      </c>
      <c r="BV68" s="2">
        <v>2</v>
      </c>
      <c r="BW68" s="2">
        <v>1</v>
      </c>
      <c r="BX68" s="2">
        <v>1</v>
      </c>
      <c r="BY68" s="2">
        <v>1</v>
      </c>
      <c r="BZ68" s="2">
        <v>1</v>
      </c>
      <c r="CA68" s="2">
        <v>3</v>
      </c>
      <c r="CB68" s="2">
        <v>5</v>
      </c>
      <c r="CC68" s="2">
        <v>4</v>
      </c>
      <c r="CD68" s="2">
        <v>3</v>
      </c>
      <c r="CE68" s="2">
        <v>3</v>
      </c>
      <c r="CF68" s="2">
        <v>4</v>
      </c>
      <c r="CG68" s="2">
        <v>4</v>
      </c>
      <c r="CH68" s="2">
        <v>4</v>
      </c>
      <c r="CI68" s="2">
        <v>4</v>
      </c>
      <c r="CJ68" s="2">
        <v>4</v>
      </c>
      <c r="CK68" s="2">
        <v>4</v>
      </c>
      <c r="CL68" s="2">
        <v>1</v>
      </c>
      <c r="CM68" s="2">
        <v>4</v>
      </c>
      <c r="CN68" s="2">
        <v>3</v>
      </c>
      <c r="CO68" s="2">
        <v>3</v>
      </c>
      <c r="CP68" s="2">
        <v>4</v>
      </c>
      <c r="CQ68" s="2">
        <v>4</v>
      </c>
      <c r="CR68" s="2">
        <v>5</v>
      </c>
      <c r="CS68" s="2">
        <v>5</v>
      </c>
      <c r="CT68" s="2">
        <v>5</v>
      </c>
      <c r="CU68" s="2">
        <v>5</v>
      </c>
      <c r="CV68" s="2">
        <v>3</v>
      </c>
      <c r="CW68" s="2">
        <v>4</v>
      </c>
      <c r="CX68" s="2">
        <v>1</v>
      </c>
      <c r="CY68" s="2">
        <v>5</v>
      </c>
      <c r="CZ68" s="2">
        <v>3</v>
      </c>
      <c r="DA68" s="2">
        <v>6</v>
      </c>
      <c r="DB68" s="2">
        <v>5</v>
      </c>
      <c r="DC68" s="2" t="s">
        <v>1273</v>
      </c>
      <c r="DV68" s="2">
        <v>5</v>
      </c>
      <c r="DW68" s="2">
        <v>3</v>
      </c>
      <c r="DX68" s="2">
        <v>3</v>
      </c>
      <c r="DY68" s="2">
        <v>4</v>
      </c>
      <c r="DZ68" s="2">
        <v>3</v>
      </c>
      <c r="EA68" s="2">
        <v>5</v>
      </c>
      <c r="EB68" s="2">
        <v>5</v>
      </c>
      <c r="EC68" s="2">
        <v>5</v>
      </c>
      <c r="EE68" s="2">
        <v>5</v>
      </c>
      <c r="EF68" s="2">
        <v>5</v>
      </c>
      <c r="EG68" s="2">
        <v>5</v>
      </c>
      <c r="EH68" s="2">
        <v>5</v>
      </c>
      <c r="EI68" s="2">
        <v>5</v>
      </c>
      <c r="EK68" s="2">
        <v>4.67</v>
      </c>
      <c r="EL68" s="2">
        <v>5</v>
      </c>
      <c r="EM68" s="2">
        <v>4.5599999999999996</v>
      </c>
      <c r="EN68" s="2">
        <v>4.1100000000000003</v>
      </c>
      <c r="EO68" s="2">
        <v>4.1100000000000003</v>
      </c>
      <c r="EP68" s="2">
        <v>4.33</v>
      </c>
      <c r="EQ68" s="2">
        <v>4.4400000000000004</v>
      </c>
      <c r="ER68" s="2">
        <v>3</v>
      </c>
      <c r="ES68" s="2">
        <v>5</v>
      </c>
      <c r="ET68" s="2">
        <v>4.33</v>
      </c>
      <c r="EU68" s="2">
        <v>6</v>
      </c>
      <c r="EV68" s="2">
        <v>4.1100000000000003</v>
      </c>
      <c r="EW68" s="2">
        <v>4.22</v>
      </c>
      <c r="EX68" s="2">
        <v>4.42</v>
      </c>
      <c r="EY68" s="2">
        <v>4.42</v>
      </c>
      <c r="EZ68" s="2">
        <v>4.53</v>
      </c>
    </row>
    <row r="69" spans="1:156">
      <c r="A69" s="2">
        <v>64922</v>
      </c>
      <c r="B69" s="2" t="s">
        <v>1250</v>
      </c>
      <c r="C69" s="2">
        <v>64922.048999999999</v>
      </c>
      <c r="D69" s="2" t="s">
        <v>1251</v>
      </c>
      <c r="E69" s="2" t="s">
        <v>1252</v>
      </c>
      <c r="F69" s="2">
        <v>170206</v>
      </c>
      <c r="G69" s="2" t="s">
        <v>216</v>
      </c>
      <c r="H69" s="2" t="s">
        <v>217</v>
      </c>
      <c r="I69" s="2" t="s">
        <v>1253</v>
      </c>
      <c r="J69" s="2">
        <v>0</v>
      </c>
      <c r="K69" s="2" t="s">
        <v>219</v>
      </c>
      <c r="L69" s="2" t="s">
        <v>1254</v>
      </c>
      <c r="M69" s="2">
        <v>5</v>
      </c>
      <c r="N69" s="2">
        <v>4</v>
      </c>
      <c r="S69" s="2">
        <v>5</v>
      </c>
      <c r="T69" s="2">
        <v>4</v>
      </c>
      <c r="Y69" s="2">
        <v>5</v>
      </c>
      <c r="Z69" s="2">
        <v>4</v>
      </c>
      <c r="AE69" s="2">
        <v>5</v>
      </c>
      <c r="AF69" s="2">
        <v>4</v>
      </c>
      <c r="AK69" s="2">
        <v>5</v>
      </c>
      <c r="AL69" s="2">
        <v>4</v>
      </c>
      <c r="AR69" s="2" t="s">
        <v>1255</v>
      </c>
      <c r="AW69" s="2" t="s">
        <v>1256</v>
      </c>
      <c r="AX69" s="2">
        <v>1</v>
      </c>
      <c r="AY69" s="2">
        <v>5</v>
      </c>
      <c r="AZ69" s="2">
        <v>5</v>
      </c>
      <c r="BA69" s="2">
        <v>5</v>
      </c>
      <c r="BB69" s="2">
        <v>5</v>
      </c>
      <c r="BC69" s="2">
        <v>5</v>
      </c>
      <c r="BD69" s="2">
        <v>5</v>
      </c>
      <c r="BE69" s="2">
        <v>5</v>
      </c>
      <c r="BF69" s="2">
        <v>5</v>
      </c>
      <c r="BG69" s="2">
        <v>5</v>
      </c>
      <c r="BH69" s="2">
        <v>5</v>
      </c>
      <c r="BI69" s="2">
        <v>5</v>
      </c>
      <c r="BJ69" s="2">
        <v>5</v>
      </c>
      <c r="BK69" s="2">
        <v>5</v>
      </c>
      <c r="BL69" s="2">
        <v>5</v>
      </c>
      <c r="BM69" s="2">
        <v>5</v>
      </c>
      <c r="BN69" s="2">
        <v>5</v>
      </c>
      <c r="BO69" s="2">
        <v>5</v>
      </c>
      <c r="BP69" s="2">
        <v>5</v>
      </c>
      <c r="BQ69" s="2">
        <v>5</v>
      </c>
      <c r="BR69" s="2">
        <v>5</v>
      </c>
      <c r="BS69" s="2">
        <v>5</v>
      </c>
      <c r="BT69" s="2">
        <v>4</v>
      </c>
      <c r="BU69" s="2">
        <v>5</v>
      </c>
      <c r="BV69" s="2">
        <v>3</v>
      </c>
      <c r="BW69" s="2">
        <v>1</v>
      </c>
      <c r="BX69" s="2">
        <v>3</v>
      </c>
      <c r="BY69" s="2">
        <v>2</v>
      </c>
      <c r="BZ69" s="2">
        <v>1</v>
      </c>
      <c r="CA69" s="2">
        <v>1</v>
      </c>
      <c r="CB69" s="2">
        <v>5</v>
      </c>
      <c r="CC69" s="2">
        <v>5</v>
      </c>
      <c r="CD69" s="2">
        <v>5</v>
      </c>
      <c r="CE69" s="2">
        <v>5</v>
      </c>
      <c r="CF69" s="2">
        <v>5</v>
      </c>
      <c r="CG69" s="2">
        <v>5</v>
      </c>
      <c r="CH69" s="2">
        <v>5</v>
      </c>
      <c r="CI69" s="2">
        <v>5</v>
      </c>
      <c r="CJ69" s="2">
        <v>5</v>
      </c>
      <c r="CK69" s="2">
        <v>5</v>
      </c>
      <c r="CL69" s="2">
        <v>5</v>
      </c>
      <c r="CM69" s="2">
        <v>5</v>
      </c>
      <c r="CN69" s="2">
        <v>5</v>
      </c>
      <c r="CO69" s="2">
        <v>5</v>
      </c>
      <c r="CP69" s="2">
        <v>5</v>
      </c>
      <c r="CQ69" s="2">
        <v>5</v>
      </c>
      <c r="CR69" s="2">
        <v>2</v>
      </c>
      <c r="CS69" s="2">
        <v>2</v>
      </c>
      <c r="CT69" s="2">
        <v>2</v>
      </c>
      <c r="CU69" s="2">
        <v>3</v>
      </c>
      <c r="CV69" s="2">
        <v>1</v>
      </c>
      <c r="CW69" s="2">
        <v>7</v>
      </c>
      <c r="CX69" s="2">
        <v>1</v>
      </c>
      <c r="CY69" s="2">
        <v>4</v>
      </c>
      <c r="CZ69" s="2">
        <v>1</v>
      </c>
      <c r="DA69" s="2">
        <v>7</v>
      </c>
      <c r="DB69" s="2">
        <v>7</v>
      </c>
      <c r="DC69" s="2" t="s">
        <v>1257</v>
      </c>
      <c r="DV69" s="2">
        <v>4</v>
      </c>
      <c r="DW69" s="2">
        <v>5</v>
      </c>
      <c r="DX69" s="2">
        <v>5</v>
      </c>
      <c r="DY69" s="2">
        <v>4</v>
      </c>
      <c r="DZ69" s="2">
        <v>4</v>
      </c>
      <c r="EA69" s="2">
        <v>5</v>
      </c>
      <c r="EB69" s="2">
        <v>5</v>
      </c>
      <c r="EC69" s="2">
        <v>5</v>
      </c>
      <c r="EE69" s="2">
        <v>4</v>
      </c>
      <c r="EF69" s="2">
        <v>4</v>
      </c>
      <c r="EG69" s="2">
        <v>4</v>
      </c>
      <c r="EH69" s="2">
        <v>4</v>
      </c>
      <c r="EI69" s="2">
        <v>4</v>
      </c>
      <c r="EK69" s="2">
        <v>3.83</v>
      </c>
      <c r="EL69" s="2">
        <v>4.5</v>
      </c>
      <c r="EM69" s="2">
        <v>4.5</v>
      </c>
      <c r="EN69" s="2">
        <v>4.5</v>
      </c>
      <c r="EO69" s="2">
        <v>4.5</v>
      </c>
      <c r="EP69" s="2">
        <v>4.5</v>
      </c>
      <c r="EQ69" s="2">
        <v>4.5</v>
      </c>
      <c r="ER69" s="2">
        <v>3.67</v>
      </c>
      <c r="ES69" s="2">
        <v>4.5</v>
      </c>
      <c r="ET69" s="2">
        <v>5</v>
      </c>
      <c r="EU69" s="2">
        <v>6</v>
      </c>
      <c r="EV69" s="2">
        <v>4.33</v>
      </c>
      <c r="EW69" s="2">
        <v>4.5</v>
      </c>
      <c r="EX69" s="2">
        <v>4.5</v>
      </c>
      <c r="EY69" s="2">
        <v>4.5</v>
      </c>
      <c r="EZ69" s="2">
        <v>3.4</v>
      </c>
    </row>
    <row r="70" spans="1:156">
      <c r="A70" s="2">
        <v>64922</v>
      </c>
      <c r="B70" s="2" t="s">
        <v>1360</v>
      </c>
      <c r="C70" s="2">
        <v>64922.053999999996</v>
      </c>
      <c r="D70" s="2" t="s">
        <v>1361</v>
      </c>
      <c r="E70" s="2" t="s">
        <v>1362</v>
      </c>
      <c r="F70" s="2">
        <v>170219</v>
      </c>
      <c r="G70" s="2" t="s">
        <v>216</v>
      </c>
      <c r="H70" s="2" t="s">
        <v>217</v>
      </c>
      <c r="I70" s="2" t="s">
        <v>1363</v>
      </c>
      <c r="J70" s="2">
        <v>0</v>
      </c>
      <c r="K70" s="2" t="s">
        <v>219</v>
      </c>
      <c r="L70" s="2" t="s">
        <v>1364</v>
      </c>
      <c r="M70" s="2">
        <v>5</v>
      </c>
      <c r="N70" s="2">
        <v>5</v>
      </c>
      <c r="O70" s="2">
        <v>5</v>
      </c>
      <c r="S70" s="2">
        <v>5</v>
      </c>
      <c r="T70" s="2">
        <v>5</v>
      </c>
      <c r="U70" s="2">
        <v>5</v>
      </c>
      <c r="Y70" s="2">
        <v>5</v>
      </c>
      <c r="Z70" s="2">
        <v>5</v>
      </c>
      <c r="AA70" s="2">
        <v>5</v>
      </c>
      <c r="AE70" s="2">
        <v>5</v>
      </c>
      <c r="AF70" s="2">
        <v>5</v>
      </c>
      <c r="AG70" s="2">
        <v>5</v>
      </c>
      <c r="AK70" s="2">
        <v>5</v>
      </c>
      <c r="AL70" s="2">
        <v>5</v>
      </c>
      <c r="AM70" s="2">
        <v>5</v>
      </c>
      <c r="AR70" s="2" t="s">
        <v>1365</v>
      </c>
      <c r="AS70" s="2" t="s">
        <v>1366</v>
      </c>
      <c r="AW70" s="2" t="s">
        <v>1367</v>
      </c>
      <c r="AX70" s="2">
        <v>5</v>
      </c>
      <c r="AY70" s="2">
        <v>5</v>
      </c>
      <c r="AZ70" s="2">
        <v>5</v>
      </c>
      <c r="BA70" s="2">
        <v>5</v>
      </c>
      <c r="BB70" s="2">
        <v>5</v>
      </c>
      <c r="BC70" s="2">
        <v>5</v>
      </c>
      <c r="BD70" s="2">
        <v>5</v>
      </c>
      <c r="BE70" s="2">
        <v>5</v>
      </c>
      <c r="BF70" s="2">
        <v>5</v>
      </c>
      <c r="BG70" s="2">
        <v>3</v>
      </c>
      <c r="BH70" s="2">
        <v>3</v>
      </c>
      <c r="BI70" s="2">
        <v>5</v>
      </c>
      <c r="BJ70" s="2">
        <v>3</v>
      </c>
      <c r="BK70" s="2">
        <v>5</v>
      </c>
      <c r="BL70" s="2">
        <v>5</v>
      </c>
      <c r="BM70" s="2">
        <v>5</v>
      </c>
      <c r="BN70" s="2">
        <v>5</v>
      </c>
      <c r="BO70" s="2">
        <v>5</v>
      </c>
      <c r="BP70" s="2">
        <v>5</v>
      </c>
      <c r="BQ70" s="2">
        <v>5</v>
      </c>
      <c r="BR70" s="2">
        <v>5</v>
      </c>
      <c r="BS70" s="2">
        <v>5</v>
      </c>
      <c r="BT70" s="2">
        <v>4</v>
      </c>
      <c r="BU70" s="2">
        <v>4</v>
      </c>
      <c r="BV70" s="2">
        <v>2</v>
      </c>
      <c r="BW70" s="2">
        <v>1</v>
      </c>
      <c r="BX70" s="2">
        <v>1</v>
      </c>
      <c r="BY70" s="2">
        <v>1</v>
      </c>
      <c r="BZ70" s="2">
        <v>1</v>
      </c>
      <c r="CA70" s="2">
        <v>1</v>
      </c>
      <c r="CB70" s="2">
        <v>4</v>
      </c>
      <c r="CC70" s="2">
        <v>4</v>
      </c>
      <c r="CD70" s="2">
        <v>4</v>
      </c>
      <c r="CE70" s="2">
        <v>4</v>
      </c>
      <c r="CF70" s="2">
        <v>3</v>
      </c>
      <c r="CG70" s="2">
        <v>4</v>
      </c>
      <c r="CH70" s="2">
        <v>5</v>
      </c>
      <c r="CI70" s="2">
        <v>4</v>
      </c>
      <c r="CJ70" s="2">
        <v>5</v>
      </c>
      <c r="CK70" s="2">
        <v>4</v>
      </c>
      <c r="CL70" s="2">
        <v>1</v>
      </c>
      <c r="CM70" s="2">
        <v>4</v>
      </c>
      <c r="CN70" s="2">
        <v>4</v>
      </c>
      <c r="CO70" s="2">
        <v>4</v>
      </c>
      <c r="CP70" s="2">
        <v>5</v>
      </c>
      <c r="CQ70" s="2">
        <v>5</v>
      </c>
      <c r="CR70" s="2">
        <v>5</v>
      </c>
      <c r="CS70" s="2">
        <v>4</v>
      </c>
      <c r="CT70" s="2">
        <v>5</v>
      </c>
      <c r="CU70" s="2">
        <v>5</v>
      </c>
      <c r="CV70" s="2">
        <v>2</v>
      </c>
      <c r="CW70" s="2">
        <v>6</v>
      </c>
      <c r="CX70" s="2">
        <v>1</v>
      </c>
      <c r="CY70" s="2">
        <v>5</v>
      </c>
      <c r="CZ70" s="2">
        <v>1</v>
      </c>
      <c r="DA70" s="2">
        <v>7</v>
      </c>
      <c r="DB70" s="2">
        <v>6</v>
      </c>
      <c r="DC70" s="2" t="s">
        <v>1368</v>
      </c>
      <c r="DV70" s="2">
        <v>5</v>
      </c>
      <c r="DW70" s="2">
        <v>5</v>
      </c>
      <c r="DX70" s="2">
        <v>5</v>
      </c>
      <c r="DY70" s="2">
        <v>5</v>
      </c>
      <c r="DZ70" s="2">
        <v>5</v>
      </c>
      <c r="EA70" s="2">
        <v>4</v>
      </c>
      <c r="EB70" s="2">
        <v>5</v>
      </c>
      <c r="EC70" s="2">
        <v>5</v>
      </c>
      <c r="EE70" s="2">
        <v>5</v>
      </c>
      <c r="EF70" s="2">
        <v>5</v>
      </c>
      <c r="EG70" s="2">
        <v>5</v>
      </c>
      <c r="EH70" s="2">
        <v>5</v>
      </c>
      <c r="EI70" s="2">
        <v>5</v>
      </c>
      <c r="EK70" s="2">
        <v>5</v>
      </c>
      <c r="EL70" s="2">
        <v>5</v>
      </c>
      <c r="EM70" s="2">
        <v>4.78</v>
      </c>
      <c r="EN70" s="2">
        <v>4.5599999999999996</v>
      </c>
      <c r="EO70" s="2">
        <v>5</v>
      </c>
      <c r="EP70" s="2">
        <v>5</v>
      </c>
      <c r="EQ70" s="2">
        <v>5</v>
      </c>
      <c r="ER70" s="2">
        <v>2.78</v>
      </c>
      <c r="ES70" s="2">
        <v>5</v>
      </c>
      <c r="ET70" s="2">
        <v>5</v>
      </c>
      <c r="EU70" s="2">
        <v>6</v>
      </c>
      <c r="EV70" s="2">
        <v>4.4400000000000004</v>
      </c>
      <c r="EW70" s="2">
        <v>4.4400000000000004</v>
      </c>
      <c r="EX70" s="2">
        <v>4.83</v>
      </c>
      <c r="EY70" s="2">
        <v>4.75</v>
      </c>
      <c r="EZ70" s="2">
        <v>4.93</v>
      </c>
    </row>
    <row r="71" spans="1:156">
      <c r="A71" s="2">
        <v>64922</v>
      </c>
      <c r="B71" s="2" t="s">
        <v>1291</v>
      </c>
      <c r="C71" s="2">
        <v>64922.050999999999</v>
      </c>
      <c r="D71" s="2" t="s">
        <v>1292</v>
      </c>
      <c r="E71" s="2" t="s">
        <v>1293</v>
      </c>
      <c r="F71" s="2">
        <v>170240</v>
      </c>
      <c r="G71" s="2" t="s">
        <v>216</v>
      </c>
      <c r="H71" s="2" t="s">
        <v>217</v>
      </c>
      <c r="I71" s="2" t="s">
        <v>1294</v>
      </c>
      <c r="J71" s="2">
        <v>0</v>
      </c>
      <c r="K71" s="2" t="s">
        <v>219</v>
      </c>
      <c r="L71" s="2" t="s">
        <v>1295</v>
      </c>
      <c r="N71" s="2">
        <v>5</v>
      </c>
      <c r="O71" s="2">
        <v>5</v>
      </c>
      <c r="S71" s="2">
        <v>4</v>
      </c>
      <c r="T71" s="2">
        <v>5</v>
      </c>
      <c r="U71" s="2">
        <v>5</v>
      </c>
      <c r="Y71" s="2">
        <v>4</v>
      </c>
      <c r="Z71" s="2">
        <v>5</v>
      </c>
      <c r="AA71" s="2">
        <v>5</v>
      </c>
      <c r="AE71" s="2">
        <v>4</v>
      </c>
      <c r="AF71" s="2">
        <v>5</v>
      </c>
      <c r="AG71" s="2">
        <v>4</v>
      </c>
      <c r="AK71" s="2">
        <v>4</v>
      </c>
      <c r="AL71" s="2">
        <v>5</v>
      </c>
      <c r="AM71" s="2">
        <v>5</v>
      </c>
      <c r="AR71" s="2" t="s">
        <v>1296</v>
      </c>
      <c r="AS71" s="2" t="s">
        <v>1297</v>
      </c>
      <c r="AX71" s="2">
        <v>5</v>
      </c>
      <c r="AY71" s="2">
        <v>5</v>
      </c>
      <c r="AZ71" s="2">
        <v>5</v>
      </c>
      <c r="BA71" s="2">
        <v>5</v>
      </c>
      <c r="BB71" s="2">
        <v>5</v>
      </c>
      <c r="BC71" s="2">
        <v>4</v>
      </c>
      <c r="BD71" s="2">
        <v>5</v>
      </c>
      <c r="BE71" s="2">
        <v>5</v>
      </c>
      <c r="BF71" s="2">
        <v>5</v>
      </c>
      <c r="BG71" s="2">
        <v>5</v>
      </c>
      <c r="BH71" s="2">
        <v>5</v>
      </c>
      <c r="BI71" s="2">
        <v>5</v>
      </c>
      <c r="BJ71" s="2">
        <v>5</v>
      </c>
      <c r="BK71" s="2">
        <v>4</v>
      </c>
      <c r="BL71" s="2">
        <v>5</v>
      </c>
      <c r="BM71" s="2">
        <v>5</v>
      </c>
      <c r="BN71" s="2">
        <v>5</v>
      </c>
      <c r="BO71" s="2">
        <v>5</v>
      </c>
      <c r="BP71" s="2">
        <v>5</v>
      </c>
      <c r="BQ71" s="2">
        <v>5</v>
      </c>
      <c r="BR71" s="2">
        <v>5</v>
      </c>
      <c r="BS71" s="2">
        <v>5</v>
      </c>
      <c r="BT71" s="2">
        <v>4</v>
      </c>
      <c r="BU71" s="2">
        <v>4</v>
      </c>
      <c r="BV71" s="2">
        <v>3</v>
      </c>
      <c r="BW71" s="2">
        <v>1</v>
      </c>
      <c r="BX71" s="2">
        <v>1</v>
      </c>
      <c r="BY71" s="2">
        <v>1</v>
      </c>
      <c r="BZ71" s="2">
        <v>1</v>
      </c>
      <c r="CA71" s="2">
        <v>2</v>
      </c>
      <c r="CB71" s="2">
        <v>4</v>
      </c>
      <c r="CC71" s="2">
        <v>4</v>
      </c>
      <c r="CD71" s="2">
        <v>4</v>
      </c>
      <c r="CE71" s="2">
        <v>4</v>
      </c>
      <c r="CF71" s="2">
        <v>4</v>
      </c>
      <c r="CG71" s="2">
        <v>4</v>
      </c>
      <c r="CH71" s="2">
        <v>5</v>
      </c>
      <c r="CI71" s="2">
        <v>5</v>
      </c>
      <c r="CJ71" s="2">
        <v>5</v>
      </c>
      <c r="CK71" s="2">
        <v>5</v>
      </c>
      <c r="CL71" s="2">
        <v>1</v>
      </c>
      <c r="CM71" s="2">
        <v>5</v>
      </c>
      <c r="CN71" s="2">
        <v>4</v>
      </c>
      <c r="CO71" s="2">
        <v>4</v>
      </c>
      <c r="CP71" s="2">
        <v>5</v>
      </c>
      <c r="CQ71" s="2">
        <v>4</v>
      </c>
      <c r="CR71" s="2">
        <v>5</v>
      </c>
      <c r="CS71" s="2">
        <v>3</v>
      </c>
      <c r="CT71" s="2">
        <v>4</v>
      </c>
      <c r="CU71" s="2">
        <v>4</v>
      </c>
      <c r="CV71" s="2">
        <v>1</v>
      </c>
      <c r="CW71" s="2">
        <v>7</v>
      </c>
      <c r="CX71" s="2">
        <v>1</v>
      </c>
      <c r="CY71" s="2">
        <v>6</v>
      </c>
      <c r="CZ71" s="2">
        <v>1</v>
      </c>
      <c r="DA71" s="2">
        <v>7</v>
      </c>
      <c r="DB71" s="2">
        <v>6</v>
      </c>
      <c r="DC71" s="2" t="s">
        <v>1298</v>
      </c>
      <c r="DV71" s="2">
        <v>4</v>
      </c>
      <c r="DW71" s="2">
        <v>4</v>
      </c>
      <c r="DX71" s="2">
        <v>4</v>
      </c>
      <c r="DY71" s="2">
        <v>4</v>
      </c>
      <c r="DZ71" s="2">
        <v>4</v>
      </c>
      <c r="EA71" s="2">
        <v>4</v>
      </c>
      <c r="EB71" s="2">
        <v>4</v>
      </c>
      <c r="EC71" s="2">
        <v>3</v>
      </c>
      <c r="EE71" s="2">
        <v>5</v>
      </c>
      <c r="EF71" s="2">
        <v>5</v>
      </c>
      <c r="EG71" s="2">
        <v>5</v>
      </c>
      <c r="EH71" s="2">
        <v>4.5</v>
      </c>
      <c r="EI71" s="2">
        <v>5</v>
      </c>
      <c r="EK71" s="2">
        <v>5</v>
      </c>
      <c r="EL71" s="2">
        <v>4.78</v>
      </c>
      <c r="EM71" s="2">
        <v>5</v>
      </c>
      <c r="EN71" s="2">
        <v>4.8899999999999997</v>
      </c>
      <c r="EO71" s="2">
        <v>4.8899999999999997</v>
      </c>
      <c r="EP71" s="2">
        <v>5</v>
      </c>
      <c r="EQ71" s="2">
        <v>5</v>
      </c>
      <c r="ER71" s="2">
        <v>3.89</v>
      </c>
      <c r="ES71" s="2">
        <v>5</v>
      </c>
      <c r="ET71" s="2">
        <v>4.83</v>
      </c>
      <c r="EU71" s="2">
        <v>6</v>
      </c>
      <c r="EV71" s="2">
        <v>4.67</v>
      </c>
      <c r="EW71" s="2">
        <v>4.67</v>
      </c>
      <c r="EX71" s="2">
        <v>5</v>
      </c>
      <c r="EY71" s="2">
        <v>4.83</v>
      </c>
      <c r="EZ71" s="2">
        <v>4.67</v>
      </c>
    </row>
    <row r="72" spans="1:156">
      <c r="A72" s="2">
        <v>64922</v>
      </c>
      <c r="B72" s="2" t="s">
        <v>1336</v>
      </c>
      <c r="C72" s="2">
        <v>64922.053</v>
      </c>
      <c r="D72" s="2" t="s">
        <v>1337</v>
      </c>
      <c r="E72" s="2" t="s">
        <v>1338</v>
      </c>
      <c r="F72" s="2">
        <v>170348</v>
      </c>
      <c r="G72" s="2" t="s">
        <v>216</v>
      </c>
      <c r="H72" s="2" t="s">
        <v>217</v>
      </c>
      <c r="I72" s="2" t="s">
        <v>1339</v>
      </c>
      <c r="J72" s="2">
        <v>0</v>
      </c>
      <c r="K72" s="2" t="s">
        <v>219</v>
      </c>
      <c r="L72" s="2" t="s">
        <v>1340</v>
      </c>
      <c r="M72" s="2">
        <v>3</v>
      </c>
      <c r="N72" s="2">
        <v>5</v>
      </c>
      <c r="O72" s="2">
        <v>5</v>
      </c>
      <c r="S72" s="2">
        <v>3</v>
      </c>
      <c r="T72" s="2">
        <v>5</v>
      </c>
      <c r="U72" s="2">
        <v>4</v>
      </c>
      <c r="Y72" s="2">
        <v>4</v>
      </c>
      <c r="Z72" s="2">
        <v>5</v>
      </c>
      <c r="AA72" s="2">
        <v>5</v>
      </c>
      <c r="AE72" s="2">
        <v>4</v>
      </c>
      <c r="AF72" s="2">
        <v>5</v>
      </c>
      <c r="AG72" s="2">
        <v>4</v>
      </c>
      <c r="AK72" s="2">
        <v>3</v>
      </c>
      <c r="AL72" s="2">
        <v>5</v>
      </c>
      <c r="AM72" s="2">
        <v>4</v>
      </c>
      <c r="AR72" s="2" t="s">
        <v>1341</v>
      </c>
      <c r="AS72" s="2" t="s">
        <v>1342</v>
      </c>
      <c r="AW72" s="2" t="s">
        <v>1343</v>
      </c>
      <c r="AX72" s="2">
        <v>4</v>
      </c>
      <c r="AY72" s="2">
        <v>4</v>
      </c>
      <c r="AZ72" s="2">
        <v>5</v>
      </c>
      <c r="BA72" s="2">
        <v>5</v>
      </c>
      <c r="BB72" s="2">
        <v>5</v>
      </c>
      <c r="BC72" s="2">
        <v>5</v>
      </c>
      <c r="BD72" s="2">
        <v>5</v>
      </c>
      <c r="BE72" s="2">
        <v>4</v>
      </c>
      <c r="BF72" s="2">
        <v>5</v>
      </c>
      <c r="BG72" s="2">
        <v>4</v>
      </c>
      <c r="BH72" s="2">
        <v>4</v>
      </c>
      <c r="BI72" s="2">
        <v>4</v>
      </c>
      <c r="BJ72" s="2">
        <v>4</v>
      </c>
      <c r="BK72" s="2">
        <v>4</v>
      </c>
      <c r="BL72" s="2">
        <v>4</v>
      </c>
      <c r="BM72" s="2">
        <v>4</v>
      </c>
      <c r="BN72" s="2">
        <v>4</v>
      </c>
      <c r="BO72" s="2">
        <v>4</v>
      </c>
      <c r="BP72" s="2">
        <v>4</v>
      </c>
      <c r="BQ72" s="2">
        <v>4</v>
      </c>
      <c r="BR72" s="2">
        <v>4</v>
      </c>
      <c r="BS72" s="2">
        <v>4</v>
      </c>
      <c r="BT72" s="2">
        <v>2</v>
      </c>
      <c r="BU72" s="2">
        <v>3</v>
      </c>
      <c r="BV72" s="2">
        <v>3</v>
      </c>
      <c r="BW72" s="2">
        <v>1</v>
      </c>
      <c r="BX72" s="2">
        <v>1</v>
      </c>
      <c r="BY72" s="2">
        <v>1</v>
      </c>
      <c r="BZ72" s="2">
        <v>1</v>
      </c>
      <c r="CA72" s="2">
        <v>2</v>
      </c>
      <c r="CB72" s="2">
        <v>4</v>
      </c>
      <c r="CC72" s="2">
        <v>4</v>
      </c>
      <c r="CD72" s="2">
        <v>5</v>
      </c>
      <c r="CE72" s="2">
        <v>4</v>
      </c>
      <c r="CF72" s="2">
        <v>4</v>
      </c>
      <c r="CG72" s="2">
        <v>4</v>
      </c>
      <c r="CH72" s="2">
        <v>4</v>
      </c>
      <c r="CI72" s="2">
        <v>4</v>
      </c>
      <c r="CJ72" s="2">
        <v>5</v>
      </c>
      <c r="CK72" s="2">
        <v>5</v>
      </c>
      <c r="CL72" s="2">
        <v>1</v>
      </c>
      <c r="CM72" s="2">
        <v>4</v>
      </c>
      <c r="CN72" s="2">
        <v>3</v>
      </c>
      <c r="CO72" s="2">
        <v>4</v>
      </c>
      <c r="CP72" s="2">
        <v>4</v>
      </c>
      <c r="CQ72" s="2">
        <v>5</v>
      </c>
      <c r="CR72" s="2">
        <v>4</v>
      </c>
      <c r="CS72" s="2">
        <v>2</v>
      </c>
      <c r="CT72" s="2">
        <v>5</v>
      </c>
      <c r="CU72" s="2">
        <v>4</v>
      </c>
      <c r="CV72" s="2">
        <v>1</v>
      </c>
      <c r="CW72" s="2">
        <v>7</v>
      </c>
      <c r="CX72" s="2">
        <v>1</v>
      </c>
      <c r="CY72" s="2">
        <v>6</v>
      </c>
      <c r="CZ72" s="2">
        <v>2</v>
      </c>
      <c r="DA72" s="2">
        <v>6</v>
      </c>
      <c r="DB72" s="2">
        <v>6</v>
      </c>
      <c r="DC72" s="2" t="s">
        <v>1344</v>
      </c>
      <c r="DV72" s="2">
        <v>3</v>
      </c>
      <c r="DW72" s="2">
        <v>3</v>
      </c>
      <c r="DX72" s="2">
        <v>3</v>
      </c>
      <c r="DY72" s="2">
        <v>3</v>
      </c>
      <c r="DZ72" s="2">
        <v>3</v>
      </c>
      <c r="EA72" s="2">
        <v>4</v>
      </c>
      <c r="EB72" s="2">
        <v>4</v>
      </c>
      <c r="EC72" s="2">
        <v>4</v>
      </c>
      <c r="EE72" s="2">
        <v>5</v>
      </c>
      <c r="EF72" s="2">
        <v>4.5</v>
      </c>
      <c r="EG72" s="2">
        <v>5</v>
      </c>
      <c r="EH72" s="2">
        <v>4.5</v>
      </c>
      <c r="EI72" s="2">
        <v>4.5</v>
      </c>
      <c r="EK72" s="2">
        <v>4.67</v>
      </c>
      <c r="EL72" s="2">
        <v>5</v>
      </c>
      <c r="EM72" s="2">
        <v>4.78</v>
      </c>
      <c r="EN72" s="2">
        <v>4.5599999999999996</v>
      </c>
      <c r="EO72" s="2">
        <v>4.4400000000000004</v>
      </c>
      <c r="EP72" s="2">
        <v>4.67</v>
      </c>
      <c r="EQ72" s="2">
        <v>4.67</v>
      </c>
      <c r="ER72" s="2">
        <v>3</v>
      </c>
      <c r="ES72" s="2">
        <v>5</v>
      </c>
      <c r="ET72" s="2">
        <v>4.83</v>
      </c>
      <c r="EU72" s="2">
        <v>6</v>
      </c>
      <c r="EV72" s="2">
        <v>4.5599999999999996</v>
      </c>
      <c r="EW72" s="2">
        <v>4.67</v>
      </c>
      <c r="EX72" s="2">
        <v>4.75</v>
      </c>
      <c r="EY72" s="2">
        <v>4.58</v>
      </c>
      <c r="EZ72" s="2">
        <v>4.2699999999999996</v>
      </c>
    </row>
    <row r="73" spans="1:156">
      <c r="A73" s="2">
        <v>64922</v>
      </c>
      <c r="B73" s="2" t="s">
        <v>1383</v>
      </c>
      <c r="C73" s="2">
        <v>64922.055</v>
      </c>
      <c r="D73" s="2" t="s">
        <v>1384</v>
      </c>
      <c r="E73" s="2" t="s">
        <v>1385</v>
      </c>
      <c r="F73" s="2">
        <v>170363</v>
      </c>
      <c r="G73" s="2" t="s">
        <v>216</v>
      </c>
      <c r="H73" s="2" t="s">
        <v>217</v>
      </c>
      <c r="I73" s="2" t="s">
        <v>1386</v>
      </c>
      <c r="J73" s="2">
        <v>0</v>
      </c>
      <c r="K73" s="2" t="s">
        <v>219</v>
      </c>
      <c r="L73" s="2" t="s">
        <v>1387</v>
      </c>
      <c r="M73" s="2">
        <v>4</v>
      </c>
      <c r="N73" s="2">
        <v>5</v>
      </c>
      <c r="O73" s="2">
        <v>5</v>
      </c>
      <c r="S73" s="2">
        <v>4</v>
      </c>
      <c r="T73" s="2">
        <v>5</v>
      </c>
      <c r="U73" s="2">
        <v>5</v>
      </c>
      <c r="Y73" s="2">
        <v>4</v>
      </c>
      <c r="Z73" s="2">
        <v>5</v>
      </c>
      <c r="AA73" s="2">
        <v>5</v>
      </c>
      <c r="AE73" s="2">
        <v>4</v>
      </c>
      <c r="AF73" s="2">
        <v>5</v>
      </c>
      <c r="AG73" s="2">
        <v>5</v>
      </c>
      <c r="AK73" s="2">
        <v>4</v>
      </c>
      <c r="AL73" s="2">
        <v>5</v>
      </c>
      <c r="AM73" s="2">
        <v>5</v>
      </c>
      <c r="AR73" s="2" t="s">
        <v>1738</v>
      </c>
      <c r="AS73" s="2" t="s">
        <v>1388</v>
      </c>
      <c r="AW73" s="2" t="s">
        <v>1389</v>
      </c>
      <c r="AX73" s="2">
        <v>4</v>
      </c>
      <c r="AY73" s="2">
        <v>4</v>
      </c>
      <c r="AZ73" s="2">
        <v>4</v>
      </c>
      <c r="BA73" s="2">
        <v>4</v>
      </c>
      <c r="BB73" s="2">
        <v>5</v>
      </c>
      <c r="BC73" s="2">
        <v>5</v>
      </c>
      <c r="BD73" s="2">
        <v>5</v>
      </c>
      <c r="BE73" s="2">
        <v>5</v>
      </c>
      <c r="BF73" s="2">
        <v>5</v>
      </c>
      <c r="BG73" s="2">
        <v>5</v>
      </c>
      <c r="BH73" s="2">
        <v>4</v>
      </c>
      <c r="BI73" s="2">
        <v>5</v>
      </c>
      <c r="BJ73" s="2">
        <v>5</v>
      </c>
      <c r="BK73" s="2">
        <v>5</v>
      </c>
      <c r="BL73" s="2">
        <v>5</v>
      </c>
      <c r="BM73" s="2">
        <v>5</v>
      </c>
      <c r="BN73" s="2">
        <v>5</v>
      </c>
      <c r="BO73" s="2">
        <v>5</v>
      </c>
      <c r="BP73" s="2">
        <v>5</v>
      </c>
      <c r="BQ73" s="2">
        <v>5</v>
      </c>
      <c r="BR73" s="2">
        <v>4</v>
      </c>
      <c r="BS73" s="2">
        <v>5</v>
      </c>
      <c r="BT73" s="2">
        <v>2</v>
      </c>
      <c r="BU73" s="2">
        <v>3</v>
      </c>
      <c r="BV73" s="2">
        <v>2</v>
      </c>
      <c r="BW73" s="2">
        <v>1</v>
      </c>
      <c r="BX73" s="2">
        <v>1</v>
      </c>
      <c r="BY73" s="2">
        <v>1</v>
      </c>
      <c r="BZ73" s="2">
        <v>1</v>
      </c>
      <c r="CA73" s="2">
        <v>2</v>
      </c>
      <c r="CB73" s="2">
        <v>3</v>
      </c>
      <c r="CC73" s="2">
        <v>4</v>
      </c>
      <c r="CD73" s="2">
        <v>3</v>
      </c>
      <c r="CE73" s="2">
        <v>5</v>
      </c>
      <c r="CF73" s="2">
        <v>4</v>
      </c>
      <c r="CG73" s="2">
        <v>4</v>
      </c>
      <c r="CH73" s="2">
        <v>5</v>
      </c>
      <c r="CI73" s="2">
        <v>5</v>
      </c>
      <c r="CJ73" s="2">
        <v>5</v>
      </c>
      <c r="CK73" s="2">
        <v>5</v>
      </c>
      <c r="CL73" s="2">
        <v>1</v>
      </c>
      <c r="CM73" s="2">
        <v>4</v>
      </c>
      <c r="CN73" s="2">
        <v>3</v>
      </c>
      <c r="CO73" s="2">
        <v>4</v>
      </c>
      <c r="CP73" s="2">
        <v>4</v>
      </c>
      <c r="CQ73" s="2">
        <v>4</v>
      </c>
      <c r="CR73" s="2">
        <v>3</v>
      </c>
      <c r="CS73" s="2">
        <v>5</v>
      </c>
      <c r="CT73" s="2">
        <v>4</v>
      </c>
      <c r="CU73" s="2">
        <v>4</v>
      </c>
      <c r="CV73" s="2">
        <v>2</v>
      </c>
      <c r="CW73" s="2">
        <v>6</v>
      </c>
      <c r="CX73" s="2">
        <v>1</v>
      </c>
      <c r="CY73" s="2">
        <v>5</v>
      </c>
      <c r="CZ73" s="2">
        <v>2</v>
      </c>
      <c r="DA73" s="2">
        <v>7</v>
      </c>
      <c r="DB73" s="2">
        <v>6</v>
      </c>
      <c r="DC73" s="2" t="s">
        <v>1390</v>
      </c>
      <c r="DD73" s="2">
        <v>4</v>
      </c>
      <c r="DE73" s="2">
        <v>4</v>
      </c>
      <c r="DF73" s="2">
        <v>4</v>
      </c>
      <c r="DG73" s="2">
        <v>3</v>
      </c>
      <c r="DH73" s="2">
        <v>4</v>
      </c>
      <c r="DI73" s="2">
        <v>4</v>
      </c>
      <c r="DJ73" s="2">
        <v>3</v>
      </c>
      <c r="DK73" s="2">
        <v>4</v>
      </c>
      <c r="DL73" s="2">
        <v>4</v>
      </c>
      <c r="DM73" s="2">
        <v>4</v>
      </c>
      <c r="DN73" s="2">
        <v>5</v>
      </c>
      <c r="DO73" s="2">
        <v>4</v>
      </c>
      <c r="DP73" s="2">
        <v>2</v>
      </c>
      <c r="DQ73" s="2">
        <v>4</v>
      </c>
      <c r="DR73" s="2">
        <v>1</v>
      </c>
      <c r="DS73" s="2">
        <v>2</v>
      </c>
      <c r="DT73" s="2">
        <v>4</v>
      </c>
      <c r="DU73" s="2">
        <v>1</v>
      </c>
      <c r="DV73" s="2">
        <v>4</v>
      </c>
      <c r="DW73" s="2">
        <v>2</v>
      </c>
      <c r="DX73" s="2">
        <v>4</v>
      </c>
      <c r="DY73" s="2">
        <v>4</v>
      </c>
      <c r="DZ73" s="2">
        <v>3</v>
      </c>
      <c r="EA73" s="2">
        <v>4</v>
      </c>
      <c r="EB73" s="2">
        <v>4</v>
      </c>
      <c r="EC73" s="2">
        <v>4</v>
      </c>
      <c r="EE73" s="2">
        <v>5</v>
      </c>
      <c r="EF73" s="2">
        <v>5</v>
      </c>
      <c r="EG73" s="2">
        <v>5</v>
      </c>
      <c r="EH73" s="2">
        <v>5</v>
      </c>
      <c r="EI73" s="2">
        <v>5</v>
      </c>
      <c r="EK73" s="2">
        <v>4.67</v>
      </c>
      <c r="EL73" s="2">
        <v>4.67</v>
      </c>
      <c r="EM73" s="2">
        <v>4.78</v>
      </c>
      <c r="EN73" s="2">
        <v>4.78</v>
      </c>
      <c r="EO73" s="2">
        <v>4.33</v>
      </c>
      <c r="EP73" s="2">
        <v>4.8899999999999997</v>
      </c>
      <c r="EQ73" s="2">
        <v>4.8899999999999997</v>
      </c>
      <c r="ER73" s="2">
        <v>2.89</v>
      </c>
      <c r="ES73" s="2">
        <v>5</v>
      </c>
      <c r="ET73" s="2">
        <v>4.5</v>
      </c>
      <c r="EU73" s="2">
        <v>6</v>
      </c>
      <c r="EV73" s="2">
        <v>4.22</v>
      </c>
      <c r="EW73" s="2">
        <v>4.4400000000000004</v>
      </c>
      <c r="EX73" s="2">
        <v>4.83</v>
      </c>
      <c r="EY73" s="2">
        <v>4.5</v>
      </c>
      <c r="EZ73" s="2">
        <v>4.5999999999999996</v>
      </c>
    </row>
    <row r="74" spans="1:156">
      <c r="A74" s="2">
        <v>64922</v>
      </c>
      <c r="B74" s="2" t="s">
        <v>358</v>
      </c>
      <c r="C74" s="2">
        <v>64922.006999999998</v>
      </c>
      <c r="D74" s="2" t="s">
        <v>364</v>
      </c>
      <c r="E74" s="2" t="s">
        <v>365</v>
      </c>
      <c r="F74" s="2">
        <v>170320</v>
      </c>
      <c r="G74" s="2" t="s">
        <v>354</v>
      </c>
      <c r="J74" s="2">
        <v>0</v>
      </c>
      <c r="K74" s="2" t="s">
        <v>355</v>
      </c>
      <c r="N74" s="2">
        <v>3</v>
      </c>
      <c r="T74" s="2">
        <v>4</v>
      </c>
      <c r="Z74" s="2">
        <v>4</v>
      </c>
      <c r="AF74" s="2">
        <v>3</v>
      </c>
      <c r="AL74" s="2">
        <v>4</v>
      </c>
      <c r="AR74" s="2" t="s">
        <v>366</v>
      </c>
      <c r="EE74" s="2">
        <v>3</v>
      </c>
      <c r="EF74" s="2">
        <v>4</v>
      </c>
      <c r="EG74" s="2">
        <v>4</v>
      </c>
      <c r="EH74" s="2">
        <v>3</v>
      </c>
      <c r="EI74" s="2">
        <v>4</v>
      </c>
      <c r="EK74" s="2">
        <v>4.67</v>
      </c>
      <c r="EL74" s="2">
        <v>4</v>
      </c>
      <c r="EM74" s="2">
        <v>3</v>
      </c>
      <c r="EN74" s="2">
        <v>4</v>
      </c>
      <c r="EO74" s="2">
        <v>4</v>
      </c>
      <c r="EP74" s="2">
        <v>4</v>
      </c>
      <c r="EQ74" s="2">
        <v>4</v>
      </c>
      <c r="ER74" s="2">
        <v>3.67</v>
      </c>
      <c r="ES74" s="2">
        <v>2.33</v>
      </c>
      <c r="ET74" s="2">
        <v>2.5</v>
      </c>
      <c r="EU74" s="2">
        <v>6</v>
      </c>
      <c r="EV74" s="2">
        <v>3.33</v>
      </c>
      <c r="EW74" s="2">
        <v>4</v>
      </c>
      <c r="EX74" s="2">
        <v>4</v>
      </c>
      <c r="EY74" s="2">
        <v>4</v>
      </c>
      <c r="EZ74" s="2">
        <v>3.8</v>
      </c>
    </row>
    <row r="75" spans="1:156">
      <c r="A75" s="2">
        <v>64922</v>
      </c>
      <c r="B75" s="2" t="s">
        <v>602</v>
      </c>
      <c r="C75" s="2">
        <v>64922.019</v>
      </c>
      <c r="D75" s="2" t="s">
        <v>610</v>
      </c>
      <c r="E75" s="2" t="s">
        <v>611</v>
      </c>
      <c r="F75" s="2">
        <v>170379</v>
      </c>
      <c r="G75" s="2" t="s">
        <v>216</v>
      </c>
      <c r="H75" s="2" t="s">
        <v>227</v>
      </c>
      <c r="I75" s="2" t="s">
        <v>612</v>
      </c>
      <c r="J75" s="2">
        <v>0</v>
      </c>
      <c r="K75" s="2" t="s">
        <v>219</v>
      </c>
      <c r="L75" s="2" t="s">
        <v>613</v>
      </c>
      <c r="M75" s="2">
        <v>5</v>
      </c>
      <c r="N75" s="2">
        <v>5</v>
      </c>
      <c r="O75" s="2">
        <v>5</v>
      </c>
      <c r="S75" s="2">
        <v>5</v>
      </c>
      <c r="T75" s="2">
        <v>5</v>
      </c>
      <c r="U75" s="2">
        <v>5</v>
      </c>
      <c r="Y75" s="2">
        <v>5</v>
      </c>
      <c r="Z75" s="2">
        <v>5</v>
      </c>
      <c r="AA75" s="2">
        <v>5</v>
      </c>
      <c r="AE75" s="2">
        <v>5</v>
      </c>
      <c r="AF75" s="2">
        <v>5</v>
      </c>
      <c r="AG75" s="2">
        <v>5</v>
      </c>
      <c r="AK75" s="2">
        <v>5</v>
      </c>
      <c r="AL75" s="2">
        <v>5</v>
      </c>
      <c r="AM75" s="2">
        <v>5</v>
      </c>
      <c r="AR75" s="2" t="s">
        <v>614</v>
      </c>
      <c r="AS75" s="2" t="s">
        <v>615</v>
      </c>
      <c r="AW75" s="2" t="s">
        <v>616</v>
      </c>
      <c r="AX75" s="2">
        <v>5</v>
      </c>
      <c r="AY75" s="2">
        <v>5</v>
      </c>
      <c r="AZ75" s="2">
        <v>5</v>
      </c>
      <c r="BA75" s="2">
        <v>5</v>
      </c>
      <c r="BB75" s="2">
        <v>5</v>
      </c>
      <c r="BC75" s="2">
        <v>5</v>
      </c>
      <c r="BD75" s="2">
        <v>5</v>
      </c>
      <c r="BE75" s="2">
        <v>5</v>
      </c>
      <c r="BF75" s="2">
        <v>5</v>
      </c>
      <c r="BG75" s="2">
        <v>5</v>
      </c>
      <c r="BH75" s="2">
        <v>5</v>
      </c>
      <c r="BI75" s="2">
        <v>5</v>
      </c>
      <c r="BJ75" s="2">
        <v>5</v>
      </c>
      <c r="BK75" s="2">
        <v>5</v>
      </c>
      <c r="BL75" s="2">
        <v>5</v>
      </c>
      <c r="BM75" s="2">
        <v>5</v>
      </c>
      <c r="BN75" s="2">
        <v>5</v>
      </c>
      <c r="BO75" s="2">
        <v>5</v>
      </c>
      <c r="BP75" s="2">
        <v>5</v>
      </c>
      <c r="BQ75" s="2">
        <v>5</v>
      </c>
      <c r="BR75" s="2">
        <v>5</v>
      </c>
      <c r="BS75" s="2">
        <v>5</v>
      </c>
      <c r="BT75" s="2">
        <v>2</v>
      </c>
      <c r="BU75" s="2">
        <v>2</v>
      </c>
      <c r="BV75" s="2">
        <v>2</v>
      </c>
      <c r="BW75" s="2">
        <v>1</v>
      </c>
      <c r="BX75" s="2">
        <v>1</v>
      </c>
      <c r="BY75" s="2">
        <v>1</v>
      </c>
      <c r="BZ75" s="2">
        <v>1</v>
      </c>
      <c r="CA75" s="2">
        <v>1</v>
      </c>
      <c r="CB75" s="2">
        <v>5</v>
      </c>
      <c r="CC75" s="2">
        <v>5</v>
      </c>
      <c r="CD75" s="2">
        <v>5</v>
      </c>
      <c r="CE75" s="2">
        <v>5</v>
      </c>
      <c r="CF75" s="2">
        <v>5</v>
      </c>
      <c r="CG75" s="2">
        <v>5</v>
      </c>
      <c r="CH75" s="2">
        <v>5</v>
      </c>
      <c r="CI75" s="2">
        <v>5</v>
      </c>
      <c r="CJ75" s="2">
        <v>5</v>
      </c>
      <c r="CK75" s="2">
        <v>5</v>
      </c>
      <c r="CL75" s="2">
        <v>1</v>
      </c>
      <c r="CM75" s="2">
        <v>5</v>
      </c>
      <c r="CN75" s="2">
        <v>5</v>
      </c>
      <c r="CO75" s="2">
        <v>5</v>
      </c>
      <c r="CP75" s="2">
        <v>5</v>
      </c>
      <c r="CQ75" s="2">
        <v>5</v>
      </c>
      <c r="CR75" s="2">
        <v>5</v>
      </c>
      <c r="CS75" s="2">
        <v>5</v>
      </c>
      <c r="CT75" s="2">
        <v>5</v>
      </c>
      <c r="CU75" s="2">
        <v>5</v>
      </c>
      <c r="CV75" s="2">
        <v>1</v>
      </c>
      <c r="CW75" s="2">
        <v>4</v>
      </c>
      <c r="CX75" s="2">
        <v>1</v>
      </c>
      <c r="CY75" s="2">
        <v>4</v>
      </c>
      <c r="CZ75" s="2">
        <v>1</v>
      </c>
      <c r="DA75" s="2">
        <v>7</v>
      </c>
      <c r="DB75" s="2">
        <v>7</v>
      </c>
      <c r="DC75" s="2" t="s">
        <v>617</v>
      </c>
      <c r="DD75" s="2">
        <v>5</v>
      </c>
      <c r="DE75" s="2">
        <v>1</v>
      </c>
      <c r="DF75" s="2">
        <v>4</v>
      </c>
      <c r="DG75" s="2">
        <v>5</v>
      </c>
      <c r="DH75" s="2">
        <v>5</v>
      </c>
      <c r="DI75" s="2">
        <v>5</v>
      </c>
      <c r="DJ75" s="2">
        <v>5</v>
      </c>
      <c r="DK75" s="2">
        <v>5</v>
      </c>
      <c r="DL75" s="2">
        <v>5</v>
      </c>
      <c r="DM75" s="2">
        <v>5</v>
      </c>
      <c r="DO75" s="2">
        <v>5</v>
      </c>
      <c r="DP75" s="2">
        <v>5</v>
      </c>
      <c r="DQ75" s="2">
        <v>5</v>
      </c>
      <c r="DR75" s="2">
        <v>1</v>
      </c>
      <c r="DS75" s="2">
        <v>1</v>
      </c>
      <c r="DT75" s="2">
        <v>5</v>
      </c>
      <c r="DU75" s="2">
        <v>1</v>
      </c>
      <c r="DV75" s="2">
        <v>5</v>
      </c>
      <c r="DW75" s="2">
        <v>5</v>
      </c>
      <c r="DX75" s="2">
        <v>5</v>
      </c>
      <c r="DY75" s="2">
        <v>5</v>
      </c>
      <c r="DZ75" s="2">
        <v>5</v>
      </c>
      <c r="EA75" s="2">
        <v>5</v>
      </c>
      <c r="EB75" s="2">
        <v>5</v>
      </c>
      <c r="EC75" s="2">
        <v>5</v>
      </c>
      <c r="EE75" s="2">
        <v>5</v>
      </c>
      <c r="EF75" s="2">
        <v>5</v>
      </c>
      <c r="EG75" s="2">
        <v>5</v>
      </c>
      <c r="EH75" s="2">
        <v>5</v>
      </c>
      <c r="EI75" s="2">
        <v>5</v>
      </c>
      <c r="EK75" s="2">
        <v>5</v>
      </c>
      <c r="EL75" s="2">
        <v>4.8899999999999997</v>
      </c>
      <c r="EM75" s="2">
        <v>4.8899999999999997</v>
      </c>
      <c r="EN75" s="2">
        <v>5</v>
      </c>
      <c r="EO75" s="2">
        <v>4.8899999999999997</v>
      </c>
      <c r="EP75" s="2">
        <v>5</v>
      </c>
      <c r="EQ75" s="2">
        <v>5</v>
      </c>
      <c r="ER75" s="2">
        <v>3.11</v>
      </c>
      <c r="ES75" s="2">
        <v>5</v>
      </c>
      <c r="ET75" s="2">
        <v>5</v>
      </c>
      <c r="EU75" s="2">
        <v>6</v>
      </c>
      <c r="EV75" s="2">
        <v>4.78</v>
      </c>
      <c r="EW75" s="2">
        <v>5</v>
      </c>
      <c r="EX75" s="2">
        <v>4.92</v>
      </c>
      <c r="EY75" s="2">
        <v>5</v>
      </c>
      <c r="EZ75" s="2">
        <v>4.93</v>
      </c>
    </row>
    <row r="76" spans="1:156">
      <c r="A76" s="2">
        <v>64922</v>
      </c>
      <c r="B76" s="2" t="s">
        <v>1506</v>
      </c>
      <c r="C76" s="2">
        <v>64922.061000000002</v>
      </c>
      <c r="D76" s="2" t="s">
        <v>1512</v>
      </c>
      <c r="E76" s="2" t="s">
        <v>1513</v>
      </c>
      <c r="F76" s="2">
        <v>170328</v>
      </c>
      <c r="G76" s="2" t="s">
        <v>354</v>
      </c>
      <c r="J76" s="2">
        <v>0</v>
      </c>
      <c r="K76" s="2" t="s">
        <v>355</v>
      </c>
      <c r="AR76" s="2" t="s">
        <v>1514</v>
      </c>
      <c r="EE76" s="2">
        <v>0</v>
      </c>
      <c r="EF76" s="2">
        <v>0</v>
      </c>
      <c r="EG76" s="2">
        <v>0</v>
      </c>
      <c r="EH76" s="2">
        <v>0</v>
      </c>
      <c r="EI76" s="2">
        <v>0</v>
      </c>
      <c r="EK76" s="2">
        <v>3</v>
      </c>
      <c r="EL76" s="2">
        <v>3</v>
      </c>
      <c r="EM76" s="2">
        <v>3</v>
      </c>
      <c r="EN76" s="2">
        <v>3</v>
      </c>
      <c r="EO76" s="2">
        <v>3</v>
      </c>
      <c r="EP76" s="2">
        <v>3</v>
      </c>
      <c r="EQ76" s="2">
        <v>3</v>
      </c>
      <c r="ER76" s="2">
        <v>3</v>
      </c>
      <c r="ES76" s="2">
        <v>3</v>
      </c>
      <c r="ET76" s="2">
        <v>3</v>
      </c>
      <c r="EU76" s="2">
        <v>6</v>
      </c>
      <c r="EV76" s="2">
        <v>3</v>
      </c>
      <c r="EW76" s="2">
        <v>3</v>
      </c>
      <c r="EX76" s="2">
        <v>3</v>
      </c>
      <c r="EY76" s="2">
        <v>3</v>
      </c>
      <c r="EZ76" s="2">
        <v>3</v>
      </c>
    </row>
    <row r="77" spans="1:156">
      <c r="A77" s="2">
        <v>64922</v>
      </c>
      <c r="B77" s="2" t="s">
        <v>1046</v>
      </c>
      <c r="C77" s="2">
        <v>64922.04</v>
      </c>
      <c r="D77" s="2" t="s">
        <v>1060</v>
      </c>
      <c r="E77" s="2" t="s">
        <v>1061</v>
      </c>
      <c r="F77" s="2">
        <v>170364</v>
      </c>
      <c r="G77" s="2" t="s">
        <v>354</v>
      </c>
      <c r="J77" s="2">
        <v>0</v>
      </c>
      <c r="K77" s="2" t="s">
        <v>355</v>
      </c>
      <c r="O77" s="2">
        <v>1</v>
      </c>
      <c r="U77" s="2">
        <v>1</v>
      </c>
      <c r="AA77" s="2">
        <v>1</v>
      </c>
      <c r="AG77" s="2">
        <v>1</v>
      </c>
      <c r="AM77" s="2">
        <v>1</v>
      </c>
      <c r="AR77" s="2" t="s">
        <v>1062</v>
      </c>
      <c r="AS77" s="2" t="s">
        <v>1063</v>
      </c>
      <c r="EE77" s="2">
        <v>1</v>
      </c>
      <c r="EF77" s="2">
        <v>1</v>
      </c>
      <c r="EG77" s="2">
        <v>1</v>
      </c>
      <c r="EH77" s="2">
        <v>1</v>
      </c>
      <c r="EI77" s="2">
        <v>1</v>
      </c>
      <c r="EK77" s="2">
        <v>5</v>
      </c>
      <c r="EL77" s="2">
        <v>5</v>
      </c>
      <c r="EM77" s="2">
        <v>5</v>
      </c>
      <c r="EN77" s="2">
        <v>5</v>
      </c>
      <c r="EO77" s="2">
        <v>5</v>
      </c>
      <c r="EP77" s="2">
        <v>5</v>
      </c>
      <c r="EQ77" s="2">
        <v>5</v>
      </c>
      <c r="ER77" s="2">
        <v>3.83</v>
      </c>
      <c r="ES77" s="2">
        <v>4.67</v>
      </c>
      <c r="ET77" s="2">
        <v>4.75</v>
      </c>
      <c r="EU77" s="2">
        <v>6</v>
      </c>
      <c r="EV77" s="2">
        <v>4.83</v>
      </c>
      <c r="EW77" s="2">
        <v>5</v>
      </c>
      <c r="EX77" s="2">
        <v>5</v>
      </c>
      <c r="EY77" s="2">
        <v>5</v>
      </c>
      <c r="EZ77" s="2">
        <v>4.7</v>
      </c>
    </row>
    <row r="78" spans="1:156">
      <c r="A78" s="2">
        <v>64922</v>
      </c>
      <c r="B78" s="2" t="s">
        <v>1291</v>
      </c>
      <c r="C78" s="2">
        <v>64922.050999999999</v>
      </c>
      <c r="D78" s="2" t="s">
        <v>1299</v>
      </c>
      <c r="E78" s="2" t="s">
        <v>1300</v>
      </c>
      <c r="F78" s="2">
        <v>170365</v>
      </c>
      <c r="G78" s="2" t="s">
        <v>216</v>
      </c>
      <c r="H78" s="2" t="s">
        <v>227</v>
      </c>
      <c r="I78" s="2" t="s">
        <v>1301</v>
      </c>
      <c r="J78" s="2">
        <v>0</v>
      </c>
      <c r="K78" s="2" t="s">
        <v>219</v>
      </c>
      <c r="L78" s="2" t="s">
        <v>1302</v>
      </c>
      <c r="M78" s="2">
        <v>5</v>
      </c>
      <c r="O78" s="2">
        <v>5</v>
      </c>
      <c r="S78" s="2">
        <v>5</v>
      </c>
      <c r="T78" s="2">
        <v>4</v>
      </c>
      <c r="U78" s="2">
        <v>5</v>
      </c>
      <c r="Y78" s="2">
        <v>5</v>
      </c>
      <c r="Z78" s="2">
        <v>4</v>
      </c>
      <c r="AA78" s="2">
        <v>5</v>
      </c>
      <c r="AE78" s="2">
        <v>5</v>
      </c>
      <c r="AF78" s="2">
        <v>4</v>
      </c>
      <c r="AG78" s="2">
        <v>4</v>
      </c>
      <c r="AK78" s="2">
        <v>5</v>
      </c>
      <c r="AL78" s="2">
        <v>4</v>
      </c>
      <c r="AM78" s="2">
        <v>5</v>
      </c>
      <c r="AR78" s="2" t="s">
        <v>1303</v>
      </c>
      <c r="AS78" s="2" t="s">
        <v>1304</v>
      </c>
      <c r="AW78" s="2" t="s">
        <v>1305</v>
      </c>
      <c r="AX78" s="2">
        <v>5</v>
      </c>
      <c r="AY78" s="2">
        <v>5</v>
      </c>
      <c r="AZ78" s="2">
        <v>5</v>
      </c>
      <c r="BA78" s="2">
        <v>5</v>
      </c>
      <c r="BB78" s="2">
        <v>5</v>
      </c>
      <c r="BC78" s="2">
        <v>4</v>
      </c>
      <c r="BD78" s="2">
        <v>5</v>
      </c>
      <c r="BE78" s="2">
        <v>5</v>
      </c>
      <c r="BF78" s="2">
        <v>5</v>
      </c>
      <c r="BG78" s="2">
        <v>5</v>
      </c>
      <c r="BH78" s="2">
        <v>4</v>
      </c>
      <c r="BI78" s="2">
        <v>5</v>
      </c>
      <c r="BJ78" s="2">
        <v>5</v>
      </c>
      <c r="BK78" s="2">
        <v>5</v>
      </c>
      <c r="BL78" s="2">
        <v>5</v>
      </c>
      <c r="BM78" s="2">
        <v>5</v>
      </c>
      <c r="BN78" s="2">
        <v>5</v>
      </c>
      <c r="BO78" s="2">
        <v>5</v>
      </c>
      <c r="BP78" s="2">
        <v>5</v>
      </c>
      <c r="BQ78" s="2">
        <v>5</v>
      </c>
      <c r="BR78" s="2">
        <v>5</v>
      </c>
      <c r="BS78" s="2">
        <v>5</v>
      </c>
      <c r="BT78" s="2">
        <v>5</v>
      </c>
      <c r="BU78" s="2">
        <v>5</v>
      </c>
      <c r="BV78" s="2">
        <v>5</v>
      </c>
      <c r="BW78" s="2">
        <v>1</v>
      </c>
      <c r="BX78" s="2">
        <v>1</v>
      </c>
      <c r="BY78" s="2">
        <v>1</v>
      </c>
      <c r="BZ78" s="2">
        <v>1</v>
      </c>
      <c r="CA78" s="2">
        <v>1</v>
      </c>
      <c r="CB78" s="2">
        <v>5</v>
      </c>
      <c r="CC78" s="2">
        <v>5</v>
      </c>
      <c r="CD78" s="2">
        <v>5</v>
      </c>
      <c r="CE78" s="2">
        <v>5</v>
      </c>
      <c r="CF78" s="2">
        <v>5</v>
      </c>
      <c r="CG78" s="2">
        <v>5</v>
      </c>
      <c r="CH78" s="2">
        <v>5</v>
      </c>
      <c r="CI78" s="2">
        <v>5</v>
      </c>
      <c r="CJ78" s="2">
        <v>5</v>
      </c>
      <c r="CK78" s="2">
        <v>5</v>
      </c>
      <c r="CL78" s="2">
        <v>1</v>
      </c>
      <c r="CM78" s="2">
        <v>5</v>
      </c>
      <c r="CN78" s="2">
        <v>5</v>
      </c>
      <c r="CO78" s="2">
        <v>5</v>
      </c>
      <c r="CP78" s="2">
        <v>5</v>
      </c>
      <c r="CQ78" s="2">
        <v>5</v>
      </c>
      <c r="CR78" s="2">
        <v>5</v>
      </c>
      <c r="CS78" s="2">
        <v>5</v>
      </c>
      <c r="CT78" s="2">
        <v>5</v>
      </c>
      <c r="CU78" s="2">
        <v>5</v>
      </c>
      <c r="CV78" s="2">
        <v>1</v>
      </c>
      <c r="CW78" s="2">
        <v>7</v>
      </c>
      <c r="CX78" s="2">
        <v>1</v>
      </c>
      <c r="CY78" s="2">
        <v>7</v>
      </c>
      <c r="CZ78" s="2">
        <v>1</v>
      </c>
      <c r="DA78" s="2">
        <v>7</v>
      </c>
      <c r="DB78" s="2">
        <v>7</v>
      </c>
      <c r="DC78" s="2" t="s">
        <v>1306</v>
      </c>
      <c r="DV78" s="2">
        <v>5</v>
      </c>
      <c r="DW78" s="2">
        <v>5</v>
      </c>
      <c r="DX78" s="2">
        <v>5</v>
      </c>
      <c r="DY78" s="2">
        <v>5</v>
      </c>
      <c r="DZ78" s="2">
        <v>5</v>
      </c>
      <c r="EA78" s="2">
        <v>5</v>
      </c>
      <c r="EB78" s="2">
        <v>5</v>
      </c>
      <c r="EC78" s="2">
        <v>5</v>
      </c>
      <c r="EE78" s="2">
        <v>5</v>
      </c>
      <c r="EF78" s="2">
        <v>4.5</v>
      </c>
      <c r="EG78" s="2">
        <v>4.5</v>
      </c>
      <c r="EH78" s="2">
        <v>4</v>
      </c>
      <c r="EI78" s="2">
        <v>4.5</v>
      </c>
      <c r="EK78" s="2">
        <v>5</v>
      </c>
      <c r="EL78" s="2">
        <v>4.78</v>
      </c>
      <c r="EM78" s="2">
        <v>5</v>
      </c>
      <c r="EN78" s="2">
        <v>4.8899999999999997</v>
      </c>
      <c r="EO78" s="2">
        <v>4.8899999999999997</v>
      </c>
      <c r="EP78" s="2">
        <v>5</v>
      </c>
      <c r="EQ78" s="2">
        <v>5</v>
      </c>
      <c r="ER78" s="2">
        <v>3.89</v>
      </c>
      <c r="ES78" s="2">
        <v>5</v>
      </c>
      <c r="ET78" s="2">
        <v>4.83</v>
      </c>
      <c r="EU78" s="2">
        <v>6</v>
      </c>
      <c r="EV78" s="2">
        <v>4.67</v>
      </c>
      <c r="EW78" s="2">
        <v>4.67</v>
      </c>
      <c r="EX78" s="2">
        <v>5</v>
      </c>
      <c r="EY78" s="2">
        <v>4.83</v>
      </c>
      <c r="EZ78" s="2">
        <v>4.67</v>
      </c>
    </row>
    <row r="79" spans="1:156">
      <c r="A79" s="2">
        <v>64922</v>
      </c>
      <c r="B79" s="2" t="s">
        <v>602</v>
      </c>
      <c r="C79" s="2">
        <v>64922.019</v>
      </c>
      <c r="D79" s="2" t="s">
        <v>603</v>
      </c>
      <c r="E79" s="2" t="s">
        <v>604</v>
      </c>
      <c r="F79" s="2">
        <v>170255</v>
      </c>
      <c r="G79" s="2" t="s">
        <v>216</v>
      </c>
      <c r="H79" s="2" t="s">
        <v>227</v>
      </c>
      <c r="I79" s="2" t="s">
        <v>605</v>
      </c>
      <c r="J79" s="2">
        <v>0</v>
      </c>
      <c r="K79" s="2" t="s">
        <v>219</v>
      </c>
      <c r="L79" s="2" t="s">
        <v>606</v>
      </c>
      <c r="M79" s="2">
        <v>5</v>
      </c>
      <c r="N79" s="2">
        <v>5</v>
      </c>
      <c r="O79" s="2">
        <v>5</v>
      </c>
      <c r="S79" s="2">
        <v>5</v>
      </c>
      <c r="T79" s="2">
        <v>5</v>
      </c>
      <c r="U79" s="2">
        <v>5</v>
      </c>
      <c r="Y79" s="2">
        <v>5</v>
      </c>
      <c r="Z79" s="2">
        <v>5</v>
      </c>
      <c r="AA79" s="2">
        <v>5</v>
      </c>
      <c r="AE79" s="2">
        <v>5</v>
      </c>
      <c r="AF79" s="2">
        <v>5</v>
      </c>
      <c r="AG79" s="2">
        <v>5</v>
      </c>
      <c r="AK79" s="2">
        <v>5</v>
      </c>
      <c r="AL79" s="2">
        <v>5</v>
      </c>
      <c r="AM79" s="2">
        <v>5</v>
      </c>
      <c r="AR79" s="2" t="s">
        <v>607</v>
      </c>
      <c r="AS79" s="2" t="s">
        <v>608</v>
      </c>
      <c r="AX79" s="2">
        <v>5</v>
      </c>
      <c r="AY79" s="2">
        <v>5</v>
      </c>
      <c r="AZ79" s="2">
        <v>5</v>
      </c>
      <c r="BA79" s="2">
        <v>5</v>
      </c>
      <c r="BB79" s="2">
        <v>5</v>
      </c>
      <c r="BC79" s="2">
        <v>5</v>
      </c>
      <c r="BD79" s="2">
        <v>5</v>
      </c>
      <c r="BE79" s="2">
        <v>5</v>
      </c>
      <c r="BF79" s="2">
        <v>5</v>
      </c>
      <c r="BG79" s="2">
        <v>5</v>
      </c>
      <c r="BH79" s="2">
        <v>5</v>
      </c>
      <c r="BI79" s="2">
        <v>5</v>
      </c>
      <c r="BJ79" s="2">
        <v>5</v>
      </c>
      <c r="BK79" s="2">
        <v>5</v>
      </c>
      <c r="BL79" s="2">
        <v>5</v>
      </c>
      <c r="BM79" s="2">
        <v>5</v>
      </c>
      <c r="BN79" s="2">
        <v>5</v>
      </c>
      <c r="BO79" s="2">
        <v>5</v>
      </c>
      <c r="BP79" s="2">
        <v>5</v>
      </c>
      <c r="BQ79" s="2">
        <v>5</v>
      </c>
      <c r="BR79" s="2">
        <v>5</v>
      </c>
      <c r="BS79" s="2">
        <v>5</v>
      </c>
      <c r="BT79" s="2">
        <v>3</v>
      </c>
      <c r="BU79" s="2">
        <v>4</v>
      </c>
      <c r="BV79" s="2">
        <v>4</v>
      </c>
      <c r="BW79" s="2">
        <v>1</v>
      </c>
      <c r="BX79" s="2">
        <v>1</v>
      </c>
      <c r="BY79" s="2">
        <v>1</v>
      </c>
      <c r="BZ79" s="2">
        <v>1</v>
      </c>
      <c r="CA79" s="2">
        <v>1</v>
      </c>
      <c r="CB79" s="2">
        <v>5</v>
      </c>
      <c r="CC79" s="2">
        <v>5</v>
      </c>
      <c r="CD79" s="2">
        <v>5</v>
      </c>
      <c r="CE79" s="2">
        <v>5</v>
      </c>
      <c r="CF79" s="2">
        <v>5</v>
      </c>
      <c r="CG79" s="2">
        <v>5</v>
      </c>
      <c r="CH79" s="2">
        <v>5</v>
      </c>
      <c r="CI79" s="2">
        <v>5</v>
      </c>
      <c r="CJ79" s="2">
        <v>5</v>
      </c>
      <c r="CK79" s="2">
        <v>5</v>
      </c>
      <c r="CL79" s="2">
        <v>1</v>
      </c>
      <c r="CM79" s="2">
        <v>5</v>
      </c>
      <c r="CN79" s="2">
        <v>5</v>
      </c>
      <c r="CO79" s="2">
        <v>5</v>
      </c>
      <c r="CP79" s="2">
        <v>5</v>
      </c>
      <c r="CQ79" s="2">
        <v>5</v>
      </c>
      <c r="CR79" s="2">
        <v>5</v>
      </c>
      <c r="CS79" s="2">
        <v>5</v>
      </c>
      <c r="CT79" s="2">
        <v>5</v>
      </c>
      <c r="CU79" s="2">
        <v>5</v>
      </c>
      <c r="CV79" s="2">
        <v>1</v>
      </c>
      <c r="CW79" s="2">
        <v>4</v>
      </c>
      <c r="CX79" s="2">
        <v>4</v>
      </c>
      <c r="CY79" s="2">
        <v>4</v>
      </c>
      <c r="CZ79" s="2">
        <v>1</v>
      </c>
      <c r="DA79" s="2">
        <v>7</v>
      </c>
      <c r="DB79" s="2">
        <v>7</v>
      </c>
      <c r="DC79" s="2" t="s">
        <v>609</v>
      </c>
      <c r="DV79" s="2">
        <v>5</v>
      </c>
      <c r="DW79" s="2">
        <v>5</v>
      </c>
      <c r="DX79" s="2">
        <v>5</v>
      </c>
      <c r="DY79" s="2">
        <v>5</v>
      </c>
      <c r="DZ79" s="2">
        <v>5</v>
      </c>
      <c r="EA79" s="2">
        <v>5</v>
      </c>
      <c r="EB79" s="2">
        <v>5</v>
      </c>
      <c r="EC79" s="2">
        <v>5</v>
      </c>
      <c r="EE79" s="2">
        <v>5</v>
      </c>
      <c r="EF79" s="2">
        <v>5</v>
      </c>
      <c r="EG79" s="2">
        <v>5</v>
      </c>
      <c r="EH79" s="2">
        <v>5</v>
      </c>
      <c r="EI79" s="2">
        <v>5</v>
      </c>
      <c r="EK79" s="2">
        <v>5</v>
      </c>
      <c r="EL79" s="2">
        <v>4.8899999999999997</v>
      </c>
      <c r="EM79" s="2">
        <v>4.8899999999999997</v>
      </c>
      <c r="EN79" s="2">
        <v>5</v>
      </c>
      <c r="EO79" s="2">
        <v>4.8899999999999997</v>
      </c>
      <c r="EP79" s="2">
        <v>5</v>
      </c>
      <c r="EQ79" s="2">
        <v>5</v>
      </c>
      <c r="ER79" s="2">
        <v>3.11</v>
      </c>
      <c r="ES79" s="2">
        <v>5</v>
      </c>
      <c r="ET79" s="2">
        <v>5</v>
      </c>
      <c r="EU79" s="2">
        <v>6</v>
      </c>
      <c r="EV79" s="2">
        <v>4.78</v>
      </c>
      <c r="EW79" s="2">
        <v>5</v>
      </c>
      <c r="EX79" s="2">
        <v>4.92</v>
      </c>
      <c r="EY79" s="2">
        <v>5</v>
      </c>
      <c r="EZ79" s="2">
        <v>4.93</v>
      </c>
    </row>
    <row r="80" spans="1:156">
      <c r="A80" s="2">
        <v>64922</v>
      </c>
      <c r="B80" s="2" t="s">
        <v>313</v>
      </c>
      <c r="C80" s="2">
        <v>64922.004999999997</v>
      </c>
      <c r="D80" s="2" t="s">
        <v>322</v>
      </c>
      <c r="E80" s="2" t="s">
        <v>323</v>
      </c>
      <c r="F80" s="2">
        <v>170215</v>
      </c>
      <c r="G80" s="2" t="s">
        <v>216</v>
      </c>
      <c r="H80" s="2" t="s">
        <v>217</v>
      </c>
      <c r="I80" s="2" t="s">
        <v>324</v>
      </c>
      <c r="J80" s="2">
        <v>0</v>
      </c>
      <c r="K80" s="2" t="s">
        <v>219</v>
      </c>
      <c r="L80" s="2" t="s">
        <v>325</v>
      </c>
      <c r="M80" s="2">
        <v>5</v>
      </c>
      <c r="N80" s="2">
        <v>5</v>
      </c>
      <c r="O80" s="2">
        <v>5</v>
      </c>
      <c r="T80" s="2">
        <v>5</v>
      </c>
      <c r="U80" s="2">
        <v>5</v>
      </c>
      <c r="Y80" s="2">
        <v>5</v>
      </c>
      <c r="Z80" s="2">
        <v>5</v>
      </c>
      <c r="AA80" s="2">
        <v>5</v>
      </c>
      <c r="AE80" s="2">
        <v>5</v>
      </c>
      <c r="AF80" s="2">
        <v>5</v>
      </c>
      <c r="AG80" s="2">
        <v>4</v>
      </c>
      <c r="AK80" s="2">
        <v>5</v>
      </c>
      <c r="AL80" s="2">
        <v>5</v>
      </c>
      <c r="AM80" s="2">
        <v>5</v>
      </c>
      <c r="AR80" s="2" t="s">
        <v>326</v>
      </c>
      <c r="AS80" s="2" t="s">
        <v>327</v>
      </c>
      <c r="AX80" s="2">
        <v>5</v>
      </c>
      <c r="AY80" s="2">
        <v>5</v>
      </c>
      <c r="AZ80" s="2">
        <v>5</v>
      </c>
      <c r="BA80" s="2">
        <v>5</v>
      </c>
      <c r="BB80" s="2">
        <v>5</v>
      </c>
      <c r="BC80" s="2">
        <v>5</v>
      </c>
      <c r="BD80" s="2">
        <v>5</v>
      </c>
      <c r="BE80" s="2">
        <v>5</v>
      </c>
      <c r="BF80" s="2">
        <v>5</v>
      </c>
      <c r="BG80" s="2">
        <v>5</v>
      </c>
      <c r="BH80" s="2">
        <v>3</v>
      </c>
      <c r="BI80" s="2">
        <v>5</v>
      </c>
      <c r="BJ80" s="2">
        <v>5</v>
      </c>
      <c r="BK80" s="2">
        <v>5</v>
      </c>
      <c r="BL80" s="2">
        <v>5</v>
      </c>
      <c r="BM80" s="2">
        <v>5</v>
      </c>
      <c r="BN80" s="2">
        <v>5</v>
      </c>
      <c r="BO80" s="2">
        <v>5</v>
      </c>
      <c r="BP80" s="2">
        <v>5</v>
      </c>
      <c r="BQ80" s="2">
        <v>5</v>
      </c>
      <c r="BR80" s="2">
        <v>5</v>
      </c>
      <c r="BS80" s="2">
        <v>5</v>
      </c>
      <c r="BT80" s="2">
        <v>1</v>
      </c>
      <c r="BU80" s="2">
        <v>2</v>
      </c>
      <c r="BV80" s="2">
        <v>1</v>
      </c>
      <c r="BW80" s="2">
        <v>1</v>
      </c>
      <c r="BX80" s="2">
        <v>1</v>
      </c>
      <c r="BY80" s="2">
        <v>1</v>
      </c>
      <c r="BZ80" s="2">
        <v>1</v>
      </c>
      <c r="CA80" s="2">
        <v>1</v>
      </c>
      <c r="CB80" s="2">
        <v>5</v>
      </c>
      <c r="CC80" s="2">
        <v>3</v>
      </c>
      <c r="CD80" s="2">
        <v>5</v>
      </c>
      <c r="CE80" s="2">
        <v>4</v>
      </c>
      <c r="CF80" s="2">
        <v>4</v>
      </c>
      <c r="CG80" s="2">
        <v>4</v>
      </c>
      <c r="CH80" s="2">
        <v>5</v>
      </c>
      <c r="CI80" s="2">
        <v>5</v>
      </c>
      <c r="CJ80" s="2">
        <v>5</v>
      </c>
      <c r="CK80" s="2">
        <v>5</v>
      </c>
      <c r="CL80" s="2">
        <v>1</v>
      </c>
      <c r="CM80" s="2">
        <v>5</v>
      </c>
      <c r="CN80" s="2">
        <v>3</v>
      </c>
      <c r="CO80" s="2">
        <v>4</v>
      </c>
      <c r="CP80" s="2">
        <v>5</v>
      </c>
      <c r="CQ80" s="2">
        <v>5</v>
      </c>
      <c r="CR80" s="2">
        <v>3</v>
      </c>
      <c r="CS80" s="2">
        <v>5</v>
      </c>
      <c r="CT80" s="2">
        <v>5</v>
      </c>
      <c r="CU80" s="2">
        <v>4</v>
      </c>
      <c r="CV80" s="2">
        <v>4</v>
      </c>
      <c r="CW80" s="2">
        <v>4</v>
      </c>
      <c r="CX80" s="2">
        <v>1</v>
      </c>
      <c r="CY80" s="2">
        <v>2</v>
      </c>
      <c r="CZ80" s="2">
        <v>1</v>
      </c>
      <c r="DA80" s="2">
        <v>7</v>
      </c>
      <c r="DB80" s="2">
        <v>6</v>
      </c>
      <c r="DC80" s="2" t="s">
        <v>328</v>
      </c>
      <c r="DV80" s="2">
        <v>4</v>
      </c>
      <c r="DW80" s="2">
        <v>4</v>
      </c>
      <c r="DX80" s="2">
        <v>4</v>
      </c>
      <c r="DY80" s="2">
        <v>4</v>
      </c>
      <c r="DZ80" s="2">
        <v>3</v>
      </c>
      <c r="EA80" s="2">
        <v>4</v>
      </c>
      <c r="EB80" s="2">
        <v>4</v>
      </c>
      <c r="EC80" s="2">
        <v>4</v>
      </c>
      <c r="EE80" s="2">
        <v>5</v>
      </c>
      <c r="EF80" s="2">
        <v>5</v>
      </c>
      <c r="EG80" s="2">
        <v>5</v>
      </c>
      <c r="EH80" s="2">
        <v>4.5</v>
      </c>
      <c r="EI80" s="2">
        <v>5</v>
      </c>
      <c r="EK80" s="2">
        <v>4.8899999999999997</v>
      </c>
      <c r="EL80" s="2">
        <v>5</v>
      </c>
      <c r="EM80" s="2">
        <v>5</v>
      </c>
      <c r="EN80" s="2">
        <v>4.78</v>
      </c>
      <c r="EO80" s="2">
        <v>4.8899999999999997</v>
      </c>
      <c r="EP80" s="2">
        <v>4.8899999999999997</v>
      </c>
      <c r="EQ80" s="2">
        <v>4.78</v>
      </c>
      <c r="ER80" s="2">
        <v>1.89</v>
      </c>
      <c r="ES80" s="2">
        <v>5</v>
      </c>
      <c r="ET80" s="2">
        <v>4.33</v>
      </c>
      <c r="EU80" s="2">
        <v>6</v>
      </c>
      <c r="EV80" s="2">
        <v>4.22</v>
      </c>
      <c r="EW80" s="2">
        <v>4.22</v>
      </c>
      <c r="EX80" s="2">
        <v>5</v>
      </c>
      <c r="EY80" s="2">
        <v>4.33</v>
      </c>
      <c r="EZ80" s="2">
        <v>4.67</v>
      </c>
    </row>
    <row r="81" spans="1:156">
      <c r="A81" s="2">
        <v>64922</v>
      </c>
      <c r="B81" s="2" t="s">
        <v>1515</v>
      </c>
      <c r="C81" s="2">
        <v>64922.061999999998</v>
      </c>
      <c r="D81" s="2" t="s">
        <v>1532</v>
      </c>
      <c r="E81" s="2" t="s">
        <v>1533</v>
      </c>
      <c r="F81" s="2">
        <v>170374</v>
      </c>
      <c r="G81" s="2" t="s">
        <v>216</v>
      </c>
      <c r="I81" s="2" t="s">
        <v>480</v>
      </c>
      <c r="J81" s="2">
        <v>0</v>
      </c>
      <c r="K81" s="2" t="s">
        <v>219</v>
      </c>
      <c r="L81" s="2" t="s">
        <v>1534</v>
      </c>
      <c r="M81" s="2">
        <v>5</v>
      </c>
      <c r="N81" s="2">
        <v>4</v>
      </c>
      <c r="O81" s="2">
        <v>5</v>
      </c>
      <c r="S81" s="2">
        <v>4</v>
      </c>
      <c r="T81" s="2">
        <v>4</v>
      </c>
      <c r="U81" s="2">
        <v>5</v>
      </c>
      <c r="Y81" s="2">
        <v>5</v>
      </c>
      <c r="Z81" s="2">
        <v>4</v>
      </c>
      <c r="AA81" s="2">
        <v>5</v>
      </c>
      <c r="AE81" s="2">
        <v>5</v>
      </c>
      <c r="AF81" s="2">
        <v>4</v>
      </c>
      <c r="AG81" s="2">
        <v>4</v>
      </c>
      <c r="AK81" s="2">
        <v>4</v>
      </c>
      <c r="AL81" s="2">
        <v>4</v>
      </c>
      <c r="AM81" s="2">
        <v>4</v>
      </c>
      <c r="AR81" s="2" t="s">
        <v>1535</v>
      </c>
      <c r="AS81" s="2" t="s">
        <v>1536</v>
      </c>
      <c r="AW81" s="2" t="s">
        <v>1537</v>
      </c>
      <c r="AX81" s="2">
        <v>5</v>
      </c>
      <c r="AY81" s="2">
        <v>5</v>
      </c>
      <c r="AZ81" s="2">
        <v>5</v>
      </c>
      <c r="BA81" s="2">
        <v>5</v>
      </c>
      <c r="BB81" s="2">
        <v>5</v>
      </c>
      <c r="BC81" s="2">
        <v>5</v>
      </c>
      <c r="BD81" s="2">
        <v>5</v>
      </c>
      <c r="BE81" s="2">
        <v>5</v>
      </c>
      <c r="BF81" s="2">
        <v>5</v>
      </c>
      <c r="BG81" s="2">
        <v>5</v>
      </c>
      <c r="BH81" s="2">
        <v>5</v>
      </c>
      <c r="BI81" s="2">
        <v>5</v>
      </c>
      <c r="BJ81" s="2">
        <v>5</v>
      </c>
      <c r="BK81" s="2">
        <v>5</v>
      </c>
      <c r="BL81" s="2">
        <v>5</v>
      </c>
      <c r="BM81" s="2">
        <v>5</v>
      </c>
      <c r="BN81" s="2">
        <v>5</v>
      </c>
      <c r="BO81" s="2">
        <v>5</v>
      </c>
      <c r="BP81" s="2">
        <v>5</v>
      </c>
      <c r="BQ81" s="2">
        <v>5</v>
      </c>
      <c r="BR81" s="2">
        <v>5</v>
      </c>
      <c r="BS81" s="2">
        <v>5</v>
      </c>
      <c r="BT81" s="2">
        <v>4</v>
      </c>
      <c r="BU81" s="2">
        <v>3</v>
      </c>
      <c r="BV81" s="2">
        <v>4</v>
      </c>
      <c r="BW81" s="2">
        <v>1</v>
      </c>
      <c r="BX81" s="2">
        <v>1</v>
      </c>
      <c r="BY81" s="2">
        <v>1</v>
      </c>
      <c r="BZ81" s="2">
        <v>1</v>
      </c>
      <c r="CA81" s="2">
        <v>1</v>
      </c>
      <c r="CB81" s="2">
        <v>5</v>
      </c>
      <c r="CC81" s="2">
        <v>5</v>
      </c>
      <c r="CD81" s="2">
        <v>4</v>
      </c>
      <c r="CE81" s="2">
        <v>4</v>
      </c>
      <c r="CF81" s="2">
        <v>4</v>
      </c>
      <c r="CG81" s="2">
        <v>4</v>
      </c>
      <c r="CH81" s="2">
        <v>5</v>
      </c>
      <c r="CI81" s="2">
        <v>5</v>
      </c>
      <c r="CJ81" s="2">
        <v>5</v>
      </c>
      <c r="CK81" s="2">
        <v>5</v>
      </c>
      <c r="CL81" s="2">
        <v>5</v>
      </c>
      <c r="CM81" s="2">
        <v>5</v>
      </c>
      <c r="CN81" s="2">
        <v>5</v>
      </c>
      <c r="CO81" s="2">
        <v>5</v>
      </c>
      <c r="CP81" s="2">
        <v>5</v>
      </c>
      <c r="CQ81" s="2">
        <v>5</v>
      </c>
      <c r="CR81" s="2">
        <v>5</v>
      </c>
      <c r="CS81" s="2">
        <v>5</v>
      </c>
      <c r="CT81" s="2">
        <v>5</v>
      </c>
      <c r="CU81" s="2">
        <v>5</v>
      </c>
      <c r="CV81" s="2">
        <v>2</v>
      </c>
      <c r="CW81" s="2">
        <v>4</v>
      </c>
      <c r="CX81" s="2">
        <v>2</v>
      </c>
      <c r="CY81" s="2">
        <v>4</v>
      </c>
      <c r="CZ81" s="2">
        <v>1</v>
      </c>
      <c r="DA81" s="2">
        <v>7</v>
      </c>
      <c r="DB81" s="2">
        <v>7</v>
      </c>
      <c r="DC81" s="2" t="s">
        <v>1538</v>
      </c>
      <c r="DV81" s="2">
        <v>5</v>
      </c>
      <c r="DW81" s="2">
        <v>5</v>
      </c>
      <c r="DX81" s="2">
        <v>5</v>
      </c>
      <c r="DY81" s="2">
        <v>5</v>
      </c>
      <c r="DZ81" s="2">
        <v>5</v>
      </c>
      <c r="EA81" s="2">
        <v>5</v>
      </c>
      <c r="EB81" s="2">
        <v>5</v>
      </c>
      <c r="EC81" s="2">
        <v>5</v>
      </c>
      <c r="EE81" s="2">
        <v>4.5</v>
      </c>
      <c r="EF81" s="2">
        <v>4.5</v>
      </c>
      <c r="EG81" s="2">
        <v>4.5</v>
      </c>
      <c r="EH81" s="2">
        <v>4</v>
      </c>
      <c r="EI81" s="2">
        <v>4</v>
      </c>
      <c r="EK81" s="2">
        <v>4.8899999999999997</v>
      </c>
      <c r="EL81" s="2">
        <v>4.67</v>
      </c>
      <c r="EM81" s="2">
        <v>4.78</v>
      </c>
      <c r="EN81" s="2">
        <v>4.67</v>
      </c>
      <c r="EO81" s="2">
        <v>4.5599999999999996</v>
      </c>
      <c r="EP81" s="2">
        <v>5</v>
      </c>
      <c r="EQ81" s="2">
        <v>4.78</v>
      </c>
      <c r="ER81" s="2">
        <v>3.22</v>
      </c>
      <c r="ES81" s="2">
        <v>4.8899999999999997</v>
      </c>
      <c r="ET81" s="2">
        <v>5</v>
      </c>
      <c r="EU81" s="2">
        <v>6</v>
      </c>
      <c r="EV81" s="2">
        <v>4.22</v>
      </c>
      <c r="EW81" s="2">
        <v>4.22</v>
      </c>
      <c r="EX81" s="2">
        <v>4.92</v>
      </c>
      <c r="EY81" s="2">
        <v>4.83</v>
      </c>
      <c r="EZ81" s="2">
        <v>5</v>
      </c>
    </row>
    <row r="82" spans="1:156">
      <c r="A82" s="2">
        <v>64922</v>
      </c>
      <c r="B82" s="2" t="s">
        <v>313</v>
      </c>
      <c r="C82" s="2">
        <v>64922.004999999997</v>
      </c>
      <c r="D82" s="2" t="s">
        <v>329</v>
      </c>
      <c r="E82" s="2" t="s">
        <v>330</v>
      </c>
      <c r="F82" s="2">
        <v>170225</v>
      </c>
      <c r="G82" s="2" t="s">
        <v>216</v>
      </c>
      <c r="H82" s="2" t="s">
        <v>227</v>
      </c>
      <c r="I82" s="2" t="s">
        <v>331</v>
      </c>
      <c r="J82" s="2">
        <v>0</v>
      </c>
      <c r="K82" s="2" t="s">
        <v>219</v>
      </c>
      <c r="L82" s="2" t="s">
        <v>332</v>
      </c>
      <c r="M82" s="2">
        <v>5</v>
      </c>
      <c r="N82" s="2">
        <v>5</v>
      </c>
      <c r="O82" s="2">
        <v>5</v>
      </c>
      <c r="S82" s="2">
        <v>5</v>
      </c>
      <c r="T82" s="2">
        <v>5</v>
      </c>
      <c r="U82" s="2">
        <v>5</v>
      </c>
      <c r="Y82" s="2">
        <v>5</v>
      </c>
      <c r="Z82" s="2">
        <v>5</v>
      </c>
      <c r="AA82" s="2">
        <v>5</v>
      </c>
      <c r="AE82" s="2">
        <v>4</v>
      </c>
      <c r="AF82" s="2">
        <v>5</v>
      </c>
      <c r="AG82" s="2">
        <v>5</v>
      </c>
      <c r="AK82" s="2">
        <v>5</v>
      </c>
      <c r="AL82" s="2">
        <v>5</v>
      </c>
      <c r="AM82" s="2">
        <v>5</v>
      </c>
      <c r="AR82" s="2" t="s">
        <v>333</v>
      </c>
      <c r="AS82" s="2" t="s">
        <v>334</v>
      </c>
      <c r="AW82" s="2" t="s">
        <v>335</v>
      </c>
      <c r="AX82" s="2">
        <v>5</v>
      </c>
      <c r="AY82" s="2">
        <v>5</v>
      </c>
      <c r="AZ82" s="2">
        <v>5</v>
      </c>
      <c r="BA82" s="2">
        <v>5</v>
      </c>
      <c r="BB82" s="2">
        <v>5</v>
      </c>
      <c r="BC82" s="2">
        <v>5</v>
      </c>
      <c r="BD82" s="2">
        <v>5</v>
      </c>
      <c r="BE82" s="2">
        <v>5</v>
      </c>
      <c r="BF82" s="2">
        <v>5</v>
      </c>
      <c r="BG82" s="2">
        <v>5</v>
      </c>
      <c r="BH82" s="2">
        <v>5</v>
      </c>
      <c r="BI82" s="2">
        <v>5</v>
      </c>
      <c r="BJ82" s="2">
        <v>5</v>
      </c>
      <c r="BK82" s="2">
        <v>5</v>
      </c>
      <c r="BL82" s="2">
        <v>5</v>
      </c>
      <c r="BM82" s="2">
        <v>5</v>
      </c>
      <c r="BN82" s="2">
        <v>5</v>
      </c>
      <c r="BO82" s="2">
        <v>5</v>
      </c>
      <c r="BP82" s="2">
        <v>4</v>
      </c>
      <c r="BQ82" s="2">
        <v>5</v>
      </c>
      <c r="BR82" s="2">
        <v>5</v>
      </c>
      <c r="BS82" s="2">
        <v>5</v>
      </c>
      <c r="BT82" s="2">
        <v>2</v>
      </c>
      <c r="BU82" s="2">
        <v>2</v>
      </c>
      <c r="BV82" s="2">
        <v>2</v>
      </c>
      <c r="BW82" s="2">
        <v>1</v>
      </c>
      <c r="BX82" s="2">
        <v>1</v>
      </c>
      <c r="BY82" s="2">
        <v>1</v>
      </c>
      <c r="BZ82" s="2">
        <v>1</v>
      </c>
      <c r="CA82" s="2">
        <v>1</v>
      </c>
      <c r="CB82" s="2">
        <v>4</v>
      </c>
      <c r="CC82" s="2">
        <v>4</v>
      </c>
      <c r="CD82" s="2">
        <v>4</v>
      </c>
      <c r="CE82" s="2">
        <v>4</v>
      </c>
      <c r="CF82" s="2">
        <v>4</v>
      </c>
      <c r="CG82" s="2">
        <v>4</v>
      </c>
      <c r="CH82" s="2">
        <v>5</v>
      </c>
      <c r="CI82" s="2">
        <v>5</v>
      </c>
      <c r="CJ82" s="2">
        <v>5</v>
      </c>
      <c r="CK82" s="2">
        <v>5</v>
      </c>
      <c r="CL82" s="2">
        <v>5</v>
      </c>
      <c r="CM82" s="2">
        <v>5</v>
      </c>
      <c r="CN82" s="2">
        <v>5</v>
      </c>
      <c r="CO82" s="2">
        <v>5</v>
      </c>
      <c r="CP82" s="2">
        <v>5</v>
      </c>
      <c r="CQ82" s="2">
        <v>5</v>
      </c>
      <c r="CR82" s="2">
        <v>5</v>
      </c>
      <c r="CS82" s="2">
        <v>5</v>
      </c>
      <c r="CT82" s="2">
        <v>5</v>
      </c>
      <c r="CU82" s="2">
        <v>5</v>
      </c>
      <c r="CV82" s="2">
        <v>1</v>
      </c>
      <c r="CW82" s="2">
        <v>2</v>
      </c>
      <c r="CX82" s="2">
        <v>2</v>
      </c>
      <c r="CY82" s="2">
        <v>7</v>
      </c>
      <c r="CZ82" s="2">
        <v>1</v>
      </c>
      <c r="DA82" s="2">
        <v>7</v>
      </c>
      <c r="DB82" s="2">
        <v>6</v>
      </c>
      <c r="DC82" s="2" t="s">
        <v>336</v>
      </c>
      <c r="DV82" s="2">
        <v>5</v>
      </c>
      <c r="DW82" s="2">
        <v>5</v>
      </c>
      <c r="DX82" s="2">
        <v>5</v>
      </c>
      <c r="DY82" s="2">
        <v>5</v>
      </c>
      <c r="DZ82" s="2">
        <v>5</v>
      </c>
      <c r="EA82" s="2">
        <v>5</v>
      </c>
      <c r="EB82" s="2">
        <v>5</v>
      </c>
      <c r="EC82" s="2">
        <v>5</v>
      </c>
      <c r="EE82" s="2">
        <v>5</v>
      </c>
      <c r="EF82" s="2">
        <v>5</v>
      </c>
      <c r="EG82" s="2">
        <v>5</v>
      </c>
      <c r="EH82" s="2">
        <v>5</v>
      </c>
      <c r="EI82" s="2">
        <v>5</v>
      </c>
      <c r="EK82" s="2">
        <v>4.8899999999999997</v>
      </c>
      <c r="EL82" s="2">
        <v>5</v>
      </c>
      <c r="EM82" s="2">
        <v>5</v>
      </c>
      <c r="EN82" s="2">
        <v>4.78</v>
      </c>
      <c r="EO82" s="2">
        <v>4.8899999999999997</v>
      </c>
      <c r="EP82" s="2">
        <v>4.8899999999999997</v>
      </c>
      <c r="EQ82" s="2">
        <v>4.78</v>
      </c>
      <c r="ER82" s="2">
        <v>1.89</v>
      </c>
      <c r="ES82" s="2">
        <v>5</v>
      </c>
      <c r="ET82" s="2">
        <v>4.33</v>
      </c>
      <c r="EU82" s="2">
        <v>6</v>
      </c>
      <c r="EV82" s="2">
        <v>4.22</v>
      </c>
      <c r="EW82" s="2">
        <v>4.22</v>
      </c>
      <c r="EX82" s="2">
        <v>5</v>
      </c>
      <c r="EY82" s="2">
        <v>4.33</v>
      </c>
      <c r="EZ82" s="2">
        <v>4.67</v>
      </c>
    </row>
    <row r="83" spans="1:156">
      <c r="A83" s="2">
        <v>64922</v>
      </c>
      <c r="B83" s="2" t="s">
        <v>1064</v>
      </c>
      <c r="C83" s="2">
        <v>64922.040999999997</v>
      </c>
      <c r="D83" s="2" t="s">
        <v>1074</v>
      </c>
      <c r="E83" s="2" t="s">
        <v>1075</v>
      </c>
      <c r="F83" s="2">
        <v>170230</v>
      </c>
      <c r="G83" s="2" t="s">
        <v>216</v>
      </c>
      <c r="H83" s="2" t="s">
        <v>217</v>
      </c>
      <c r="I83" s="2" t="s">
        <v>1076</v>
      </c>
      <c r="J83" s="2">
        <v>0</v>
      </c>
      <c r="K83" s="2" t="s">
        <v>219</v>
      </c>
      <c r="L83" s="2" t="s">
        <v>1077</v>
      </c>
      <c r="M83" s="2">
        <v>5</v>
      </c>
      <c r="N83" s="2">
        <v>5</v>
      </c>
      <c r="O83" s="2">
        <v>5</v>
      </c>
      <c r="S83" s="2">
        <v>5</v>
      </c>
      <c r="T83" s="2">
        <v>4</v>
      </c>
      <c r="U83" s="2">
        <v>5</v>
      </c>
      <c r="Y83" s="2">
        <v>5</v>
      </c>
      <c r="Z83" s="2">
        <v>5</v>
      </c>
      <c r="AA83" s="2">
        <v>5</v>
      </c>
      <c r="AE83" s="2">
        <v>5</v>
      </c>
      <c r="AF83" s="2">
        <v>5</v>
      </c>
      <c r="AG83" s="2">
        <v>5</v>
      </c>
      <c r="AK83" s="2">
        <v>5</v>
      </c>
      <c r="AL83" s="2">
        <v>5</v>
      </c>
      <c r="AM83" s="2">
        <v>5</v>
      </c>
      <c r="AR83" s="2" t="s">
        <v>1078</v>
      </c>
      <c r="AS83" s="2" t="s">
        <v>1079</v>
      </c>
      <c r="AW83" s="2" t="s">
        <v>1080</v>
      </c>
      <c r="AX83" s="2">
        <v>5</v>
      </c>
      <c r="AY83" s="2">
        <v>4</v>
      </c>
      <c r="AZ83" s="2">
        <v>5</v>
      </c>
      <c r="BA83" s="2">
        <v>5</v>
      </c>
      <c r="BB83" s="2">
        <v>5</v>
      </c>
      <c r="BC83" s="2">
        <v>5</v>
      </c>
      <c r="BD83" s="2">
        <v>5</v>
      </c>
      <c r="BE83" s="2">
        <v>4</v>
      </c>
      <c r="BF83" s="2">
        <v>5</v>
      </c>
      <c r="BG83" s="2">
        <v>4</v>
      </c>
      <c r="BH83" s="2">
        <v>4</v>
      </c>
      <c r="BI83" s="2">
        <v>5</v>
      </c>
      <c r="BJ83" s="2">
        <v>4</v>
      </c>
      <c r="BK83" s="2">
        <v>5</v>
      </c>
      <c r="BL83" s="2">
        <v>4</v>
      </c>
      <c r="BM83" s="2">
        <v>4</v>
      </c>
      <c r="BN83" s="2">
        <v>5</v>
      </c>
      <c r="BO83" s="2">
        <v>4</v>
      </c>
      <c r="BP83" s="2">
        <v>4</v>
      </c>
      <c r="BQ83" s="2">
        <v>5</v>
      </c>
      <c r="BR83" s="2">
        <v>5</v>
      </c>
      <c r="BS83" s="2">
        <v>5</v>
      </c>
      <c r="BT83" s="2">
        <v>3</v>
      </c>
      <c r="BU83" s="2">
        <v>3</v>
      </c>
      <c r="BV83" s="2">
        <v>4</v>
      </c>
      <c r="BW83" s="2">
        <v>1</v>
      </c>
      <c r="BX83" s="2">
        <v>1</v>
      </c>
      <c r="BY83" s="2">
        <v>1</v>
      </c>
      <c r="BZ83" s="2">
        <v>1</v>
      </c>
      <c r="CA83" s="2">
        <v>1</v>
      </c>
      <c r="CB83" s="2">
        <v>4</v>
      </c>
      <c r="CC83" s="2">
        <v>3</v>
      </c>
      <c r="CD83" s="2">
        <v>4</v>
      </c>
      <c r="CE83" s="2">
        <v>4</v>
      </c>
      <c r="CF83" s="2">
        <v>4</v>
      </c>
      <c r="CG83" s="2">
        <v>4</v>
      </c>
      <c r="CH83" s="2">
        <v>5</v>
      </c>
      <c r="CI83" s="2">
        <v>4</v>
      </c>
      <c r="CJ83" s="2">
        <v>5</v>
      </c>
      <c r="CK83" s="2">
        <v>4</v>
      </c>
      <c r="CL83" s="2">
        <v>1</v>
      </c>
      <c r="CM83" s="2">
        <v>5</v>
      </c>
      <c r="CN83" s="2">
        <v>4</v>
      </c>
      <c r="CO83" s="2">
        <v>3</v>
      </c>
      <c r="CP83" s="2">
        <v>4</v>
      </c>
      <c r="CQ83" s="2">
        <v>5</v>
      </c>
      <c r="CR83" s="2">
        <v>5</v>
      </c>
      <c r="CS83" s="2">
        <v>3</v>
      </c>
      <c r="CT83" s="2">
        <v>5</v>
      </c>
      <c r="CU83" s="2">
        <v>5</v>
      </c>
      <c r="CV83" s="2">
        <v>1</v>
      </c>
      <c r="CW83" s="2">
        <v>5</v>
      </c>
      <c r="CX83" s="2">
        <v>1</v>
      </c>
      <c r="CY83" s="2">
        <v>4</v>
      </c>
      <c r="CZ83" s="2">
        <v>2</v>
      </c>
      <c r="DA83" s="2">
        <v>6</v>
      </c>
      <c r="DB83" s="2">
        <v>6</v>
      </c>
      <c r="DC83" s="2" t="s">
        <v>1081</v>
      </c>
      <c r="DV83" s="2">
        <v>4</v>
      </c>
      <c r="DW83" s="2">
        <v>4</v>
      </c>
      <c r="DX83" s="2">
        <v>4</v>
      </c>
      <c r="DY83" s="2">
        <v>4</v>
      </c>
      <c r="DZ83" s="2">
        <v>4</v>
      </c>
      <c r="EA83" s="2">
        <v>4</v>
      </c>
      <c r="EB83" s="2">
        <v>5</v>
      </c>
      <c r="EC83" s="2">
        <v>4</v>
      </c>
      <c r="EE83" s="2">
        <v>5</v>
      </c>
      <c r="EF83" s="2">
        <v>4.5</v>
      </c>
      <c r="EG83" s="2">
        <v>5</v>
      </c>
      <c r="EH83" s="2">
        <v>5</v>
      </c>
      <c r="EI83" s="2">
        <v>5</v>
      </c>
      <c r="EK83" s="2">
        <v>4.8899999999999997</v>
      </c>
      <c r="EL83" s="2">
        <v>5</v>
      </c>
      <c r="EM83" s="2">
        <v>4.78</v>
      </c>
      <c r="EN83" s="2">
        <v>4.78</v>
      </c>
      <c r="EO83" s="2">
        <v>4.78</v>
      </c>
      <c r="EP83" s="2">
        <v>4.78</v>
      </c>
      <c r="EQ83" s="2">
        <v>5</v>
      </c>
      <c r="ER83" s="2">
        <v>3</v>
      </c>
      <c r="ES83" s="2">
        <v>5</v>
      </c>
      <c r="ET83" s="2">
        <v>5</v>
      </c>
      <c r="EU83" s="2">
        <v>6</v>
      </c>
      <c r="EV83" s="2">
        <v>4.1100000000000003</v>
      </c>
      <c r="EW83" s="2">
        <v>4.33</v>
      </c>
      <c r="EX83" s="2">
        <v>4.83</v>
      </c>
      <c r="EY83" s="2">
        <v>4.67</v>
      </c>
      <c r="EZ83" s="2">
        <v>4.87</v>
      </c>
    </row>
    <row r="84" spans="1:156">
      <c r="A84" s="2">
        <v>64922</v>
      </c>
      <c r="B84" s="2" t="s">
        <v>1402</v>
      </c>
      <c r="C84" s="2">
        <v>64922.055999999997</v>
      </c>
      <c r="D84" s="2" t="s">
        <v>1403</v>
      </c>
      <c r="E84" s="2" t="s">
        <v>1404</v>
      </c>
      <c r="F84" s="2">
        <v>170279</v>
      </c>
      <c r="G84" s="2" t="s">
        <v>216</v>
      </c>
      <c r="H84" s="2" t="s">
        <v>217</v>
      </c>
      <c r="I84" s="2" t="s">
        <v>1405</v>
      </c>
      <c r="J84" s="2">
        <v>0</v>
      </c>
      <c r="K84" s="2" t="s">
        <v>219</v>
      </c>
      <c r="L84" s="2" t="s">
        <v>1406</v>
      </c>
      <c r="M84" s="2">
        <v>5</v>
      </c>
      <c r="N84" s="2">
        <v>5</v>
      </c>
      <c r="S84" s="2">
        <v>4</v>
      </c>
      <c r="T84" s="2">
        <v>5</v>
      </c>
      <c r="Y84" s="2">
        <v>4</v>
      </c>
      <c r="Z84" s="2">
        <v>5</v>
      </c>
      <c r="AE84" s="2">
        <v>4</v>
      </c>
      <c r="AF84" s="2">
        <v>5</v>
      </c>
      <c r="AK84" s="2">
        <v>4</v>
      </c>
      <c r="AL84" s="2">
        <v>5</v>
      </c>
      <c r="AR84" s="2" t="s">
        <v>1407</v>
      </c>
      <c r="AW84" s="2" t="s">
        <v>1408</v>
      </c>
      <c r="AX84" s="2">
        <v>4</v>
      </c>
      <c r="AY84" s="2">
        <v>5</v>
      </c>
      <c r="AZ84" s="2">
        <v>4</v>
      </c>
      <c r="BA84" s="2">
        <v>4</v>
      </c>
      <c r="BB84" s="2">
        <v>5</v>
      </c>
      <c r="BC84" s="2">
        <v>5</v>
      </c>
      <c r="BD84" s="2">
        <v>5</v>
      </c>
      <c r="BE84" s="2">
        <v>4</v>
      </c>
      <c r="BF84" s="2">
        <v>4</v>
      </c>
      <c r="BG84" s="2">
        <v>5</v>
      </c>
      <c r="BH84" s="2">
        <v>3</v>
      </c>
      <c r="BI84" s="2">
        <v>4</v>
      </c>
      <c r="BJ84" s="2">
        <v>4</v>
      </c>
      <c r="BK84" s="2">
        <v>4</v>
      </c>
      <c r="BL84" s="2">
        <v>4</v>
      </c>
      <c r="BM84" s="2">
        <v>4</v>
      </c>
      <c r="BN84" s="2">
        <v>5</v>
      </c>
      <c r="BO84" s="2">
        <v>5</v>
      </c>
      <c r="BP84" s="2">
        <v>5</v>
      </c>
      <c r="BQ84" s="2">
        <v>4</v>
      </c>
      <c r="BR84" s="2">
        <v>4</v>
      </c>
      <c r="BS84" s="2">
        <v>4</v>
      </c>
      <c r="BT84" s="2">
        <v>3</v>
      </c>
      <c r="BU84" s="2">
        <v>3</v>
      </c>
      <c r="BV84" s="2">
        <v>4</v>
      </c>
      <c r="BW84" s="2">
        <v>1</v>
      </c>
      <c r="BX84" s="2">
        <v>1</v>
      </c>
      <c r="BY84" s="2">
        <v>1</v>
      </c>
      <c r="BZ84" s="2">
        <v>1</v>
      </c>
      <c r="CA84" s="2">
        <v>1</v>
      </c>
      <c r="CB84" s="2">
        <v>4</v>
      </c>
      <c r="CC84" s="2">
        <v>4</v>
      </c>
      <c r="CD84" s="2">
        <v>4</v>
      </c>
      <c r="CE84" s="2">
        <v>3</v>
      </c>
      <c r="CF84" s="2">
        <v>4</v>
      </c>
      <c r="CG84" s="2">
        <v>3</v>
      </c>
      <c r="CH84" s="2">
        <v>4</v>
      </c>
      <c r="CI84" s="2">
        <v>4</v>
      </c>
      <c r="CJ84" s="2">
        <v>4</v>
      </c>
      <c r="CK84" s="2">
        <v>4</v>
      </c>
      <c r="CL84" s="2">
        <v>1</v>
      </c>
      <c r="CM84" s="2">
        <v>4</v>
      </c>
      <c r="CN84" s="2">
        <v>4</v>
      </c>
      <c r="CO84" s="2">
        <v>4</v>
      </c>
      <c r="CP84" s="2">
        <v>4</v>
      </c>
      <c r="CQ84" s="2">
        <v>4</v>
      </c>
      <c r="CR84" s="2">
        <v>4</v>
      </c>
      <c r="CS84" s="2">
        <v>4</v>
      </c>
      <c r="CT84" s="2">
        <v>4</v>
      </c>
      <c r="CU84" s="2">
        <v>4</v>
      </c>
      <c r="CV84" s="2">
        <v>1</v>
      </c>
      <c r="CW84" s="2">
        <v>6</v>
      </c>
      <c r="CX84" s="2">
        <v>1</v>
      </c>
      <c r="CY84" s="2">
        <v>5</v>
      </c>
      <c r="CZ84" s="2">
        <v>1</v>
      </c>
      <c r="DA84" s="2">
        <v>7</v>
      </c>
      <c r="DB84" s="2">
        <v>4</v>
      </c>
      <c r="DC84" s="2" t="s">
        <v>1409</v>
      </c>
      <c r="DV84" s="2">
        <v>1</v>
      </c>
      <c r="DW84" s="2">
        <v>2</v>
      </c>
      <c r="DX84" s="2">
        <v>3</v>
      </c>
      <c r="DY84" s="2">
        <v>2</v>
      </c>
      <c r="DZ84" s="2">
        <v>2</v>
      </c>
      <c r="EA84" s="2">
        <v>5</v>
      </c>
      <c r="EB84" s="2">
        <v>5</v>
      </c>
      <c r="EC84" s="2">
        <v>5</v>
      </c>
      <c r="EE84" s="2">
        <v>5</v>
      </c>
      <c r="EF84" s="2">
        <v>5</v>
      </c>
      <c r="EG84" s="2">
        <v>5</v>
      </c>
      <c r="EH84" s="2">
        <v>5</v>
      </c>
      <c r="EI84" s="2">
        <v>5</v>
      </c>
      <c r="EK84" s="2">
        <v>4.5</v>
      </c>
      <c r="EL84" s="2">
        <v>4.67</v>
      </c>
      <c r="EM84" s="2">
        <v>4.33</v>
      </c>
      <c r="EN84" s="2">
        <v>4</v>
      </c>
      <c r="EO84" s="2">
        <v>4.5</v>
      </c>
      <c r="EP84" s="2">
        <v>5</v>
      </c>
      <c r="EQ84" s="2">
        <v>4.5</v>
      </c>
      <c r="ER84" s="2">
        <v>3.5</v>
      </c>
      <c r="ES84" s="2">
        <v>5</v>
      </c>
      <c r="ET84" s="2">
        <v>5</v>
      </c>
      <c r="EU84" s="2">
        <v>6</v>
      </c>
      <c r="EV84" s="2">
        <v>4.33</v>
      </c>
      <c r="EW84" s="2">
        <v>3.83</v>
      </c>
      <c r="EX84" s="2">
        <v>4.5</v>
      </c>
      <c r="EY84" s="2">
        <v>4.5</v>
      </c>
      <c r="EZ84" s="2">
        <v>4.3</v>
      </c>
    </row>
    <row r="85" spans="1:156">
      <c r="A85" s="2">
        <v>64922</v>
      </c>
      <c r="B85" s="2" t="s">
        <v>639</v>
      </c>
      <c r="C85" s="2">
        <v>64922.021000000001</v>
      </c>
      <c r="D85" s="2" t="s">
        <v>655</v>
      </c>
      <c r="E85" s="2" t="s">
        <v>656</v>
      </c>
      <c r="F85" s="2">
        <v>170210</v>
      </c>
      <c r="G85" s="2" t="s">
        <v>216</v>
      </c>
      <c r="H85" s="2" t="s">
        <v>217</v>
      </c>
      <c r="I85" s="2" t="s">
        <v>657</v>
      </c>
      <c r="J85" s="2">
        <v>0</v>
      </c>
      <c r="K85" s="2" t="s">
        <v>219</v>
      </c>
      <c r="L85" s="2" t="s">
        <v>658</v>
      </c>
      <c r="M85" s="2">
        <v>4</v>
      </c>
      <c r="N85" s="2">
        <v>3</v>
      </c>
      <c r="O85" s="2">
        <v>5</v>
      </c>
      <c r="S85" s="2">
        <v>5</v>
      </c>
      <c r="T85" s="2">
        <v>4</v>
      </c>
      <c r="U85" s="2">
        <v>5</v>
      </c>
      <c r="Y85" s="2">
        <v>4</v>
      </c>
      <c r="Z85" s="2">
        <v>3</v>
      </c>
      <c r="AA85" s="2">
        <v>5</v>
      </c>
      <c r="AE85" s="2">
        <v>5</v>
      </c>
      <c r="AF85" s="2">
        <v>3</v>
      </c>
      <c r="AG85" s="2">
        <v>5</v>
      </c>
      <c r="AK85" s="2">
        <v>5</v>
      </c>
      <c r="AL85" s="2">
        <v>3</v>
      </c>
      <c r="AM85" s="2">
        <v>5</v>
      </c>
      <c r="AR85" s="2" t="s">
        <v>659</v>
      </c>
      <c r="AS85" s="2" t="s">
        <v>660</v>
      </c>
      <c r="AW85" s="2" t="s">
        <v>661</v>
      </c>
      <c r="AX85" s="2">
        <v>5</v>
      </c>
      <c r="AY85" s="2">
        <v>5</v>
      </c>
      <c r="AZ85" s="2">
        <v>5</v>
      </c>
      <c r="BA85" s="2">
        <v>5</v>
      </c>
      <c r="BB85" s="2">
        <v>5</v>
      </c>
      <c r="BC85" s="2">
        <v>5</v>
      </c>
      <c r="BD85" s="2">
        <v>5</v>
      </c>
      <c r="BE85" s="2">
        <v>5</v>
      </c>
      <c r="BF85" s="2">
        <v>5</v>
      </c>
      <c r="BG85" s="2">
        <v>5</v>
      </c>
      <c r="BH85" s="2">
        <v>5</v>
      </c>
      <c r="BI85" s="2">
        <v>5</v>
      </c>
      <c r="BJ85" s="2">
        <v>5</v>
      </c>
      <c r="BK85" s="2">
        <v>5</v>
      </c>
      <c r="BL85" s="2">
        <v>5</v>
      </c>
      <c r="BM85" s="2">
        <v>5</v>
      </c>
      <c r="BN85" s="2">
        <v>5</v>
      </c>
      <c r="BO85" s="2">
        <v>5</v>
      </c>
      <c r="BP85" s="2">
        <v>5</v>
      </c>
      <c r="BQ85" s="2">
        <v>5</v>
      </c>
      <c r="BR85" s="2">
        <v>5</v>
      </c>
      <c r="BS85" s="2">
        <v>5</v>
      </c>
      <c r="BT85" s="2">
        <v>4</v>
      </c>
      <c r="BU85" s="2">
        <v>4</v>
      </c>
      <c r="BV85" s="2">
        <v>1</v>
      </c>
      <c r="BW85" s="2">
        <v>1</v>
      </c>
      <c r="BX85" s="2">
        <v>1</v>
      </c>
      <c r="BY85" s="2">
        <v>1</v>
      </c>
      <c r="BZ85" s="2">
        <v>1</v>
      </c>
      <c r="CA85" s="2">
        <v>1</v>
      </c>
      <c r="CB85" s="2">
        <v>5</v>
      </c>
      <c r="CC85" s="2">
        <v>3</v>
      </c>
      <c r="CD85" s="2">
        <v>5</v>
      </c>
      <c r="CE85" s="2">
        <v>5</v>
      </c>
      <c r="CF85" s="2">
        <v>5</v>
      </c>
      <c r="CG85" s="2">
        <v>5</v>
      </c>
      <c r="CH85" s="2">
        <v>5</v>
      </c>
      <c r="CI85" s="2">
        <v>5</v>
      </c>
      <c r="CJ85" s="2">
        <v>5</v>
      </c>
      <c r="CK85" s="2">
        <v>5</v>
      </c>
      <c r="CL85" s="2">
        <v>1</v>
      </c>
      <c r="CM85" s="2">
        <v>5</v>
      </c>
      <c r="CN85" s="2">
        <v>4</v>
      </c>
      <c r="CO85" s="2">
        <v>4</v>
      </c>
      <c r="CP85" s="2">
        <v>5</v>
      </c>
      <c r="CQ85" s="2">
        <v>5</v>
      </c>
      <c r="CR85" s="2">
        <v>5</v>
      </c>
      <c r="CS85" s="2">
        <v>3</v>
      </c>
      <c r="CT85" s="2">
        <v>5</v>
      </c>
      <c r="CU85" s="2">
        <v>5</v>
      </c>
      <c r="CV85" s="2">
        <v>2</v>
      </c>
      <c r="CW85" s="2">
        <v>6</v>
      </c>
      <c r="CX85" s="2">
        <v>1</v>
      </c>
      <c r="CY85" s="2">
        <v>6</v>
      </c>
      <c r="CZ85" s="2">
        <v>1</v>
      </c>
      <c r="DA85" s="2">
        <v>7</v>
      </c>
      <c r="DB85" s="2">
        <v>7</v>
      </c>
      <c r="DC85" s="2" t="s">
        <v>662</v>
      </c>
      <c r="DV85" s="2">
        <v>5</v>
      </c>
      <c r="DW85" s="2">
        <v>5</v>
      </c>
      <c r="DX85" s="2">
        <v>5</v>
      </c>
      <c r="DY85" s="2">
        <v>5</v>
      </c>
      <c r="DZ85" s="2">
        <v>5</v>
      </c>
      <c r="EA85" s="2">
        <v>5</v>
      </c>
      <c r="EB85" s="2">
        <v>5</v>
      </c>
      <c r="EC85" s="2">
        <v>5</v>
      </c>
      <c r="EE85" s="2">
        <v>4</v>
      </c>
      <c r="EF85" s="2">
        <v>4.5</v>
      </c>
      <c r="EG85" s="2">
        <v>4</v>
      </c>
      <c r="EH85" s="2">
        <v>4</v>
      </c>
      <c r="EI85" s="2">
        <v>4</v>
      </c>
      <c r="EK85" s="2">
        <v>4.67</v>
      </c>
      <c r="EL85" s="2">
        <v>4.67</v>
      </c>
      <c r="EM85" s="2">
        <v>4.67</v>
      </c>
      <c r="EN85" s="2">
        <v>4.67</v>
      </c>
      <c r="EO85" s="2">
        <v>4.4400000000000004</v>
      </c>
      <c r="EP85" s="2">
        <v>4.4400000000000004</v>
      </c>
      <c r="EQ85" s="2">
        <v>4.33</v>
      </c>
      <c r="ER85" s="2">
        <v>2.33</v>
      </c>
      <c r="ES85" s="2">
        <v>5</v>
      </c>
      <c r="ET85" s="2">
        <v>4.67</v>
      </c>
      <c r="EU85" s="2">
        <v>6</v>
      </c>
      <c r="EV85" s="2">
        <v>3.44</v>
      </c>
      <c r="EW85" s="2">
        <v>3.89</v>
      </c>
      <c r="EX85" s="2">
        <v>4.67</v>
      </c>
      <c r="EY85" s="2">
        <v>4.33</v>
      </c>
      <c r="EZ85" s="2">
        <v>4.2699999999999996</v>
      </c>
    </row>
    <row r="86" spans="1:156">
      <c r="A86" s="2">
        <v>64922</v>
      </c>
      <c r="B86" s="2" t="s">
        <v>1417</v>
      </c>
      <c r="C86" s="2">
        <v>64922.057000000001</v>
      </c>
      <c r="D86" s="2" t="s">
        <v>1418</v>
      </c>
      <c r="E86" s="2" t="s">
        <v>1419</v>
      </c>
      <c r="F86" s="2">
        <v>170352</v>
      </c>
      <c r="G86" s="2" t="s">
        <v>216</v>
      </c>
      <c r="H86" s="2" t="s">
        <v>217</v>
      </c>
      <c r="I86" s="2" t="s">
        <v>1420</v>
      </c>
      <c r="J86" s="2">
        <v>0</v>
      </c>
      <c r="K86" s="2" t="s">
        <v>219</v>
      </c>
      <c r="L86" s="2" t="s">
        <v>1421</v>
      </c>
      <c r="M86" s="2">
        <v>4</v>
      </c>
      <c r="O86" s="2">
        <v>5</v>
      </c>
      <c r="S86" s="2">
        <v>4</v>
      </c>
      <c r="U86" s="2">
        <v>4</v>
      </c>
      <c r="Y86" s="2">
        <v>4</v>
      </c>
      <c r="AA86" s="2">
        <v>5</v>
      </c>
      <c r="AE86" s="2">
        <v>4</v>
      </c>
      <c r="AG86" s="2">
        <v>4</v>
      </c>
      <c r="AK86" s="2">
        <v>4</v>
      </c>
      <c r="AM86" s="2">
        <v>4</v>
      </c>
      <c r="AS86" s="2" t="s">
        <v>1422</v>
      </c>
      <c r="AX86" s="2">
        <v>3</v>
      </c>
      <c r="AY86" s="2">
        <v>5</v>
      </c>
      <c r="AZ86" s="2">
        <v>5</v>
      </c>
      <c r="BA86" s="2">
        <v>4</v>
      </c>
      <c r="BB86" s="2">
        <v>5</v>
      </c>
      <c r="BC86" s="2">
        <v>4</v>
      </c>
      <c r="BD86" s="2">
        <v>5</v>
      </c>
      <c r="BE86" s="2">
        <v>4</v>
      </c>
      <c r="BF86" s="2">
        <v>5</v>
      </c>
      <c r="BG86" s="2">
        <v>4</v>
      </c>
      <c r="BH86" s="2">
        <v>4</v>
      </c>
      <c r="BI86" s="2">
        <v>5</v>
      </c>
      <c r="BJ86" s="2">
        <v>5</v>
      </c>
      <c r="BK86" s="2">
        <v>4</v>
      </c>
      <c r="BL86" s="2">
        <v>4</v>
      </c>
      <c r="BM86" s="2">
        <v>4</v>
      </c>
      <c r="BN86" s="2">
        <v>4</v>
      </c>
      <c r="BO86" s="2">
        <v>5</v>
      </c>
      <c r="BP86" s="2">
        <v>5</v>
      </c>
      <c r="BQ86" s="2">
        <v>4</v>
      </c>
      <c r="BR86" s="2">
        <v>4</v>
      </c>
      <c r="BS86" s="2">
        <v>4</v>
      </c>
      <c r="BT86" s="2">
        <v>2</v>
      </c>
      <c r="BU86" s="2">
        <v>3</v>
      </c>
      <c r="BV86" s="2">
        <v>2</v>
      </c>
      <c r="BW86" s="2">
        <v>1</v>
      </c>
      <c r="BX86" s="2">
        <v>1</v>
      </c>
      <c r="BY86" s="2">
        <v>2</v>
      </c>
      <c r="BZ86" s="2">
        <v>3</v>
      </c>
      <c r="CA86" s="2">
        <v>1</v>
      </c>
      <c r="CB86" s="2">
        <v>3</v>
      </c>
      <c r="CC86" s="2">
        <v>4</v>
      </c>
      <c r="CD86" s="2">
        <v>3</v>
      </c>
      <c r="CE86" s="2">
        <v>4</v>
      </c>
      <c r="CF86" s="2">
        <v>4</v>
      </c>
      <c r="CG86" s="2">
        <v>4</v>
      </c>
      <c r="CH86" s="2">
        <v>4</v>
      </c>
      <c r="CI86" s="2">
        <v>4</v>
      </c>
      <c r="CJ86" s="2">
        <v>3</v>
      </c>
      <c r="CK86" s="2">
        <v>4</v>
      </c>
      <c r="CL86" s="2">
        <v>1</v>
      </c>
      <c r="CM86" s="2">
        <v>4</v>
      </c>
      <c r="CN86" s="2">
        <v>2</v>
      </c>
      <c r="CO86" s="2">
        <v>3</v>
      </c>
      <c r="CP86" s="2">
        <v>3</v>
      </c>
      <c r="CQ86" s="2">
        <v>4</v>
      </c>
      <c r="CR86" s="2">
        <v>4</v>
      </c>
      <c r="CS86" s="2">
        <v>4</v>
      </c>
      <c r="CT86" s="2">
        <v>5</v>
      </c>
      <c r="CU86" s="2">
        <v>3</v>
      </c>
      <c r="CV86" s="2">
        <v>3</v>
      </c>
      <c r="CW86" s="2">
        <v>4</v>
      </c>
      <c r="CX86" s="2">
        <v>4</v>
      </c>
      <c r="CY86" s="2">
        <v>4</v>
      </c>
      <c r="CZ86" s="2">
        <v>4</v>
      </c>
      <c r="DA86" s="2">
        <v>6</v>
      </c>
      <c r="DB86" s="2">
        <v>4</v>
      </c>
      <c r="DC86" s="2" t="s">
        <v>1423</v>
      </c>
      <c r="DV86" s="2">
        <v>4</v>
      </c>
      <c r="DW86" s="2">
        <v>4</v>
      </c>
      <c r="DX86" s="2">
        <v>4</v>
      </c>
      <c r="DY86" s="2">
        <v>4</v>
      </c>
      <c r="DZ86" s="2">
        <v>4</v>
      </c>
      <c r="EA86" s="2">
        <v>4</v>
      </c>
      <c r="EB86" s="2">
        <v>4</v>
      </c>
      <c r="EC86" s="2">
        <v>4</v>
      </c>
      <c r="EE86" s="2">
        <v>5</v>
      </c>
      <c r="EF86" s="2">
        <v>4</v>
      </c>
      <c r="EG86" s="2">
        <v>5</v>
      </c>
      <c r="EH86" s="2">
        <v>4</v>
      </c>
      <c r="EI86" s="2">
        <v>4</v>
      </c>
      <c r="EK86" s="2">
        <v>4.33</v>
      </c>
      <c r="EL86" s="2">
        <v>4.17</v>
      </c>
      <c r="EM86" s="2">
        <v>4</v>
      </c>
      <c r="EN86" s="2">
        <v>4</v>
      </c>
      <c r="EO86" s="2">
        <v>4</v>
      </c>
      <c r="EP86" s="2">
        <v>4</v>
      </c>
      <c r="EQ86" s="2">
        <v>4</v>
      </c>
      <c r="ER86" s="2">
        <v>2.67</v>
      </c>
      <c r="ES86" s="2">
        <v>4.67</v>
      </c>
      <c r="ET86" s="2">
        <v>4.5</v>
      </c>
      <c r="EU86" s="2">
        <v>6</v>
      </c>
      <c r="EV86" s="2">
        <v>3.67</v>
      </c>
      <c r="EW86" s="2">
        <v>3.83</v>
      </c>
      <c r="EX86" s="2">
        <v>4</v>
      </c>
      <c r="EY86" s="2">
        <v>3.13</v>
      </c>
      <c r="EZ86" s="2">
        <v>4.0999999999999996</v>
      </c>
    </row>
    <row r="87" spans="1:156">
      <c r="A87" s="2">
        <v>64922</v>
      </c>
      <c r="B87" s="2" t="s">
        <v>510</v>
      </c>
      <c r="C87" s="2">
        <v>64922.014999999999</v>
      </c>
      <c r="D87" s="2" t="s">
        <v>527</v>
      </c>
      <c r="E87" s="2" t="s">
        <v>528</v>
      </c>
      <c r="F87" s="2">
        <v>170246</v>
      </c>
      <c r="G87" s="2" t="s">
        <v>216</v>
      </c>
      <c r="H87" s="2" t="s">
        <v>217</v>
      </c>
      <c r="I87" s="2" t="s">
        <v>529</v>
      </c>
      <c r="J87" s="2">
        <v>0</v>
      </c>
      <c r="K87" s="2" t="s">
        <v>219</v>
      </c>
      <c r="L87" s="2" t="s">
        <v>530</v>
      </c>
      <c r="M87" s="2">
        <v>5</v>
      </c>
      <c r="N87" s="2">
        <v>5</v>
      </c>
      <c r="O87" s="2">
        <v>4</v>
      </c>
      <c r="S87" s="2">
        <v>5</v>
      </c>
      <c r="T87" s="2">
        <v>5</v>
      </c>
      <c r="U87" s="2">
        <v>4</v>
      </c>
      <c r="Y87" s="2">
        <v>5</v>
      </c>
      <c r="Z87" s="2">
        <v>5</v>
      </c>
      <c r="AA87" s="2">
        <v>5</v>
      </c>
      <c r="AE87" s="2">
        <v>5</v>
      </c>
      <c r="AF87" s="2">
        <v>5</v>
      </c>
      <c r="AG87" s="2">
        <v>4</v>
      </c>
      <c r="AK87" s="2">
        <v>5</v>
      </c>
      <c r="AL87" s="2">
        <v>5</v>
      </c>
      <c r="AM87" s="2">
        <v>5</v>
      </c>
      <c r="AR87" s="2" t="s">
        <v>531</v>
      </c>
      <c r="AS87" s="2" t="s">
        <v>532</v>
      </c>
      <c r="AX87" s="2">
        <v>4</v>
      </c>
      <c r="AY87" s="2">
        <v>4</v>
      </c>
      <c r="AZ87" s="2">
        <v>4</v>
      </c>
      <c r="BA87" s="2">
        <v>4</v>
      </c>
      <c r="BB87" s="2">
        <v>4</v>
      </c>
      <c r="BC87" s="2">
        <v>4</v>
      </c>
      <c r="BD87" s="2">
        <v>5</v>
      </c>
      <c r="BE87" s="2">
        <v>4</v>
      </c>
      <c r="BF87" s="2">
        <v>4</v>
      </c>
      <c r="BG87" s="2">
        <v>4</v>
      </c>
      <c r="BH87" s="2">
        <v>4</v>
      </c>
      <c r="BI87" s="2">
        <v>4</v>
      </c>
      <c r="BJ87" s="2">
        <v>4</v>
      </c>
      <c r="BK87" s="2">
        <v>4</v>
      </c>
      <c r="BL87" s="2">
        <v>4</v>
      </c>
      <c r="BM87" s="2">
        <v>4</v>
      </c>
      <c r="BN87" s="2">
        <v>4</v>
      </c>
      <c r="BO87" s="2">
        <v>4</v>
      </c>
      <c r="BP87" s="2">
        <v>4</v>
      </c>
      <c r="BQ87" s="2">
        <v>4</v>
      </c>
      <c r="BR87" s="2">
        <v>4</v>
      </c>
      <c r="BS87" s="2">
        <v>4</v>
      </c>
      <c r="BT87" s="2">
        <v>2</v>
      </c>
      <c r="BU87" s="2">
        <v>2</v>
      </c>
      <c r="BV87" s="2">
        <v>2</v>
      </c>
      <c r="BW87" s="2">
        <v>1</v>
      </c>
      <c r="BX87" s="2">
        <v>1</v>
      </c>
      <c r="BY87" s="2">
        <v>1</v>
      </c>
      <c r="BZ87" s="2">
        <v>1</v>
      </c>
      <c r="CA87" s="2">
        <v>1</v>
      </c>
      <c r="CB87" s="2">
        <v>4</v>
      </c>
      <c r="CC87" s="2">
        <v>4</v>
      </c>
      <c r="CD87" s="2">
        <v>4</v>
      </c>
      <c r="CE87" s="2">
        <v>4</v>
      </c>
      <c r="CF87" s="2">
        <v>4</v>
      </c>
      <c r="CG87" s="2">
        <v>4</v>
      </c>
      <c r="CH87" s="2">
        <v>4</v>
      </c>
      <c r="CI87" s="2">
        <v>4</v>
      </c>
      <c r="CJ87" s="2">
        <v>4</v>
      </c>
      <c r="CK87" s="2">
        <v>4</v>
      </c>
      <c r="CL87" s="2">
        <v>1</v>
      </c>
      <c r="CM87" s="2">
        <v>5</v>
      </c>
      <c r="CN87" s="2">
        <v>4</v>
      </c>
      <c r="CO87" s="2">
        <v>4</v>
      </c>
      <c r="CP87" s="2">
        <v>4</v>
      </c>
      <c r="CQ87" s="2">
        <v>4</v>
      </c>
      <c r="CR87" s="2">
        <v>4</v>
      </c>
      <c r="CS87" s="2">
        <v>4</v>
      </c>
      <c r="CT87" s="2">
        <v>4</v>
      </c>
      <c r="CU87" s="2">
        <v>4</v>
      </c>
      <c r="CV87" s="2">
        <v>2</v>
      </c>
      <c r="CW87" s="2">
        <v>6</v>
      </c>
      <c r="CX87" s="2">
        <v>2</v>
      </c>
      <c r="CY87" s="2">
        <v>6</v>
      </c>
      <c r="CZ87" s="2">
        <v>2</v>
      </c>
      <c r="DA87" s="2">
        <v>6</v>
      </c>
      <c r="DB87" s="2">
        <v>6</v>
      </c>
      <c r="DC87" s="2" t="s">
        <v>533</v>
      </c>
      <c r="DV87" s="2">
        <v>4</v>
      </c>
      <c r="DW87" s="2">
        <v>4</v>
      </c>
      <c r="DX87" s="2">
        <v>4</v>
      </c>
      <c r="DY87" s="2">
        <v>4</v>
      </c>
      <c r="DZ87" s="2">
        <v>4</v>
      </c>
      <c r="EA87" s="2">
        <v>4</v>
      </c>
      <c r="EB87" s="2">
        <v>5</v>
      </c>
      <c r="EC87" s="2">
        <v>4</v>
      </c>
      <c r="EE87" s="2">
        <v>4.5</v>
      </c>
      <c r="EF87" s="2">
        <v>4.5</v>
      </c>
      <c r="EG87" s="2">
        <v>5</v>
      </c>
      <c r="EH87" s="2">
        <v>4.5</v>
      </c>
      <c r="EI87" s="2">
        <v>5</v>
      </c>
      <c r="EK87" s="2">
        <v>4.1100000000000003</v>
      </c>
      <c r="EL87" s="2">
        <v>4.33</v>
      </c>
      <c r="EM87" s="2">
        <v>4.4400000000000004</v>
      </c>
      <c r="EN87" s="2">
        <v>4.22</v>
      </c>
      <c r="EO87" s="2">
        <v>4.1100000000000003</v>
      </c>
      <c r="EP87" s="2">
        <v>4.4400000000000004</v>
      </c>
      <c r="EQ87" s="2">
        <v>4.5599999999999996</v>
      </c>
      <c r="ER87" s="2">
        <v>2.89</v>
      </c>
      <c r="ES87" s="2">
        <v>4.8899999999999997</v>
      </c>
      <c r="ET87" s="2">
        <v>4.83</v>
      </c>
      <c r="EU87" s="2">
        <v>6</v>
      </c>
      <c r="EV87" s="2">
        <v>4.1100000000000003</v>
      </c>
      <c r="EW87" s="2">
        <v>4.1100000000000003</v>
      </c>
      <c r="EX87" s="2">
        <v>4.42</v>
      </c>
      <c r="EY87" s="2">
        <v>4.08</v>
      </c>
      <c r="EZ87" s="2">
        <v>4.2</v>
      </c>
    </row>
    <row r="88" spans="1:156">
      <c r="A88" s="2">
        <v>64922</v>
      </c>
      <c r="B88" s="2" t="s">
        <v>1138</v>
      </c>
      <c r="C88" s="2">
        <v>64922.044000000002</v>
      </c>
      <c r="D88" s="2" t="s">
        <v>1139</v>
      </c>
      <c r="E88" s="2" t="s">
        <v>1140</v>
      </c>
      <c r="F88" s="2">
        <v>170238</v>
      </c>
      <c r="G88" s="2" t="s">
        <v>216</v>
      </c>
      <c r="H88" s="2" t="s">
        <v>217</v>
      </c>
      <c r="I88" s="2" t="s">
        <v>1141</v>
      </c>
      <c r="J88" s="2">
        <v>0</v>
      </c>
      <c r="K88" s="2" t="s">
        <v>219</v>
      </c>
      <c r="L88" s="2" t="s">
        <v>1142</v>
      </c>
      <c r="M88" s="2">
        <v>5</v>
      </c>
      <c r="N88" s="2">
        <v>5</v>
      </c>
      <c r="O88" s="2">
        <v>5</v>
      </c>
      <c r="S88" s="2">
        <v>5</v>
      </c>
      <c r="T88" s="2">
        <v>5</v>
      </c>
      <c r="U88" s="2">
        <v>5</v>
      </c>
      <c r="Y88" s="2">
        <v>5</v>
      </c>
      <c r="Z88" s="2">
        <v>5</v>
      </c>
      <c r="AA88" s="2">
        <v>5</v>
      </c>
      <c r="AE88" s="2">
        <v>5</v>
      </c>
      <c r="AF88" s="2">
        <v>5</v>
      </c>
      <c r="AG88" s="2">
        <v>5</v>
      </c>
      <c r="AK88" s="2">
        <v>5</v>
      </c>
      <c r="AL88" s="2">
        <v>5</v>
      </c>
      <c r="AM88" s="2">
        <v>5</v>
      </c>
      <c r="AR88" s="2" t="s">
        <v>1143</v>
      </c>
      <c r="AS88" s="2" t="s">
        <v>1144</v>
      </c>
      <c r="AW88" s="2" t="s">
        <v>1145</v>
      </c>
      <c r="AX88" s="2">
        <v>5</v>
      </c>
      <c r="AY88" s="2">
        <v>5</v>
      </c>
      <c r="AZ88" s="2">
        <v>5</v>
      </c>
      <c r="BA88" s="2">
        <v>5</v>
      </c>
      <c r="BB88" s="2">
        <v>5</v>
      </c>
      <c r="BC88" s="2">
        <v>5</v>
      </c>
      <c r="BD88" s="2">
        <v>5</v>
      </c>
      <c r="BE88" s="2">
        <v>5</v>
      </c>
      <c r="BF88" s="2">
        <v>5</v>
      </c>
      <c r="BG88" s="2">
        <v>5</v>
      </c>
      <c r="BH88" s="2">
        <v>5</v>
      </c>
      <c r="BI88" s="2">
        <v>5</v>
      </c>
      <c r="BJ88" s="2">
        <v>5</v>
      </c>
      <c r="BK88" s="2">
        <v>5</v>
      </c>
      <c r="BL88" s="2">
        <v>5</v>
      </c>
      <c r="BM88" s="2">
        <v>5</v>
      </c>
      <c r="BN88" s="2">
        <v>5</v>
      </c>
      <c r="BO88" s="2">
        <v>5</v>
      </c>
      <c r="BP88" s="2">
        <v>5</v>
      </c>
      <c r="BQ88" s="2">
        <v>5</v>
      </c>
      <c r="BR88" s="2">
        <v>5</v>
      </c>
      <c r="BS88" s="2">
        <v>5</v>
      </c>
      <c r="BT88" s="2">
        <v>5</v>
      </c>
      <c r="BU88" s="2">
        <v>4</v>
      </c>
      <c r="BV88" s="2">
        <v>3</v>
      </c>
      <c r="BW88" s="2">
        <v>1</v>
      </c>
      <c r="BX88" s="2">
        <v>1</v>
      </c>
      <c r="BY88" s="2">
        <v>1</v>
      </c>
      <c r="BZ88" s="2">
        <v>1</v>
      </c>
      <c r="CA88" s="2">
        <v>2</v>
      </c>
      <c r="CB88" s="2">
        <v>4</v>
      </c>
      <c r="CC88" s="2">
        <v>4</v>
      </c>
      <c r="CD88" s="2">
        <v>4</v>
      </c>
      <c r="CE88" s="2">
        <v>4</v>
      </c>
      <c r="CF88" s="2">
        <v>4</v>
      </c>
      <c r="CG88" s="2">
        <v>4</v>
      </c>
      <c r="CH88" s="2">
        <v>5</v>
      </c>
      <c r="CI88" s="2">
        <v>5</v>
      </c>
      <c r="CJ88" s="2">
        <v>5</v>
      </c>
      <c r="CK88" s="2">
        <v>5</v>
      </c>
      <c r="CL88" s="2">
        <v>5</v>
      </c>
      <c r="CM88" s="2">
        <v>5</v>
      </c>
      <c r="CN88" s="2">
        <v>5</v>
      </c>
      <c r="CO88" s="2">
        <v>5</v>
      </c>
      <c r="CP88" s="2">
        <v>5</v>
      </c>
      <c r="CQ88" s="2">
        <v>5</v>
      </c>
      <c r="CR88" s="2">
        <v>4</v>
      </c>
      <c r="CS88" s="2">
        <v>5</v>
      </c>
      <c r="CT88" s="2">
        <v>5</v>
      </c>
      <c r="CU88" s="2">
        <v>5</v>
      </c>
      <c r="CV88" s="2">
        <v>1</v>
      </c>
      <c r="CW88" s="2">
        <v>1</v>
      </c>
      <c r="CX88" s="2">
        <v>1</v>
      </c>
      <c r="CY88" s="2">
        <v>1</v>
      </c>
      <c r="CZ88" s="2">
        <v>1</v>
      </c>
      <c r="DA88" s="2">
        <v>1</v>
      </c>
      <c r="DB88" s="2">
        <v>6</v>
      </c>
      <c r="DC88" s="2" t="s">
        <v>1146</v>
      </c>
      <c r="DV88" s="2">
        <v>5</v>
      </c>
      <c r="DW88" s="2">
        <v>5</v>
      </c>
      <c r="DX88" s="2">
        <v>5</v>
      </c>
      <c r="DY88" s="2">
        <v>5</v>
      </c>
      <c r="DZ88" s="2">
        <v>5</v>
      </c>
      <c r="EA88" s="2">
        <v>5</v>
      </c>
      <c r="EB88" s="2">
        <v>5</v>
      </c>
      <c r="EC88" s="2">
        <v>5</v>
      </c>
      <c r="EE88" s="2">
        <v>5</v>
      </c>
      <c r="EF88" s="2">
        <v>5</v>
      </c>
      <c r="EG88" s="2">
        <v>5</v>
      </c>
      <c r="EH88" s="2">
        <v>5</v>
      </c>
      <c r="EI88" s="2">
        <v>5</v>
      </c>
      <c r="EK88" s="2">
        <v>4.8899999999999997</v>
      </c>
      <c r="EL88" s="2">
        <v>5</v>
      </c>
      <c r="EM88" s="2">
        <v>5</v>
      </c>
      <c r="EN88" s="2">
        <v>5</v>
      </c>
      <c r="EO88" s="2">
        <v>5</v>
      </c>
      <c r="EP88" s="2">
        <v>5</v>
      </c>
      <c r="EQ88" s="2">
        <v>5</v>
      </c>
      <c r="ER88" s="2">
        <v>3.22</v>
      </c>
      <c r="ES88" s="2">
        <v>5</v>
      </c>
      <c r="ET88" s="2">
        <v>4.83</v>
      </c>
      <c r="EU88" s="2">
        <v>6</v>
      </c>
      <c r="EV88" s="2">
        <v>4.67</v>
      </c>
      <c r="EW88" s="2">
        <v>4.5599999999999996</v>
      </c>
      <c r="EX88" s="2">
        <v>5</v>
      </c>
      <c r="EY88" s="2">
        <v>5</v>
      </c>
      <c r="EZ88" s="2">
        <v>4.93</v>
      </c>
    </row>
    <row r="89" spans="1:156">
      <c r="A89" s="2">
        <v>64922</v>
      </c>
      <c r="B89" s="2" t="s">
        <v>732</v>
      </c>
      <c r="C89" s="2">
        <v>64922.025000000001</v>
      </c>
      <c r="D89" s="2" t="s">
        <v>748</v>
      </c>
      <c r="E89" s="2" t="s">
        <v>749</v>
      </c>
      <c r="F89" s="2">
        <v>163980</v>
      </c>
      <c r="G89" s="2" t="s">
        <v>216</v>
      </c>
      <c r="H89" s="2" t="s">
        <v>217</v>
      </c>
      <c r="I89" s="2" t="s">
        <v>750</v>
      </c>
      <c r="J89" s="2">
        <v>0</v>
      </c>
      <c r="K89" s="2" t="s">
        <v>219</v>
      </c>
      <c r="L89" s="2" t="s">
        <v>751</v>
      </c>
      <c r="M89" s="2">
        <v>4</v>
      </c>
      <c r="N89" s="2">
        <v>5</v>
      </c>
      <c r="O89" s="2">
        <v>5</v>
      </c>
      <c r="S89" s="2">
        <v>5</v>
      </c>
      <c r="T89" s="2">
        <v>5</v>
      </c>
      <c r="U89" s="2">
        <v>5</v>
      </c>
      <c r="Y89" s="2">
        <v>5</v>
      </c>
      <c r="Z89" s="2">
        <v>5</v>
      </c>
      <c r="AA89" s="2">
        <v>5</v>
      </c>
      <c r="AE89" s="2">
        <v>5</v>
      </c>
      <c r="AF89" s="2">
        <v>5</v>
      </c>
      <c r="AG89" s="2">
        <v>3</v>
      </c>
      <c r="AK89" s="2">
        <v>5</v>
      </c>
      <c r="AL89" s="2">
        <v>5</v>
      </c>
      <c r="AM89" s="2">
        <v>3</v>
      </c>
      <c r="AR89" s="2" t="s">
        <v>752</v>
      </c>
      <c r="AS89" s="2" t="s">
        <v>753</v>
      </c>
      <c r="AW89" s="2" t="s">
        <v>754</v>
      </c>
      <c r="AX89" s="2">
        <v>5</v>
      </c>
      <c r="AY89" s="2">
        <v>5</v>
      </c>
      <c r="AZ89" s="2">
        <v>5</v>
      </c>
      <c r="BA89" s="2">
        <v>4</v>
      </c>
      <c r="BB89" s="2">
        <v>4</v>
      </c>
      <c r="BC89" s="2">
        <v>4</v>
      </c>
      <c r="BD89" s="2">
        <v>5</v>
      </c>
      <c r="BE89" s="2">
        <v>5</v>
      </c>
      <c r="BF89" s="2">
        <v>4</v>
      </c>
      <c r="BG89" s="2">
        <v>4</v>
      </c>
      <c r="BH89" s="2">
        <v>4</v>
      </c>
      <c r="BI89" s="2">
        <v>4</v>
      </c>
      <c r="BJ89" s="2">
        <v>5</v>
      </c>
      <c r="BK89" s="2">
        <v>4</v>
      </c>
      <c r="BL89" s="2">
        <v>4</v>
      </c>
      <c r="BM89" s="2">
        <v>4</v>
      </c>
      <c r="BN89" s="2">
        <v>5</v>
      </c>
      <c r="BO89" s="2">
        <v>4</v>
      </c>
      <c r="BP89" s="2">
        <v>5</v>
      </c>
      <c r="BQ89" s="2">
        <v>5</v>
      </c>
      <c r="BR89" s="2">
        <v>4</v>
      </c>
      <c r="BS89" s="2">
        <v>5</v>
      </c>
      <c r="BT89" s="2">
        <v>3</v>
      </c>
      <c r="BU89" s="2">
        <v>2</v>
      </c>
      <c r="BV89" s="2">
        <v>4</v>
      </c>
      <c r="BW89" s="2">
        <v>2</v>
      </c>
      <c r="BX89" s="2">
        <v>2</v>
      </c>
      <c r="BY89" s="2">
        <v>2</v>
      </c>
      <c r="BZ89" s="2">
        <v>2</v>
      </c>
      <c r="CA89" s="2">
        <v>2</v>
      </c>
      <c r="CB89" s="2">
        <v>5</v>
      </c>
      <c r="CC89" s="2">
        <v>4</v>
      </c>
      <c r="CD89" s="2">
        <v>4</v>
      </c>
      <c r="CE89" s="2">
        <v>4</v>
      </c>
      <c r="CF89" s="2">
        <v>4</v>
      </c>
      <c r="CG89" s="2">
        <v>5</v>
      </c>
      <c r="CH89" s="2">
        <v>5</v>
      </c>
      <c r="CI89" s="2">
        <v>4</v>
      </c>
      <c r="CJ89" s="2">
        <v>5</v>
      </c>
      <c r="CK89" s="2">
        <v>4</v>
      </c>
      <c r="CL89" s="2">
        <v>1</v>
      </c>
      <c r="CM89" s="2">
        <v>4</v>
      </c>
      <c r="CN89" s="2">
        <v>4</v>
      </c>
      <c r="CO89" s="2">
        <v>5</v>
      </c>
      <c r="CP89" s="2">
        <v>5</v>
      </c>
      <c r="CQ89" s="2">
        <v>5</v>
      </c>
      <c r="CR89" s="2">
        <v>4</v>
      </c>
      <c r="CS89" s="2">
        <v>3</v>
      </c>
      <c r="CT89" s="2">
        <v>4</v>
      </c>
      <c r="CU89" s="2">
        <v>4</v>
      </c>
      <c r="CV89" s="2">
        <v>2</v>
      </c>
      <c r="CW89" s="2">
        <v>6</v>
      </c>
      <c r="CX89" s="2">
        <v>3</v>
      </c>
      <c r="CY89" s="2">
        <v>6</v>
      </c>
      <c r="CZ89" s="2">
        <v>4</v>
      </c>
      <c r="DA89" s="2">
        <v>6</v>
      </c>
      <c r="DB89" s="2">
        <v>7</v>
      </c>
      <c r="DV89" s="2">
        <v>5</v>
      </c>
      <c r="DW89" s="2">
        <v>5</v>
      </c>
      <c r="DX89" s="2">
        <v>5</v>
      </c>
      <c r="DY89" s="2">
        <v>5</v>
      </c>
      <c r="DZ89" s="2">
        <v>5</v>
      </c>
      <c r="EA89" s="2">
        <v>5</v>
      </c>
      <c r="EB89" s="2">
        <v>5</v>
      </c>
      <c r="EC89" s="2">
        <v>5</v>
      </c>
      <c r="EE89" s="2">
        <v>5</v>
      </c>
      <c r="EF89" s="2">
        <v>5</v>
      </c>
      <c r="EG89" s="2">
        <v>5</v>
      </c>
      <c r="EH89" s="2">
        <v>4</v>
      </c>
      <c r="EI89" s="2">
        <v>4</v>
      </c>
      <c r="EK89" s="2">
        <v>4.78</v>
      </c>
      <c r="EL89" s="2">
        <v>4.67</v>
      </c>
      <c r="EM89" s="2">
        <v>4.5599999999999996</v>
      </c>
      <c r="EN89" s="2">
        <v>4.4400000000000004</v>
      </c>
      <c r="EO89" s="2">
        <v>4</v>
      </c>
      <c r="EP89" s="2">
        <v>4.8899999999999997</v>
      </c>
      <c r="EQ89" s="2">
        <v>4.8899999999999997</v>
      </c>
      <c r="ER89" s="2">
        <v>2.56</v>
      </c>
      <c r="ES89" s="2">
        <v>4.5599999999999996</v>
      </c>
      <c r="ET89" s="2">
        <v>4.67</v>
      </c>
      <c r="EU89" s="2">
        <v>6</v>
      </c>
      <c r="EV89" s="2">
        <v>3.78</v>
      </c>
      <c r="EW89" s="2">
        <v>4.5599999999999996</v>
      </c>
      <c r="EX89" s="2">
        <v>4.83</v>
      </c>
      <c r="EY89" s="2">
        <v>4.25</v>
      </c>
      <c r="EZ89" s="2">
        <v>4.2699999999999996</v>
      </c>
    </row>
    <row r="90" spans="1:156">
      <c r="A90" s="2">
        <v>64922</v>
      </c>
      <c r="B90" s="2" t="s">
        <v>1434</v>
      </c>
      <c r="C90" s="2">
        <v>64922.057999999997</v>
      </c>
      <c r="D90" s="2" t="s">
        <v>1435</v>
      </c>
      <c r="E90" s="2" t="s">
        <v>1436</v>
      </c>
      <c r="F90" s="2">
        <v>170250</v>
      </c>
      <c r="G90" s="2" t="s">
        <v>216</v>
      </c>
      <c r="H90" s="2" t="s">
        <v>217</v>
      </c>
      <c r="I90" s="2" t="s">
        <v>1437</v>
      </c>
      <c r="J90" s="2">
        <v>0</v>
      </c>
      <c r="K90" s="2" t="s">
        <v>219</v>
      </c>
      <c r="L90" s="2" t="s">
        <v>1438</v>
      </c>
      <c r="M90" s="2">
        <v>5</v>
      </c>
      <c r="N90" s="2">
        <v>5</v>
      </c>
      <c r="O90" s="2">
        <v>5</v>
      </c>
      <c r="S90" s="2">
        <v>4</v>
      </c>
      <c r="T90" s="2">
        <v>5</v>
      </c>
      <c r="U90" s="2">
        <v>5</v>
      </c>
      <c r="Y90" s="2">
        <v>4</v>
      </c>
      <c r="Z90" s="2">
        <v>5</v>
      </c>
      <c r="AA90" s="2">
        <v>5</v>
      </c>
      <c r="AE90" s="2">
        <v>4</v>
      </c>
      <c r="AF90" s="2">
        <v>5</v>
      </c>
      <c r="AG90" s="2">
        <v>4</v>
      </c>
      <c r="AK90" s="2">
        <v>4</v>
      </c>
      <c r="AM90" s="2">
        <v>5</v>
      </c>
      <c r="AR90" s="2" t="s">
        <v>1439</v>
      </c>
      <c r="AS90" s="2" t="s">
        <v>1440</v>
      </c>
      <c r="AW90" s="2" t="s">
        <v>1441</v>
      </c>
      <c r="AX90" s="2">
        <v>4</v>
      </c>
      <c r="AY90" s="2">
        <v>3</v>
      </c>
      <c r="AZ90" s="2">
        <v>5</v>
      </c>
      <c r="BA90" s="2">
        <v>4</v>
      </c>
      <c r="BB90" s="2">
        <v>5</v>
      </c>
      <c r="BC90" s="2">
        <v>4</v>
      </c>
      <c r="BD90" s="2">
        <v>5</v>
      </c>
      <c r="BE90" s="2">
        <v>5</v>
      </c>
      <c r="BF90" s="2">
        <v>5</v>
      </c>
      <c r="BG90" s="2">
        <v>5</v>
      </c>
      <c r="BH90" s="2">
        <v>3</v>
      </c>
      <c r="BI90" s="2">
        <v>4</v>
      </c>
      <c r="BJ90" s="2">
        <v>5</v>
      </c>
      <c r="BK90" s="2">
        <v>3</v>
      </c>
      <c r="BL90" s="2">
        <v>4</v>
      </c>
      <c r="BM90" s="2">
        <v>4</v>
      </c>
      <c r="BN90" s="2">
        <v>4</v>
      </c>
      <c r="BO90" s="2">
        <v>4</v>
      </c>
      <c r="BP90" s="2">
        <v>4</v>
      </c>
      <c r="BQ90" s="2">
        <v>5</v>
      </c>
      <c r="BR90" s="2">
        <v>5</v>
      </c>
      <c r="BS90" s="2">
        <v>5</v>
      </c>
      <c r="BT90" s="2">
        <v>3</v>
      </c>
      <c r="BU90" s="2">
        <v>2</v>
      </c>
      <c r="BV90" s="2">
        <v>2</v>
      </c>
      <c r="BW90" s="2">
        <v>1</v>
      </c>
      <c r="BX90" s="2">
        <v>1</v>
      </c>
      <c r="BY90" s="2">
        <v>1</v>
      </c>
      <c r="BZ90" s="2">
        <v>1</v>
      </c>
      <c r="CA90" s="2">
        <v>1</v>
      </c>
      <c r="CB90" s="2">
        <v>4</v>
      </c>
      <c r="CC90" s="2">
        <v>4</v>
      </c>
      <c r="CD90" s="2">
        <v>3</v>
      </c>
      <c r="CE90" s="2">
        <v>4</v>
      </c>
      <c r="CF90" s="2">
        <v>3</v>
      </c>
      <c r="CG90" s="2">
        <v>4</v>
      </c>
      <c r="CH90" s="2">
        <v>4</v>
      </c>
      <c r="CI90" s="2">
        <v>5</v>
      </c>
      <c r="CJ90" s="2">
        <v>5</v>
      </c>
      <c r="CK90" s="2">
        <v>4</v>
      </c>
      <c r="CL90" s="2">
        <v>1</v>
      </c>
      <c r="CM90" s="2">
        <v>4</v>
      </c>
      <c r="CN90" s="2">
        <v>3</v>
      </c>
      <c r="CO90" s="2">
        <v>3</v>
      </c>
      <c r="CP90" s="2">
        <v>4</v>
      </c>
      <c r="CQ90" s="2">
        <v>4</v>
      </c>
      <c r="CR90" s="2">
        <v>5</v>
      </c>
      <c r="CS90" s="2">
        <v>4</v>
      </c>
      <c r="CT90" s="2">
        <v>4</v>
      </c>
      <c r="CU90" s="2">
        <v>4</v>
      </c>
      <c r="CV90" s="2">
        <v>5</v>
      </c>
      <c r="CW90" s="2">
        <v>6</v>
      </c>
      <c r="CX90" s="2">
        <v>2</v>
      </c>
      <c r="CY90" s="2">
        <v>6</v>
      </c>
      <c r="CZ90" s="2">
        <v>2</v>
      </c>
      <c r="DA90" s="2">
        <v>6</v>
      </c>
      <c r="DB90" s="2">
        <v>5</v>
      </c>
      <c r="DC90" s="2" t="s">
        <v>1442</v>
      </c>
      <c r="DD90" s="2">
        <v>4</v>
      </c>
      <c r="DE90" s="2">
        <v>2</v>
      </c>
      <c r="DF90" s="2">
        <v>3</v>
      </c>
      <c r="DG90" s="2">
        <v>5</v>
      </c>
      <c r="DH90" s="2">
        <v>5</v>
      </c>
      <c r="DI90" s="2">
        <v>4</v>
      </c>
      <c r="DJ90" s="2">
        <v>4</v>
      </c>
      <c r="DK90" s="2">
        <v>4</v>
      </c>
      <c r="DL90" s="2">
        <v>5</v>
      </c>
      <c r="DM90" s="2">
        <v>4</v>
      </c>
      <c r="DN90" s="2">
        <v>5</v>
      </c>
      <c r="DO90" s="2">
        <v>4</v>
      </c>
      <c r="DP90" s="2">
        <v>2</v>
      </c>
      <c r="DQ90" s="2">
        <v>3</v>
      </c>
      <c r="DR90" s="2">
        <v>1</v>
      </c>
      <c r="DS90" s="2">
        <v>2</v>
      </c>
      <c r="DT90" s="2">
        <v>4</v>
      </c>
      <c r="DU90" s="2">
        <v>3</v>
      </c>
      <c r="DV90" s="2">
        <v>4</v>
      </c>
      <c r="DW90" s="2">
        <v>4</v>
      </c>
      <c r="DX90" s="2">
        <v>4</v>
      </c>
      <c r="DY90" s="2">
        <v>4</v>
      </c>
      <c r="DZ90" s="2">
        <v>4</v>
      </c>
      <c r="EA90" s="2">
        <v>3</v>
      </c>
      <c r="EB90" s="2">
        <v>5</v>
      </c>
      <c r="EC90" s="2">
        <v>4</v>
      </c>
      <c r="EE90" s="2">
        <v>5</v>
      </c>
      <c r="EF90" s="2">
        <v>5</v>
      </c>
      <c r="EG90" s="2">
        <v>5</v>
      </c>
      <c r="EH90" s="2">
        <v>4.5</v>
      </c>
      <c r="EI90" s="2">
        <v>5</v>
      </c>
      <c r="EK90" s="2">
        <v>4.5599999999999996</v>
      </c>
      <c r="EL90" s="2">
        <v>4.4400000000000004</v>
      </c>
      <c r="EM90" s="2">
        <v>4.5599999999999996</v>
      </c>
      <c r="EN90" s="2">
        <v>4.1100000000000003</v>
      </c>
      <c r="EO90" s="2">
        <v>4.22</v>
      </c>
      <c r="EP90" s="2">
        <v>4.67</v>
      </c>
      <c r="EQ90" s="2">
        <v>4.67</v>
      </c>
      <c r="ER90" s="2">
        <v>3</v>
      </c>
      <c r="ES90" s="2">
        <v>4.78</v>
      </c>
      <c r="ET90" s="2">
        <v>5</v>
      </c>
      <c r="EU90" s="2">
        <v>6</v>
      </c>
      <c r="EV90" s="2">
        <v>3.67</v>
      </c>
      <c r="EW90" s="2">
        <v>4.22</v>
      </c>
      <c r="EX90" s="2">
        <v>4.5</v>
      </c>
      <c r="EY90" s="2">
        <v>4.08</v>
      </c>
      <c r="EZ90" s="2">
        <v>4.47</v>
      </c>
    </row>
    <row r="91" spans="1:156">
      <c r="A91" s="2">
        <v>64922</v>
      </c>
      <c r="B91" s="2" t="s">
        <v>1459</v>
      </c>
      <c r="C91" s="2">
        <v>64922.059000000001</v>
      </c>
      <c r="D91" s="2" t="s">
        <v>1460</v>
      </c>
      <c r="E91" s="2" t="s">
        <v>1461</v>
      </c>
      <c r="F91" s="2">
        <v>170317</v>
      </c>
      <c r="G91" s="2" t="s">
        <v>216</v>
      </c>
      <c r="H91" s="2" t="s">
        <v>227</v>
      </c>
      <c r="I91" s="2" t="s">
        <v>1462</v>
      </c>
      <c r="J91" s="2">
        <v>0</v>
      </c>
      <c r="K91" s="2" t="s">
        <v>237</v>
      </c>
      <c r="L91" s="2" t="s">
        <v>1463</v>
      </c>
      <c r="M91" s="2">
        <v>5</v>
      </c>
      <c r="N91" s="2">
        <v>5</v>
      </c>
      <c r="O91" s="2">
        <v>5</v>
      </c>
      <c r="S91" s="2">
        <v>5</v>
      </c>
      <c r="T91" s="2">
        <v>5</v>
      </c>
      <c r="U91" s="2">
        <v>4</v>
      </c>
      <c r="Y91" s="2">
        <v>5</v>
      </c>
      <c r="Z91" s="2">
        <v>5</v>
      </c>
      <c r="AA91" s="2">
        <v>4</v>
      </c>
      <c r="AE91" s="2">
        <v>5</v>
      </c>
      <c r="AF91" s="2">
        <v>5</v>
      </c>
      <c r="AG91" s="2">
        <v>4</v>
      </c>
      <c r="AK91" s="2">
        <v>5</v>
      </c>
      <c r="AL91" s="2">
        <v>5</v>
      </c>
      <c r="AM91" s="2">
        <v>3</v>
      </c>
      <c r="AR91" s="2" t="s">
        <v>1464</v>
      </c>
      <c r="AS91" s="2" t="s">
        <v>1465</v>
      </c>
      <c r="AW91" s="2" t="s">
        <v>623</v>
      </c>
      <c r="AX91" s="2">
        <v>5</v>
      </c>
      <c r="AY91" s="2">
        <v>5</v>
      </c>
      <c r="AZ91" s="2">
        <v>5</v>
      </c>
      <c r="BA91" s="2">
        <v>4</v>
      </c>
      <c r="BB91" s="2">
        <v>5</v>
      </c>
      <c r="BC91" s="2">
        <v>4</v>
      </c>
      <c r="BD91" s="2">
        <v>5</v>
      </c>
      <c r="BE91" s="2">
        <v>4</v>
      </c>
      <c r="BF91" s="2">
        <v>5</v>
      </c>
      <c r="BG91" s="2">
        <v>4</v>
      </c>
      <c r="BH91" s="2">
        <v>5</v>
      </c>
      <c r="BI91" s="2">
        <v>5</v>
      </c>
      <c r="BJ91" s="2">
        <v>5</v>
      </c>
      <c r="BK91" s="2">
        <v>5</v>
      </c>
      <c r="BL91" s="2">
        <v>5</v>
      </c>
      <c r="BM91" s="2">
        <v>4</v>
      </c>
      <c r="BN91" s="2">
        <v>5</v>
      </c>
      <c r="BO91" s="2">
        <v>5</v>
      </c>
      <c r="BP91" s="2">
        <v>5</v>
      </c>
      <c r="BQ91" s="2">
        <v>5</v>
      </c>
      <c r="BR91" s="2">
        <v>4</v>
      </c>
      <c r="BS91" s="2">
        <v>4</v>
      </c>
      <c r="BT91" s="2">
        <v>4</v>
      </c>
      <c r="BU91" s="2">
        <v>5</v>
      </c>
      <c r="BV91" s="2">
        <v>1</v>
      </c>
      <c r="BW91" s="2">
        <v>1</v>
      </c>
      <c r="BX91" s="2">
        <v>1</v>
      </c>
      <c r="BY91" s="2">
        <v>1</v>
      </c>
      <c r="BZ91" s="2">
        <v>1</v>
      </c>
      <c r="CA91" s="2">
        <v>1</v>
      </c>
      <c r="CB91" s="2">
        <v>5</v>
      </c>
      <c r="CC91" s="2">
        <v>5</v>
      </c>
      <c r="CD91" s="2">
        <v>5</v>
      </c>
      <c r="CE91" s="2">
        <v>5</v>
      </c>
      <c r="CF91" s="2">
        <v>4</v>
      </c>
      <c r="CG91" s="2">
        <v>5</v>
      </c>
      <c r="CH91" s="2">
        <v>5</v>
      </c>
      <c r="CI91" s="2">
        <v>5</v>
      </c>
      <c r="CJ91" s="2">
        <v>5</v>
      </c>
      <c r="CK91" s="2">
        <v>5</v>
      </c>
      <c r="CL91" s="2">
        <v>1</v>
      </c>
      <c r="CM91" s="2">
        <v>4</v>
      </c>
      <c r="CN91" s="2">
        <v>4</v>
      </c>
      <c r="CO91" s="2">
        <v>5</v>
      </c>
      <c r="CP91" s="2">
        <v>5</v>
      </c>
      <c r="CQ91" s="2">
        <v>4</v>
      </c>
      <c r="CR91" s="2">
        <v>4</v>
      </c>
      <c r="CS91" s="2">
        <v>5</v>
      </c>
      <c r="CT91" s="2">
        <v>5</v>
      </c>
      <c r="CU91" s="2">
        <v>5</v>
      </c>
      <c r="CV91" s="2">
        <v>1</v>
      </c>
      <c r="CW91" s="2">
        <v>1</v>
      </c>
      <c r="CX91" s="2">
        <v>1</v>
      </c>
      <c r="CY91" s="2">
        <v>4</v>
      </c>
      <c r="CZ91" s="2">
        <v>1</v>
      </c>
      <c r="DA91" s="2">
        <v>6</v>
      </c>
      <c r="DB91" s="2">
        <v>7</v>
      </c>
      <c r="DC91" s="2" t="s">
        <v>1466</v>
      </c>
      <c r="DD91" s="2">
        <v>5</v>
      </c>
      <c r="DE91" s="2">
        <v>4</v>
      </c>
      <c r="DF91" s="2">
        <v>4</v>
      </c>
      <c r="DG91" s="2">
        <v>5</v>
      </c>
      <c r="DH91" s="2">
        <v>5</v>
      </c>
      <c r="DI91" s="2">
        <v>5</v>
      </c>
      <c r="DJ91" s="2">
        <v>5</v>
      </c>
      <c r="DK91" s="2">
        <v>5</v>
      </c>
      <c r="DL91" s="2">
        <v>4</v>
      </c>
      <c r="DM91" s="2">
        <v>4</v>
      </c>
      <c r="DN91" s="2">
        <v>5</v>
      </c>
      <c r="DO91" s="2">
        <v>5</v>
      </c>
      <c r="DP91" s="2">
        <v>5</v>
      </c>
      <c r="DQ91" s="2">
        <v>4</v>
      </c>
      <c r="DR91" s="2">
        <v>1</v>
      </c>
      <c r="DS91" s="2">
        <v>1</v>
      </c>
      <c r="DT91" s="2">
        <v>4</v>
      </c>
      <c r="DU91" s="2">
        <v>1</v>
      </c>
      <c r="DV91" s="2">
        <v>5</v>
      </c>
      <c r="DW91" s="2">
        <v>4</v>
      </c>
      <c r="DX91" s="2">
        <v>5</v>
      </c>
      <c r="DY91" s="2">
        <v>4</v>
      </c>
      <c r="DZ91" s="2">
        <v>4</v>
      </c>
      <c r="EA91" s="2">
        <v>5</v>
      </c>
      <c r="EB91" s="2">
        <v>5</v>
      </c>
      <c r="EC91" s="2">
        <v>5</v>
      </c>
      <c r="EE91" s="2">
        <v>5</v>
      </c>
      <c r="EF91" s="2">
        <v>4.5</v>
      </c>
      <c r="EG91" s="2">
        <v>4.5</v>
      </c>
      <c r="EH91" s="2">
        <v>4.5</v>
      </c>
      <c r="EI91" s="2">
        <v>4</v>
      </c>
      <c r="EK91" s="2">
        <v>4.5599999999999996</v>
      </c>
      <c r="EL91" s="2">
        <v>4.4400000000000004</v>
      </c>
      <c r="EM91" s="2">
        <v>4.22</v>
      </c>
      <c r="EN91" s="2">
        <v>4.5599999999999996</v>
      </c>
      <c r="EO91" s="2">
        <v>4.4400000000000004</v>
      </c>
      <c r="EP91" s="2">
        <v>4.4400000000000004</v>
      </c>
      <c r="EQ91" s="2">
        <v>4.4400000000000004</v>
      </c>
      <c r="ER91" s="2">
        <v>3.11</v>
      </c>
      <c r="ES91" s="2">
        <v>4.5599999999999996</v>
      </c>
      <c r="ET91" s="2">
        <v>4.5</v>
      </c>
      <c r="EU91" s="2">
        <v>6</v>
      </c>
      <c r="EV91" s="2">
        <v>4.33</v>
      </c>
      <c r="EW91" s="2">
        <v>4.22</v>
      </c>
      <c r="EX91" s="2">
        <v>4.17</v>
      </c>
      <c r="EY91" s="2">
        <v>4</v>
      </c>
      <c r="EZ91" s="2">
        <v>4.13</v>
      </c>
    </row>
    <row r="92" spans="1:156">
      <c r="A92" s="2">
        <v>64922</v>
      </c>
      <c r="B92" s="2" t="s">
        <v>802</v>
      </c>
      <c r="C92" s="2">
        <v>64922.027999999998</v>
      </c>
      <c r="D92" s="2" t="s">
        <v>817</v>
      </c>
      <c r="E92" s="2" t="s">
        <v>818</v>
      </c>
      <c r="F92" s="2">
        <v>170325</v>
      </c>
      <c r="G92" s="2" t="s">
        <v>216</v>
      </c>
      <c r="H92" s="2" t="s">
        <v>217</v>
      </c>
      <c r="I92" s="2" t="s">
        <v>819</v>
      </c>
      <c r="J92" s="2">
        <v>0</v>
      </c>
      <c r="K92" s="2" t="s">
        <v>219</v>
      </c>
      <c r="L92" s="2" t="s">
        <v>820</v>
      </c>
      <c r="M92" s="2">
        <v>4</v>
      </c>
      <c r="N92" s="2">
        <v>5</v>
      </c>
      <c r="O92" s="2">
        <v>5</v>
      </c>
      <c r="S92" s="2">
        <v>5</v>
      </c>
      <c r="T92" s="2">
        <v>5</v>
      </c>
      <c r="U92" s="2">
        <v>5</v>
      </c>
      <c r="Y92" s="2">
        <v>5</v>
      </c>
      <c r="Z92" s="2">
        <v>5</v>
      </c>
      <c r="AA92" s="2">
        <v>5</v>
      </c>
      <c r="AE92" s="2">
        <v>5</v>
      </c>
      <c r="AF92" s="2">
        <v>5</v>
      </c>
      <c r="AG92" s="2">
        <v>5</v>
      </c>
      <c r="AK92" s="2">
        <v>4</v>
      </c>
      <c r="AL92" s="2">
        <v>5</v>
      </c>
      <c r="AM92" s="2">
        <v>5</v>
      </c>
      <c r="AR92" s="2" t="s">
        <v>814</v>
      </c>
      <c r="AS92" s="2" t="s">
        <v>821</v>
      </c>
      <c r="AW92" s="2" t="s">
        <v>822</v>
      </c>
      <c r="AX92" s="2">
        <v>4</v>
      </c>
      <c r="AY92" s="2">
        <v>4</v>
      </c>
      <c r="AZ92" s="2">
        <v>3</v>
      </c>
      <c r="BA92" s="2">
        <v>4</v>
      </c>
      <c r="BB92" s="2">
        <v>4</v>
      </c>
      <c r="BC92" s="2">
        <v>2</v>
      </c>
      <c r="BD92" s="2">
        <v>5</v>
      </c>
      <c r="BE92" s="2">
        <v>3</v>
      </c>
      <c r="BF92" s="2">
        <v>3</v>
      </c>
      <c r="BG92" s="2">
        <v>2</v>
      </c>
      <c r="BH92" s="2">
        <v>3</v>
      </c>
      <c r="BI92" s="2">
        <v>4</v>
      </c>
      <c r="BJ92" s="2">
        <v>5</v>
      </c>
      <c r="BK92" s="2">
        <v>2</v>
      </c>
      <c r="BL92" s="2">
        <v>2</v>
      </c>
      <c r="BM92" s="2">
        <v>2</v>
      </c>
      <c r="BN92" s="2">
        <v>2</v>
      </c>
      <c r="BO92" s="2">
        <v>2</v>
      </c>
      <c r="BP92" s="2">
        <v>4</v>
      </c>
      <c r="BQ92" s="2">
        <v>2</v>
      </c>
      <c r="BR92" s="2">
        <v>2</v>
      </c>
      <c r="BS92" s="2">
        <v>3</v>
      </c>
      <c r="BT92" s="2">
        <v>1</v>
      </c>
      <c r="BU92" s="2">
        <v>1</v>
      </c>
      <c r="BV92" s="2">
        <v>1</v>
      </c>
      <c r="BW92" s="2">
        <v>1</v>
      </c>
      <c r="BX92" s="2">
        <v>1</v>
      </c>
      <c r="BY92" s="2">
        <v>1</v>
      </c>
      <c r="BZ92" s="2">
        <v>3</v>
      </c>
      <c r="CA92" s="2">
        <v>4</v>
      </c>
      <c r="CB92" s="2">
        <v>3</v>
      </c>
      <c r="CC92" s="2">
        <v>3</v>
      </c>
      <c r="CD92" s="2">
        <v>3</v>
      </c>
      <c r="CE92" s="2">
        <v>3</v>
      </c>
      <c r="CF92" s="2">
        <v>3</v>
      </c>
      <c r="CG92" s="2">
        <v>4</v>
      </c>
      <c r="CH92" s="2">
        <v>4</v>
      </c>
      <c r="CI92" s="2">
        <v>4</v>
      </c>
      <c r="CJ92" s="2">
        <v>4</v>
      </c>
      <c r="CK92" s="2">
        <v>4</v>
      </c>
      <c r="CL92" s="2">
        <v>5</v>
      </c>
      <c r="CM92" s="2">
        <v>4</v>
      </c>
      <c r="CN92" s="2">
        <v>2</v>
      </c>
      <c r="CO92" s="2">
        <v>3</v>
      </c>
      <c r="CP92" s="2">
        <v>2</v>
      </c>
      <c r="CQ92" s="2">
        <v>2</v>
      </c>
      <c r="CR92" s="2">
        <v>2</v>
      </c>
      <c r="CS92" s="2">
        <v>2</v>
      </c>
      <c r="CT92" s="2">
        <v>2</v>
      </c>
      <c r="CU92" s="2">
        <v>2</v>
      </c>
      <c r="CV92" s="2">
        <v>1</v>
      </c>
      <c r="CW92" s="2">
        <v>1</v>
      </c>
      <c r="CX92" s="2">
        <v>1</v>
      </c>
      <c r="CY92" s="2">
        <v>4</v>
      </c>
      <c r="CZ92" s="2">
        <v>2</v>
      </c>
      <c r="DA92" s="2">
        <v>1</v>
      </c>
      <c r="DB92" s="2">
        <v>5</v>
      </c>
      <c r="DC92" s="2" t="s">
        <v>823</v>
      </c>
      <c r="DV92" s="2">
        <v>5</v>
      </c>
      <c r="DW92" s="2">
        <v>5</v>
      </c>
      <c r="DX92" s="2">
        <v>5</v>
      </c>
      <c r="DY92" s="2">
        <v>5</v>
      </c>
      <c r="DZ92" s="2">
        <v>5</v>
      </c>
      <c r="EA92" s="2">
        <v>5</v>
      </c>
      <c r="EB92" s="2">
        <v>5</v>
      </c>
      <c r="EC92" s="2">
        <v>5</v>
      </c>
      <c r="EE92" s="2">
        <v>5</v>
      </c>
      <c r="EF92" s="2">
        <v>5</v>
      </c>
      <c r="EG92" s="2">
        <v>5</v>
      </c>
      <c r="EH92" s="2">
        <v>5</v>
      </c>
      <c r="EI92" s="2">
        <v>5</v>
      </c>
      <c r="EK92" s="2">
        <v>4.33</v>
      </c>
      <c r="EL92" s="2">
        <v>4.1100000000000003</v>
      </c>
      <c r="EM92" s="2">
        <v>4</v>
      </c>
      <c r="EN92" s="2">
        <v>4.5599999999999996</v>
      </c>
      <c r="EO92" s="2">
        <v>3.78</v>
      </c>
      <c r="EP92" s="2">
        <v>3.78</v>
      </c>
      <c r="EQ92" s="2">
        <v>4.1100000000000003</v>
      </c>
      <c r="ER92" s="2">
        <v>2.56</v>
      </c>
      <c r="ES92" s="2">
        <v>5</v>
      </c>
      <c r="ET92" s="2">
        <v>4.17</v>
      </c>
      <c r="EU92" s="2">
        <v>6</v>
      </c>
      <c r="EV92" s="2">
        <v>3.89</v>
      </c>
      <c r="EW92" s="2">
        <v>4.22</v>
      </c>
      <c r="EX92" s="2">
        <v>4.17</v>
      </c>
      <c r="EY92" s="2">
        <v>4.25</v>
      </c>
      <c r="EZ92" s="2">
        <v>4</v>
      </c>
    </row>
    <row r="93" spans="1:156">
      <c r="A93" s="2">
        <v>64922</v>
      </c>
      <c r="B93" s="2" t="s">
        <v>1010</v>
      </c>
      <c r="C93" s="2">
        <v>64922.038</v>
      </c>
      <c r="D93" s="2" t="s">
        <v>1017</v>
      </c>
      <c r="E93" s="2" t="s">
        <v>1018</v>
      </c>
      <c r="F93" s="2">
        <v>170299</v>
      </c>
      <c r="G93" s="2" t="s">
        <v>216</v>
      </c>
      <c r="H93" s="2" t="s">
        <v>227</v>
      </c>
      <c r="I93" s="2" t="s">
        <v>1724</v>
      </c>
      <c r="J93" s="2">
        <v>0</v>
      </c>
      <c r="K93" s="2" t="s">
        <v>219</v>
      </c>
      <c r="L93" s="2" t="s">
        <v>1725</v>
      </c>
      <c r="M93" s="2">
        <v>5</v>
      </c>
      <c r="N93" s="2">
        <v>2</v>
      </c>
      <c r="O93" s="2">
        <v>5</v>
      </c>
      <c r="S93" s="2">
        <v>5</v>
      </c>
      <c r="T93" s="2">
        <v>3</v>
      </c>
      <c r="U93" s="2">
        <v>5</v>
      </c>
      <c r="Y93" s="2">
        <v>5</v>
      </c>
      <c r="Z93" s="2">
        <v>4</v>
      </c>
      <c r="AA93" s="2">
        <v>5</v>
      </c>
      <c r="AE93" s="2">
        <v>5</v>
      </c>
      <c r="AF93" s="2">
        <v>3</v>
      </c>
      <c r="AG93" s="2">
        <v>5</v>
      </c>
      <c r="AK93" s="2">
        <v>5</v>
      </c>
      <c r="AL93" s="2">
        <v>4</v>
      </c>
      <c r="AM93" s="2">
        <v>5</v>
      </c>
      <c r="AR93" s="2" t="s">
        <v>1019</v>
      </c>
      <c r="AS93" s="2" t="s">
        <v>1737</v>
      </c>
      <c r="AW93" s="2" t="s">
        <v>1726</v>
      </c>
      <c r="AX93" s="2">
        <v>5</v>
      </c>
      <c r="AY93" s="2">
        <v>5</v>
      </c>
      <c r="AZ93" s="2">
        <v>5</v>
      </c>
      <c r="BA93" s="2">
        <v>5</v>
      </c>
      <c r="BB93" s="2">
        <v>5</v>
      </c>
      <c r="BC93" s="2">
        <v>5</v>
      </c>
      <c r="BD93" s="2">
        <v>5</v>
      </c>
      <c r="BE93" s="2">
        <v>5</v>
      </c>
      <c r="BF93" s="2">
        <v>5</v>
      </c>
      <c r="BG93" s="2">
        <v>5</v>
      </c>
      <c r="BH93" s="2">
        <v>5</v>
      </c>
      <c r="BI93" s="2">
        <v>5</v>
      </c>
      <c r="BJ93" s="2">
        <v>5</v>
      </c>
      <c r="BK93" s="2">
        <v>5</v>
      </c>
      <c r="BL93" s="2">
        <v>5</v>
      </c>
      <c r="BM93" s="2">
        <v>5</v>
      </c>
      <c r="BN93" s="2">
        <v>5</v>
      </c>
      <c r="BO93" s="2">
        <v>5</v>
      </c>
      <c r="BP93" s="2">
        <v>5</v>
      </c>
      <c r="BQ93" s="2">
        <v>5</v>
      </c>
      <c r="BR93" s="2">
        <v>5</v>
      </c>
      <c r="BS93" s="2">
        <v>5</v>
      </c>
      <c r="BT93" s="2">
        <v>4</v>
      </c>
      <c r="BU93" s="2">
        <v>4</v>
      </c>
      <c r="BV93" s="2">
        <v>4</v>
      </c>
      <c r="BW93" s="2">
        <v>2</v>
      </c>
      <c r="BX93" s="2">
        <v>1</v>
      </c>
      <c r="BY93" s="2">
        <v>1</v>
      </c>
      <c r="BZ93" s="2">
        <v>1</v>
      </c>
      <c r="CA93" s="2">
        <v>1</v>
      </c>
      <c r="CB93" s="2">
        <v>4</v>
      </c>
      <c r="CC93" s="2">
        <v>4</v>
      </c>
      <c r="CD93" s="2">
        <v>5</v>
      </c>
      <c r="CE93" s="2">
        <v>4</v>
      </c>
      <c r="CF93" s="2">
        <v>4</v>
      </c>
      <c r="CG93" s="2">
        <v>4</v>
      </c>
      <c r="CH93" s="2">
        <v>5</v>
      </c>
      <c r="CI93" s="2">
        <v>5</v>
      </c>
      <c r="CJ93" s="2">
        <v>5</v>
      </c>
      <c r="CK93" s="2">
        <v>5</v>
      </c>
      <c r="CL93" s="2">
        <v>5</v>
      </c>
      <c r="CM93" s="2">
        <v>5</v>
      </c>
      <c r="CN93" s="2">
        <v>5</v>
      </c>
      <c r="CO93" s="2">
        <v>5</v>
      </c>
      <c r="CP93" s="2">
        <v>5</v>
      </c>
      <c r="CQ93" s="2">
        <v>5</v>
      </c>
      <c r="CR93" s="2">
        <v>5</v>
      </c>
      <c r="CS93" s="2">
        <v>5</v>
      </c>
      <c r="CT93" s="2">
        <v>5</v>
      </c>
      <c r="CU93" s="2">
        <v>5</v>
      </c>
      <c r="CV93" s="2">
        <v>4</v>
      </c>
      <c r="CW93" s="2">
        <v>6</v>
      </c>
      <c r="CX93" s="2">
        <v>2</v>
      </c>
      <c r="CY93" s="2">
        <v>4</v>
      </c>
      <c r="CZ93" s="2">
        <v>4</v>
      </c>
      <c r="DA93" s="2">
        <v>4</v>
      </c>
      <c r="DB93" s="2">
        <v>6</v>
      </c>
      <c r="DV93" s="2">
        <v>5</v>
      </c>
      <c r="DW93" s="2">
        <v>5</v>
      </c>
      <c r="DX93" s="2">
        <v>5</v>
      </c>
      <c r="DY93" s="2">
        <v>5</v>
      </c>
      <c r="DZ93" s="2">
        <v>5</v>
      </c>
      <c r="EA93" s="2">
        <v>5</v>
      </c>
      <c r="EB93" s="2">
        <v>5</v>
      </c>
      <c r="EC93" s="2">
        <v>5</v>
      </c>
      <c r="EE93" s="2">
        <v>3.5</v>
      </c>
      <c r="EF93" s="2">
        <v>4</v>
      </c>
      <c r="EG93" s="2">
        <v>4.5</v>
      </c>
      <c r="EH93" s="2">
        <v>4</v>
      </c>
      <c r="EI93" s="2">
        <v>4.5</v>
      </c>
      <c r="EK93" s="2">
        <v>4.4400000000000004</v>
      </c>
      <c r="EL93" s="2">
        <v>4.5599999999999996</v>
      </c>
      <c r="EM93" s="2">
        <v>4.67</v>
      </c>
      <c r="EN93" s="2">
        <v>4.4400000000000004</v>
      </c>
      <c r="EO93" s="2">
        <v>4.33</v>
      </c>
      <c r="EP93" s="2">
        <v>4.33</v>
      </c>
      <c r="EQ93" s="2">
        <v>4.33</v>
      </c>
      <c r="ER93" s="2">
        <v>3.11</v>
      </c>
      <c r="ES93" s="2">
        <v>4.8899999999999997</v>
      </c>
      <c r="ET93" s="2">
        <v>4.67</v>
      </c>
      <c r="EU93" s="2">
        <v>6</v>
      </c>
      <c r="EV93" s="2">
        <v>3.56</v>
      </c>
      <c r="EW93" s="2">
        <v>3.78</v>
      </c>
      <c r="EX93" s="2">
        <v>4.58</v>
      </c>
      <c r="EY93" s="2">
        <v>4.5</v>
      </c>
      <c r="EZ93" s="2">
        <v>3.67</v>
      </c>
    </row>
    <row r="94" spans="1:156">
      <c r="A94" s="2">
        <v>64922</v>
      </c>
      <c r="B94" s="2" t="s">
        <v>1138</v>
      </c>
      <c r="C94" s="2">
        <v>64922.044000000002</v>
      </c>
      <c r="D94" s="2" t="s">
        <v>1147</v>
      </c>
      <c r="E94" s="2" t="s">
        <v>1148</v>
      </c>
      <c r="F94" s="2">
        <v>170285</v>
      </c>
      <c r="G94" s="2" t="s">
        <v>216</v>
      </c>
      <c r="H94" s="2" t="s">
        <v>227</v>
      </c>
      <c r="I94" s="2" t="s">
        <v>1149</v>
      </c>
      <c r="J94" s="2">
        <v>0</v>
      </c>
      <c r="K94" s="2" t="s">
        <v>237</v>
      </c>
      <c r="L94" s="2" t="s">
        <v>1150</v>
      </c>
      <c r="M94" s="2">
        <v>5</v>
      </c>
      <c r="N94" s="2">
        <v>5</v>
      </c>
      <c r="O94" s="2">
        <v>5</v>
      </c>
      <c r="S94" s="2">
        <v>5</v>
      </c>
      <c r="T94" s="2">
        <v>5</v>
      </c>
      <c r="U94" s="2">
        <v>5</v>
      </c>
      <c r="Y94" s="2">
        <v>5</v>
      </c>
      <c r="Z94" s="2">
        <v>5</v>
      </c>
      <c r="AA94" s="2">
        <v>5</v>
      </c>
      <c r="AE94" s="2">
        <v>5</v>
      </c>
      <c r="AF94" s="2">
        <v>5</v>
      </c>
      <c r="AG94" s="2">
        <v>5</v>
      </c>
      <c r="AK94" s="2">
        <v>5</v>
      </c>
      <c r="AL94" s="2">
        <v>5</v>
      </c>
      <c r="AM94" s="2">
        <v>5</v>
      </c>
      <c r="AR94" s="2" t="s">
        <v>1151</v>
      </c>
      <c r="AS94" s="2" t="s">
        <v>1152</v>
      </c>
      <c r="AX94" s="2">
        <v>4</v>
      </c>
      <c r="AY94" s="2">
        <v>5</v>
      </c>
      <c r="AZ94" s="2">
        <v>5</v>
      </c>
      <c r="BA94" s="2">
        <v>5</v>
      </c>
      <c r="BB94" s="2">
        <v>5</v>
      </c>
      <c r="BC94" s="2">
        <v>5</v>
      </c>
      <c r="BD94" s="2">
        <v>5</v>
      </c>
      <c r="BE94" s="2">
        <v>5</v>
      </c>
      <c r="BF94" s="2">
        <v>5</v>
      </c>
      <c r="BG94" s="2">
        <v>5</v>
      </c>
      <c r="BH94" s="2">
        <v>5</v>
      </c>
      <c r="BI94" s="2">
        <v>5</v>
      </c>
      <c r="BJ94" s="2">
        <v>5</v>
      </c>
      <c r="BK94" s="2">
        <v>5</v>
      </c>
      <c r="BL94" s="2">
        <v>5</v>
      </c>
      <c r="BM94" s="2">
        <v>5</v>
      </c>
      <c r="BN94" s="2">
        <v>5</v>
      </c>
      <c r="BO94" s="2">
        <v>5</v>
      </c>
      <c r="BP94" s="2">
        <v>5</v>
      </c>
      <c r="BQ94" s="2">
        <v>5</v>
      </c>
      <c r="BR94" s="2">
        <v>5</v>
      </c>
      <c r="BS94" s="2">
        <v>5</v>
      </c>
      <c r="BT94" s="2">
        <v>2</v>
      </c>
      <c r="BU94" s="2">
        <v>2</v>
      </c>
      <c r="BV94" s="2">
        <v>3</v>
      </c>
      <c r="BW94" s="2">
        <v>1</v>
      </c>
      <c r="BX94" s="2">
        <v>1</v>
      </c>
      <c r="BY94" s="2">
        <v>1</v>
      </c>
      <c r="BZ94" s="2">
        <v>1</v>
      </c>
      <c r="CA94" s="2">
        <v>1</v>
      </c>
      <c r="CB94" s="2">
        <v>5</v>
      </c>
      <c r="CC94" s="2">
        <v>5</v>
      </c>
      <c r="CD94" s="2">
        <v>5</v>
      </c>
      <c r="CE94" s="2">
        <v>5</v>
      </c>
      <c r="CF94" s="2">
        <v>4</v>
      </c>
      <c r="CG94" s="2">
        <v>5</v>
      </c>
      <c r="CH94" s="2">
        <v>5</v>
      </c>
      <c r="CI94" s="2">
        <v>5</v>
      </c>
      <c r="CJ94" s="2">
        <v>5</v>
      </c>
      <c r="CK94" s="2">
        <v>5</v>
      </c>
      <c r="CL94" s="2">
        <v>1</v>
      </c>
      <c r="CM94" s="2">
        <v>5</v>
      </c>
      <c r="CN94" s="2">
        <v>5</v>
      </c>
      <c r="CO94" s="2">
        <v>5</v>
      </c>
      <c r="CP94" s="2">
        <v>5</v>
      </c>
      <c r="CQ94" s="2">
        <v>5</v>
      </c>
      <c r="CR94" s="2">
        <v>5</v>
      </c>
      <c r="CS94" s="2">
        <v>5</v>
      </c>
      <c r="CT94" s="2">
        <v>5</v>
      </c>
      <c r="CU94" s="2">
        <v>5</v>
      </c>
      <c r="CV94" s="2">
        <v>2</v>
      </c>
      <c r="CW94" s="2">
        <v>7</v>
      </c>
      <c r="CX94" s="2">
        <v>2</v>
      </c>
      <c r="CY94" s="2">
        <v>6</v>
      </c>
      <c r="CZ94" s="2">
        <v>1</v>
      </c>
      <c r="DA94" s="2">
        <v>6</v>
      </c>
      <c r="DB94" s="2">
        <v>7</v>
      </c>
      <c r="DC94" s="2" t="s">
        <v>1153</v>
      </c>
      <c r="DD94" s="2">
        <v>5</v>
      </c>
      <c r="DE94" s="2">
        <v>2</v>
      </c>
      <c r="DF94" s="2">
        <v>4</v>
      </c>
      <c r="DH94" s="2">
        <v>5</v>
      </c>
      <c r="DI94" s="2">
        <v>5</v>
      </c>
      <c r="DJ94" s="2">
        <v>5</v>
      </c>
      <c r="DK94" s="2">
        <v>5</v>
      </c>
      <c r="DL94" s="2">
        <v>5</v>
      </c>
      <c r="DM94" s="2">
        <v>5</v>
      </c>
      <c r="DN94" s="2">
        <v>5</v>
      </c>
      <c r="DO94" s="2">
        <v>5</v>
      </c>
      <c r="DP94" s="2">
        <v>1</v>
      </c>
      <c r="DQ94" s="2">
        <v>4</v>
      </c>
      <c r="DR94" s="2">
        <v>1</v>
      </c>
      <c r="DS94" s="2">
        <v>1</v>
      </c>
      <c r="DT94" s="2">
        <v>5</v>
      </c>
      <c r="DU94" s="2">
        <v>1</v>
      </c>
      <c r="DV94" s="2">
        <v>4</v>
      </c>
      <c r="DW94" s="2">
        <v>5</v>
      </c>
      <c r="DX94" s="2">
        <v>4</v>
      </c>
      <c r="DY94" s="2">
        <v>5</v>
      </c>
      <c r="DZ94" s="2">
        <v>5</v>
      </c>
      <c r="EA94" s="2">
        <v>5</v>
      </c>
      <c r="EB94" s="2">
        <v>5</v>
      </c>
      <c r="EC94" s="2">
        <v>5</v>
      </c>
      <c r="EE94" s="2">
        <v>5</v>
      </c>
      <c r="EF94" s="2">
        <v>5</v>
      </c>
      <c r="EG94" s="2">
        <v>5</v>
      </c>
      <c r="EH94" s="2">
        <v>5</v>
      </c>
      <c r="EI94" s="2">
        <v>5</v>
      </c>
      <c r="EK94" s="2">
        <v>4.8899999999999997</v>
      </c>
      <c r="EL94" s="2">
        <v>5</v>
      </c>
      <c r="EM94" s="2">
        <v>5</v>
      </c>
      <c r="EN94" s="2">
        <v>5</v>
      </c>
      <c r="EO94" s="2">
        <v>5</v>
      </c>
      <c r="EP94" s="2">
        <v>5</v>
      </c>
      <c r="EQ94" s="2">
        <v>5</v>
      </c>
      <c r="ER94" s="2">
        <v>3.22</v>
      </c>
      <c r="ES94" s="2">
        <v>5</v>
      </c>
      <c r="ET94" s="2">
        <v>4.83</v>
      </c>
      <c r="EU94" s="2">
        <v>6</v>
      </c>
      <c r="EV94" s="2">
        <v>4.67</v>
      </c>
      <c r="EW94" s="2">
        <v>4.5599999999999996</v>
      </c>
      <c r="EX94" s="2">
        <v>5</v>
      </c>
      <c r="EY94" s="2">
        <v>5</v>
      </c>
      <c r="EZ94" s="2">
        <v>4.93</v>
      </c>
    </row>
    <row r="95" spans="1:156">
      <c r="A95" s="2">
        <v>64922</v>
      </c>
      <c r="B95" s="2" t="s">
        <v>929</v>
      </c>
      <c r="C95" s="2">
        <v>64922.034</v>
      </c>
      <c r="D95" s="2" t="s">
        <v>937</v>
      </c>
      <c r="E95" s="2" t="s">
        <v>938</v>
      </c>
      <c r="F95" s="2">
        <v>170228</v>
      </c>
      <c r="G95" s="2" t="s">
        <v>216</v>
      </c>
      <c r="H95" s="2" t="s">
        <v>217</v>
      </c>
      <c r="I95" s="2" t="s">
        <v>939</v>
      </c>
      <c r="J95" s="2">
        <v>0</v>
      </c>
      <c r="K95" s="2" t="s">
        <v>237</v>
      </c>
      <c r="L95" s="2" t="s">
        <v>940</v>
      </c>
      <c r="M95" s="2">
        <v>5</v>
      </c>
      <c r="N95" s="2">
        <v>5</v>
      </c>
      <c r="O95" s="2">
        <v>5</v>
      </c>
      <c r="S95" s="2">
        <v>5</v>
      </c>
      <c r="T95" s="2">
        <v>4</v>
      </c>
      <c r="U95" s="2">
        <v>5</v>
      </c>
      <c r="Y95" s="2">
        <v>5</v>
      </c>
      <c r="Z95" s="2">
        <v>5</v>
      </c>
      <c r="AA95" s="2">
        <v>5</v>
      </c>
      <c r="AE95" s="2">
        <v>5</v>
      </c>
      <c r="AF95" s="2">
        <v>4</v>
      </c>
      <c r="AG95" s="2">
        <v>5</v>
      </c>
      <c r="AK95" s="2">
        <v>5</v>
      </c>
      <c r="AL95" s="2">
        <v>4</v>
      </c>
      <c r="AM95" s="2">
        <v>5</v>
      </c>
      <c r="AR95" s="2" t="s">
        <v>941</v>
      </c>
      <c r="AS95" s="2" t="s">
        <v>942</v>
      </c>
      <c r="AX95" s="2">
        <v>4</v>
      </c>
      <c r="AY95" s="2">
        <v>4</v>
      </c>
      <c r="AZ95" s="2">
        <v>4</v>
      </c>
      <c r="BA95" s="2">
        <v>4</v>
      </c>
      <c r="BB95" s="2">
        <v>4</v>
      </c>
      <c r="BC95" s="2">
        <v>4</v>
      </c>
      <c r="BD95" s="2">
        <v>5</v>
      </c>
      <c r="BE95" s="2">
        <v>5</v>
      </c>
      <c r="BF95" s="2">
        <v>5</v>
      </c>
      <c r="BG95" s="2">
        <v>5</v>
      </c>
      <c r="BH95" s="2">
        <v>4</v>
      </c>
      <c r="BI95" s="2">
        <v>5</v>
      </c>
      <c r="BJ95" s="2">
        <v>5</v>
      </c>
      <c r="BK95" s="2">
        <v>4</v>
      </c>
      <c r="BL95" s="2">
        <v>4</v>
      </c>
      <c r="BM95" s="2">
        <v>4</v>
      </c>
      <c r="BN95" s="2">
        <v>4</v>
      </c>
      <c r="BO95" s="2">
        <v>4</v>
      </c>
      <c r="BP95" s="2">
        <v>4</v>
      </c>
      <c r="BQ95" s="2">
        <v>5</v>
      </c>
      <c r="BR95" s="2">
        <v>5</v>
      </c>
      <c r="BS95" s="2">
        <v>5</v>
      </c>
      <c r="BT95" s="2">
        <v>4</v>
      </c>
      <c r="BU95" s="2">
        <v>3</v>
      </c>
      <c r="BV95" s="2">
        <v>2</v>
      </c>
      <c r="BW95" s="2">
        <v>1</v>
      </c>
      <c r="BX95" s="2">
        <v>1</v>
      </c>
      <c r="BY95" s="2">
        <v>1</v>
      </c>
      <c r="BZ95" s="2">
        <v>1</v>
      </c>
      <c r="CA95" s="2">
        <v>1</v>
      </c>
      <c r="CB95" s="2">
        <v>4</v>
      </c>
      <c r="CC95" s="2">
        <v>4</v>
      </c>
      <c r="CD95" s="2">
        <v>4</v>
      </c>
      <c r="CE95" s="2">
        <v>4</v>
      </c>
      <c r="CF95" s="2">
        <v>4</v>
      </c>
      <c r="CG95" s="2">
        <v>4</v>
      </c>
      <c r="CH95" s="2">
        <v>5</v>
      </c>
      <c r="CI95" s="2">
        <v>5</v>
      </c>
      <c r="CJ95" s="2">
        <v>5</v>
      </c>
      <c r="CK95" s="2">
        <v>5</v>
      </c>
      <c r="CL95" s="2">
        <v>1</v>
      </c>
      <c r="CM95" s="2">
        <v>4</v>
      </c>
      <c r="CN95" s="2">
        <v>4</v>
      </c>
      <c r="CO95" s="2">
        <v>4</v>
      </c>
      <c r="CP95" s="2">
        <v>4</v>
      </c>
      <c r="CQ95" s="2">
        <v>5</v>
      </c>
      <c r="CR95" s="2">
        <v>5</v>
      </c>
      <c r="CS95" s="2">
        <v>5</v>
      </c>
      <c r="CT95" s="2">
        <v>5</v>
      </c>
      <c r="CU95" s="2">
        <v>5</v>
      </c>
      <c r="CV95" s="2">
        <v>2</v>
      </c>
      <c r="CW95" s="2">
        <v>6</v>
      </c>
      <c r="CX95" s="2">
        <v>1</v>
      </c>
      <c r="CY95" s="2">
        <v>6</v>
      </c>
      <c r="CZ95" s="2">
        <v>1</v>
      </c>
      <c r="DA95" s="2">
        <v>6</v>
      </c>
      <c r="DB95" s="2">
        <v>6</v>
      </c>
      <c r="DC95" s="2" t="s">
        <v>943</v>
      </c>
      <c r="DD95" s="2">
        <v>4</v>
      </c>
      <c r="DE95" s="2">
        <v>2</v>
      </c>
      <c r="DF95" s="2">
        <v>4</v>
      </c>
      <c r="DG95" s="2">
        <v>4</v>
      </c>
      <c r="DH95" s="2">
        <v>4</v>
      </c>
      <c r="DI95" s="2">
        <v>4</v>
      </c>
      <c r="DJ95" s="2">
        <v>4</v>
      </c>
      <c r="DK95" s="2">
        <v>4</v>
      </c>
      <c r="DL95" s="2">
        <v>5</v>
      </c>
      <c r="DM95" s="2">
        <v>5</v>
      </c>
      <c r="DN95" s="2">
        <v>5</v>
      </c>
      <c r="DO95" s="2">
        <v>4</v>
      </c>
      <c r="DP95" s="2">
        <v>4</v>
      </c>
      <c r="DQ95" s="2">
        <v>4</v>
      </c>
      <c r="DR95" s="2">
        <v>1</v>
      </c>
      <c r="DS95" s="2">
        <v>1</v>
      </c>
      <c r="DT95" s="2">
        <v>4</v>
      </c>
      <c r="DU95" s="2">
        <v>1</v>
      </c>
      <c r="DV95" s="2">
        <v>4</v>
      </c>
      <c r="DW95" s="2">
        <v>4</v>
      </c>
      <c r="DX95" s="2">
        <v>4</v>
      </c>
      <c r="DY95" s="2">
        <v>4</v>
      </c>
      <c r="DZ95" s="2">
        <v>4</v>
      </c>
      <c r="EA95" s="2">
        <v>5</v>
      </c>
      <c r="EB95" s="2">
        <v>5</v>
      </c>
      <c r="EC95" s="2">
        <v>5</v>
      </c>
      <c r="EE95" s="2">
        <v>5</v>
      </c>
      <c r="EF95" s="2">
        <v>4.5</v>
      </c>
      <c r="EG95" s="2">
        <v>5</v>
      </c>
      <c r="EH95" s="2">
        <v>4.5</v>
      </c>
      <c r="EI95" s="2">
        <v>4.5</v>
      </c>
      <c r="EK95" s="2">
        <v>4.67</v>
      </c>
      <c r="EL95" s="2">
        <v>4.67</v>
      </c>
      <c r="EM95" s="2">
        <v>5</v>
      </c>
      <c r="EN95" s="2">
        <v>4.67</v>
      </c>
      <c r="EO95" s="2">
        <v>4.33</v>
      </c>
      <c r="EP95" s="2">
        <v>4.67</v>
      </c>
      <c r="EQ95" s="2">
        <v>5</v>
      </c>
      <c r="ER95" s="2">
        <v>2.67</v>
      </c>
      <c r="ES95" s="2">
        <v>5</v>
      </c>
      <c r="ET95" s="2">
        <v>5</v>
      </c>
      <c r="EU95" s="2">
        <v>6</v>
      </c>
      <c r="EV95" s="2">
        <v>4</v>
      </c>
      <c r="EW95" s="2">
        <v>4.5599999999999996</v>
      </c>
      <c r="EX95" s="2">
        <v>4.75</v>
      </c>
      <c r="EY95" s="2">
        <v>4.67</v>
      </c>
      <c r="EZ95" s="2">
        <v>5</v>
      </c>
    </row>
    <row r="96" spans="1:156">
      <c r="A96" s="2">
        <v>64922</v>
      </c>
      <c r="B96" s="2" t="s">
        <v>929</v>
      </c>
      <c r="C96" s="2">
        <v>64922.034</v>
      </c>
      <c r="D96" s="2" t="s">
        <v>944</v>
      </c>
      <c r="E96" s="2" t="s">
        <v>945</v>
      </c>
      <c r="F96" s="2">
        <v>170321</v>
      </c>
      <c r="G96" s="2" t="s">
        <v>216</v>
      </c>
      <c r="H96" s="2" t="s">
        <v>217</v>
      </c>
      <c r="I96" s="2" t="s">
        <v>946</v>
      </c>
      <c r="J96" s="2">
        <v>0</v>
      </c>
      <c r="L96" s="2" t="s">
        <v>947</v>
      </c>
      <c r="M96" s="2">
        <v>5</v>
      </c>
      <c r="N96" s="2">
        <v>5</v>
      </c>
      <c r="O96" s="2">
        <v>5</v>
      </c>
      <c r="S96" s="2">
        <v>5</v>
      </c>
      <c r="T96" s="2">
        <v>4</v>
      </c>
      <c r="U96" s="2">
        <v>5</v>
      </c>
      <c r="Y96" s="2">
        <v>5</v>
      </c>
      <c r="Z96" s="2">
        <v>5</v>
      </c>
      <c r="AA96" s="2">
        <v>5</v>
      </c>
      <c r="AE96" s="2">
        <v>5</v>
      </c>
      <c r="AF96" s="2">
        <v>4</v>
      </c>
      <c r="AG96" s="2">
        <v>5</v>
      </c>
      <c r="AK96" s="2">
        <v>5</v>
      </c>
      <c r="AL96" s="2">
        <v>4</v>
      </c>
      <c r="AM96" s="2">
        <v>5</v>
      </c>
      <c r="AR96" s="2" t="s">
        <v>948</v>
      </c>
      <c r="AS96" s="2" t="s">
        <v>949</v>
      </c>
      <c r="AW96" s="2" t="s">
        <v>950</v>
      </c>
      <c r="AX96" s="2">
        <v>5</v>
      </c>
      <c r="AY96" s="2">
        <v>5</v>
      </c>
      <c r="AZ96" s="2">
        <v>5</v>
      </c>
      <c r="BA96" s="2">
        <v>5</v>
      </c>
      <c r="BB96" s="2">
        <v>5</v>
      </c>
      <c r="BC96" s="2">
        <v>5</v>
      </c>
      <c r="BD96" s="2">
        <v>5</v>
      </c>
      <c r="BE96" s="2">
        <v>5</v>
      </c>
      <c r="BF96" s="2">
        <v>5</v>
      </c>
      <c r="BG96" s="2">
        <v>5</v>
      </c>
      <c r="BH96" s="2">
        <v>5</v>
      </c>
      <c r="BI96" s="2">
        <v>5</v>
      </c>
      <c r="BJ96" s="2">
        <v>5</v>
      </c>
      <c r="BK96" s="2">
        <v>5</v>
      </c>
      <c r="BL96" s="2">
        <v>5</v>
      </c>
      <c r="BM96" s="2">
        <v>5</v>
      </c>
      <c r="BN96" s="2">
        <v>5</v>
      </c>
      <c r="BO96" s="2">
        <v>5</v>
      </c>
      <c r="BP96" s="2">
        <v>5</v>
      </c>
      <c r="BQ96" s="2">
        <v>5</v>
      </c>
      <c r="BR96" s="2">
        <v>5</v>
      </c>
      <c r="BS96" s="2">
        <v>5</v>
      </c>
      <c r="BT96" s="2">
        <v>4</v>
      </c>
      <c r="BU96" s="2">
        <v>4</v>
      </c>
      <c r="BV96" s="2">
        <v>4</v>
      </c>
      <c r="BW96" s="2">
        <v>1</v>
      </c>
      <c r="BX96" s="2">
        <v>1</v>
      </c>
      <c r="BY96" s="2">
        <v>1</v>
      </c>
      <c r="BZ96" s="2">
        <v>1</v>
      </c>
      <c r="CA96" s="2">
        <v>1</v>
      </c>
      <c r="CB96" s="2">
        <v>5</v>
      </c>
      <c r="CC96" s="2">
        <v>5</v>
      </c>
      <c r="CD96" s="2">
        <v>5</v>
      </c>
      <c r="CE96" s="2">
        <v>5</v>
      </c>
      <c r="CF96" s="2">
        <v>5</v>
      </c>
      <c r="CG96" s="2">
        <v>5</v>
      </c>
      <c r="CH96" s="2">
        <v>5</v>
      </c>
      <c r="CI96" s="2">
        <v>5</v>
      </c>
      <c r="CJ96" s="2">
        <v>5</v>
      </c>
      <c r="CK96" s="2">
        <v>5</v>
      </c>
      <c r="CL96" s="2">
        <v>1</v>
      </c>
      <c r="CM96" s="2">
        <v>5</v>
      </c>
      <c r="CN96" s="2">
        <v>5</v>
      </c>
      <c r="CO96" s="2">
        <v>5</v>
      </c>
      <c r="CP96" s="2">
        <v>5</v>
      </c>
      <c r="CQ96" s="2">
        <v>5</v>
      </c>
      <c r="CR96" s="2">
        <v>5</v>
      </c>
      <c r="CS96" s="2">
        <v>5</v>
      </c>
      <c r="CT96" s="2">
        <v>5</v>
      </c>
      <c r="CU96" s="2">
        <v>5</v>
      </c>
      <c r="CV96" s="2">
        <v>1</v>
      </c>
      <c r="CW96" s="2">
        <v>1</v>
      </c>
      <c r="CX96" s="2">
        <v>1</v>
      </c>
      <c r="CY96" s="2">
        <v>1</v>
      </c>
      <c r="CZ96" s="2">
        <v>1</v>
      </c>
      <c r="DA96" s="2">
        <v>7</v>
      </c>
      <c r="DB96" s="2">
        <v>7</v>
      </c>
      <c r="DC96" s="2" t="s">
        <v>951</v>
      </c>
      <c r="DV96" s="2">
        <v>4</v>
      </c>
      <c r="DW96" s="2">
        <v>1</v>
      </c>
      <c r="DX96" s="2">
        <v>3</v>
      </c>
      <c r="DY96" s="2">
        <v>4</v>
      </c>
      <c r="DZ96" s="2">
        <v>4</v>
      </c>
      <c r="EA96" s="2">
        <v>5</v>
      </c>
      <c r="EB96" s="2">
        <v>5</v>
      </c>
      <c r="EC96" s="2">
        <v>5</v>
      </c>
      <c r="EE96" s="2">
        <v>5</v>
      </c>
      <c r="EF96" s="2">
        <v>4.5</v>
      </c>
      <c r="EG96" s="2">
        <v>5</v>
      </c>
      <c r="EH96" s="2">
        <v>4.5</v>
      </c>
      <c r="EI96" s="2">
        <v>4.5</v>
      </c>
      <c r="EK96" s="2">
        <v>4.67</v>
      </c>
      <c r="EL96" s="2">
        <v>4.67</v>
      </c>
      <c r="EM96" s="2">
        <v>5</v>
      </c>
      <c r="EN96" s="2">
        <v>4.67</v>
      </c>
      <c r="EO96" s="2">
        <v>4.33</v>
      </c>
      <c r="EP96" s="2">
        <v>4.67</v>
      </c>
      <c r="EQ96" s="2">
        <v>5</v>
      </c>
      <c r="ER96" s="2">
        <v>2.67</v>
      </c>
      <c r="ES96" s="2">
        <v>5</v>
      </c>
      <c r="ET96" s="2">
        <v>5</v>
      </c>
      <c r="EU96" s="2">
        <v>6</v>
      </c>
      <c r="EV96" s="2">
        <v>4</v>
      </c>
      <c r="EW96" s="2">
        <v>4.5599999999999996</v>
      </c>
      <c r="EX96" s="2">
        <v>4.75</v>
      </c>
      <c r="EY96" s="2">
        <v>4.67</v>
      </c>
      <c r="EZ96" s="2">
        <v>5</v>
      </c>
    </row>
    <row r="97" spans="1:156">
      <c r="A97" s="2">
        <v>64922</v>
      </c>
      <c r="B97" s="2" t="s">
        <v>779</v>
      </c>
      <c r="C97" s="2">
        <v>64922.027000000002</v>
      </c>
      <c r="D97" s="2" t="s">
        <v>788</v>
      </c>
      <c r="E97" s="2" t="s">
        <v>789</v>
      </c>
      <c r="F97" s="2">
        <v>170353</v>
      </c>
      <c r="G97" s="2" t="s">
        <v>216</v>
      </c>
      <c r="H97" s="2" t="s">
        <v>217</v>
      </c>
      <c r="I97" s="2" t="s">
        <v>504</v>
      </c>
      <c r="J97" s="2">
        <v>0</v>
      </c>
      <c r="K97" s="2" t="s">
        <v>219</v>
      </c>
      <c r="L97" s="2" t="s">
        <v>790</v>
      </c>
      <c r="M97" s="2">
        <v>5</v>
      </c>
      <c r="N97" s="2">
        <v>5</v>
      </c>
      <c r="O97" s="2">
        <v>5</v>
      </c>
      <c r="S97" s="2">
        <v>5</v>
      </c>
      <c r="T97" s="2">
        <v>5</v>
      </c>
      <c r="U97" s="2">
        <v>5</v>
      </c>
      <c r="Y97" s="2">
        <v>5</v>
      </c>
      <c r="Z97" s="2">
        <v>5</v>
      </c>
      <c r="AA97" s="2">
        <v>5</v>
      </c>
      <c r="AE97" s="2">
        <v>5</v>
      </c>
      <c r="AF97" s="2">
        <v>5</v>
      </c>
      <c r="AG97" s="2">
        <v>5</v>
      </c>
      <c r="AK97" s="2">
        <v>5</v>
      </c>
      <c r="AL97" s="2">
        <v>5</v>
      </c>
      <c r="AM97" s="2">
        <v>5</v>
      </c>
      <c r="AR97" s="2" t="s">
        <v>791</v>
      </c>
      <c r="AS97" s="2" t="s">
        <v>792</v>
      </c>
      <c r="AX97" s="2">
        <v>5</v>
      </c>
      <c r="AY97" s="2">
        <v>5</v>
      </c>
      <c r="AZ97" s="2">
        <v>5</v>
      </c>
      <c r="BA97" s="2">
        <v>5</v>
      </c>
      <c r="BB97" s="2">
        <v>5</v>
      </c>
      <c r="BC97" s="2">
        <v>5</v>
      </c>
      <c r="BD97" s="2">
        <v>5</v>
      </c>
      <c r="BE97" s="2">
        <v>4</v>
      </c>
      <c r="BF97" s="2">
        <v>5</v>
      </c>
      <c r="BG97" s="2">
        <v>5</v>
      </c>
      <c r="BH97" s="2">
        <v>5</v>
      </c>
      <c r="BI97" s="2">
        <v>5</v>
      </c>
      <c r="BJ97" s="2">
        <v>5</v>
      </c>
      <c r="BK97" s="2">
        <v>5</v>
      </c>
      <c r="BL97" s="2">
        <v>5</v>
      </c>
      <c r="BM97" s="2">
        <v>5</v>
      </c>
      <c r="BN97" s="2">
        <v>5</v>
      </c>
      <c r="BO97" s="2">
        <v>5</v>
      </c>
      <c r="BP97" s="2">
        <v>5</v>
      </c>
      <c r="BQ97" s="2">
        <v>5</v>
      </c>
      <c r="BR97" s="2">
        <v>5</v>
      </c>
      <c r="BS97" s="2">
        <v>5</v>
      </c>
      <c r="BT97" s="2">
        <v>4</v>
      </c>
      <c r="BU97" s="2">
        <v>4</v>
      </c>
      <c r="BV97" s="2">
        <v>2</v>
      </c>
      <c r="BW97" s="2">
        <v>1</v>
      </c>
      <c r="BX97" s="2">
        <v>1</v>
      </c>
      <c r="BY97" s="2">
        <v>1</v>
      </c>
      <c r="BZ97" s="2">
        <v>1</v>
      </c>
      <c r="CA97" s="2">
        <v>1</v>
      </c>
      <c r="CB97" s="2">
        <v>4</v>
      </c>
      <c r="CC97" s="2">
        <v>4</v>
      </c>
      <c r="CD97" s="2">
        <v>4</v>
      </c>
      <c r="CE97" s="2">
        <v>5</v>
      </c>
      <c r="CF97" s="2">
        <v>5</v>
      </c>
      <c r="CG97" s="2">
        <v>4</v>
      </c>
      <c r="CH97" s="2">
        <v>5</v>
      </c>
      <c r="CI97" s="2">
        <v>5</v>
      </c>
      <c r="CJ97" s="2">
        <v>5</v>
      </c>
      <c r="CK97" s="2">
        <v>5</v>
      </c>
      <c r="CL97" s="2">
        <v>1</v>
      </c>
      <c r="CM97" s="2">
        <v>5</v>
      </c>
      <c r="CN97" s="2">
        <v>4</v>
      </c>
      <c r="CO97" s="2">
        <v>4</v>
      </c>
      <c r="CP97" s="2">
        <v>5</v>
      </c>
      <c r="CQ97" s="2">
        <v>4</v>
      </c>
      <c r="CR97" s="2">
        <v>4</v>
      </c>
      <c r="CS97" s="2">
        <v>4</v>
      </c>
      <c r="CT97" s="2">
        <v>4</v>
      </c>
      <c r="CU97" s="2">
        <v>4</v>
      </c>
      <c r="CV97" s="2">
        <v>4</v>
      </c>
      <c r="CW97" s="2">
        <v>5</v>
      </c>
      <c r="CX97" s="2">
        <v>1</v>
      </c>
      <c r="CY97" s="2">
        <v>4</v>
      </c>
      <c r="CZ97" s="2">
        <v>1</v>
      </c>
      <c r="DA97" s="2">
        <v>7</v>
      </c>
      <c r="DB97" s="2">
        <v>6</v>
      </c>
      <c r="DC97" s="2" t="s">
        <v>793</v>
      </c>
      <c r="DV97" s="2">
        <v>5</v>
      </c>
      <c r="DW97" s="2">
        <v>5</v>
      </c>
      <c r="DX97" s="2">
        <v>5</v>
      </c>
      <c r="DY97" s="2">
        <v>5</v>
      </c>
      <c r="DZ97" s="2">
        <v>4</v>
      </c>
      <c r="EA97" s="2">
        <v>5</v>
      </c>
      <c r="EB97" s="2">
        <v>5</v>
      </c>
      <c r="EC97" s="2">
        <v>5</v>
      </c>
      <c r="EE97" s="2">
        <v>5</v>
      </c>
      <c r="EF97" s="2">
        <v>5</v>
      </c>
      <c r="EG97" s="2">
        <v>5</v>
      </c>
      <c r="EH97" s="2">
        <v>5</v>
      </c>
      <c r="EI97" s="2">
        <v>5</v>
      </c>
      <c r="EK97" s="2">
        <v>4.78</v>
      </c>
      <c r="EL97" s="2">
        <v>4.67</v>
      </c>
      <c r="EM97" s="2">
        <v>4.4400000000000004</v>
      </c>
      <c r="EN97" s="2">
        <v>4.67</v>
      </c>
      <c r="EO97" s="2">
        <v>4.5599999999999996</v>
      </c>
      <c r="EP97" s="2">
        <v>4.78</v>
      </c>
      <c r="EQ97" s="2">
        <v>4.8899999999999997</v>
      </c>
      <c r="ER97" s="2">
        <v>3.56</v>
      </c>
      <c r="ES97" s="2">
        <v>5</v>
      </c>
      <c r="ET97" s="2">
        <v>5</v>
      </c>
      <c r="EU97" s="2">
        <v>6</v>
      </c>
      <c r="EV97" s="2">
        <v>4.33</v>
      </c>
      <c r="EW97" s="2">
        <v>4.4400000000000004</v>
      </c>
      <c r="EX97" s="2">
        <v>4.92</v>
      </c>
      <c r="EY97" s="2">
        <v>4.58</v>
      </c>
      <c r="EZ97" s="2">
        <v>4.5999999999999996</v>
      </c>
    </row>
    <row r="98" spans="1:156">
      <c r="A98" s="2">
        <v>64922</v>
      </c>
      <c r="B98" s="2" t="s">
        <v>952</v>
      </c>
      <c r="C98" s="2">
        <v>64922.035000000003</v>
      </c>
      <c r="D98" s="2" t="s">
        <v>959</v>
      </c>
      <c r="E98" s="2" t="s">
        <v>960</v>
      </c>
      <c r="F98" s="2">
        <v>170239</v>
      </c>
      <c r="G98" s="2" t="s">
        <v>216</v>
      </c>
      <c r="H98" s="2" t="s">
        <v>217</v>
      </c>
      <c r="I98" s="2" t="s">
        <v>961</v>
      </c>
      <c r="J98" s="2">
        <v>0</v>
      </c>
      <c r="K98" s="2" t="s">
        <v>219</v>
      </c>
      <c r="L98" s="2" t="s">
        <v>962</v>
      </c>
      <c r="M98" s="2">
        <v>5</v>
      </c>
      <c r="N98" s="2">
        <v>4</v>
      </c>
      <c r="O98" s="2">
        <v>5</v>
      </c>
      <c r="S98" s="2">
        <v>5</v>
      </c>
      <c r="T98" s="2">
        <v>4</v>
      </c>
      <c r="U98" s="2">
        <v>5</v>
      </c>
      <c r="Y98" s="2">
        <v>5</v>
      </c>
      <c r="Z98" s="2">
        <v>4</v>
      </c>
      <c r="AA98" s="2">
        <v>5</v>
      </c>
      <c r="AE98" s="2">
        <v>5</v>
      </c>
      <c r="AF98" s="2">
        <v>4</v>
      </c>
      <c r="AG98" s="2">
        <v>5</v>
      </c>
      <c r="AK98" s="2">
        <v>5</v>
      </c>
      <c r="AL98" s="2">
        <v>4</v>
      </c>
      <c r="AM98" s="2">
        <v>5</v>
      </c>
      <c r="AR98" s="2" t="s">
        <v>963</v>
      </c>
      <c r="AS98" s="2" t="s">
        <v>964</v>
      </c>
      <c r="AX98" s="2">
        <v>5</v>
      </c>
      <c r="AY98" s="2">
        <v>5</v>
      </c>
      <c r="AZ98" s="2">
        <v>5</v>
      </c>
      <c r="BA98" s="2">
        <v>5</v>
      </c>
      <c r="BB98" s="2">
        <v>5</v>
      </c>
      <c r="BC98" s="2">
        <v>5</v>
      </c>
      <c r="BD98" s="2">
        <v>5</v>
      </c>
      <c r="BE98" s="2">
        <v>3</v>
      </c>
      <c r="BF98" s="2">
        <v>4</v>
      </c>
      <c r="BG98" s="2">
        <v>4</v>
      </c>
      <c r="BH98" s="2">
        <v>5</v>
      </c>
      <c r="BI98" s="2">
        <v>5</v>
      </c>
      <c r="BJ98" s="2">
        <v>5</v>
      </c>
      <c r="BK98" s="2">
        <v>5</v>
      </c>
      <c r="BL98" s="2">
        <v>5</v>
      </c>
      <c r="BM98" s="2">
        <v>5</v>
      </c>
      <c r="BN98" s="2">
        <v>5</v>
      </c>
      <c r="BO98" s="2">
        <v>5</v>
      </c>
      <c r="BP98" s="2">
        <v>5</v>
      </c>
      <c r="BQ98" s="2">
        <v>5</v>
      </c>
      <c r="BR98" s="2">
        <v>4</v>
      </c>
      <c r="BS98" s="2">
        <v>5</v>
      </c>
      <c r="BT98" s="2">
        <v>2</v>
      </c>
      <c r="BU98" s="2">
        <v>3</v>
      </c>
      <c r="BV98" s="2">
        <v>3</v>
      </c>
      <c r="BW98" s="2">
        <v>1</v>
      </c>
      <c r="BX98" s="2">
        <v>1</v>
      </c>
      <c r="BY98" s="2">
        <v>1</v>
      </c>
      <c r="BZ98" s="2">
        <v>1</v>
      </c>
      <c r="CA98" s="2">
        <v>1</v>
      </c>
      <c r="CB98" s="2">
        <v>5</v>
      </c>
      <c r="CC98" s="2">
        <v>5</v>
      </c>
      <c r="CD98" s="2">
        <v>5</v>
      </c>
      <c r="CE98" s="2">
        <v>5</v>
      </c>
      <c r="CF98" s="2">
        <v>5</v>
      </c>
      <c r="CG98" s="2">
        <v>5</v>
      </c>
      <c r="CH98" s="2">
        <v>5</v>
      </c>
      <c r="CI98" s="2">
        <v>5</v>
      </c>
      <c r="CJ98" s="2">
        <v>5</v>
      </c>
      <c r="CK98" s="2">
        <v>5</v>
      </c>
      <c r="CL98" s="2">
        <v>1</v>
      </c>
      <c r="CM98" s="2">
        <v>5</v>
      </c>
      <c r="CN98" s="2">
        <v>5</v>
      </c>
      <c r="CO98" s="2">
        <v>5</v>
      </c>
      <c r="CP98" s="2">
        <v>5</v>
      </c>
      <c r="CQ98" s="2">
        <v>4</v>
      </c>
      <c r="CR98" s="2">
        <v>4</v>
      </c>
      <c r="CS98" s="2">
        <v>4</v>
      </c>
      <c r="CT98" s="2">
        <v>4</v>
      </c>
      <c r="CU98" s="2">
        <v>4</v>
      </c>
      <c r="CV98" s="2">
        <v>1</v>
      </c>
      <c r="CW98" s="2">
        <v>7</v>
      </c>
      <c r="CX98" s="2">
        <v>1</v>
      </c>
      <c r="CY98" s="2">
        <v>4</v>
      </c>
      <c r="CZ98" s="2">
        <v>1</v>
      </c>
      <c r="DA98" s="2">
        <v>7</v>
      </c>
      <c r="DB98" s="2">
        <v>5</v>
      </c>
      <c r="DC98" s="2" t="s">
        <v>965</v>
      </c>
      <c r="DV98" s="2">
        <v>5</v>
      </c>
      <c r="DW98" s="2">
        <v>3</v>
      </c>
      <c r="DX98" s="2">
        <v>3</v>
      </c>
      <c r="DY98" s="2">
        <v>4</v>
      </c>
      <c r="DZ98" s="2">
        <v>3</v>
      </c>
      <c r="EA98" s="2">
        <v>4</v>
      </c>
      <c r="EB98" s="2">
        <v>4</v>
      </c>
      <c r="EC98" s="2">
        <v>4</v>
      </c>
      <c r="EE98" s="2">
        <v>4.5</v>
      </c>
      <c r="EF98" s="2">
        <v>4.5</v>
      </c>
      <c r="EG98" s="2">
        <v>4.5</v>
      </c>
      <c r="EH98" s="2">
        <v>4.5</v>
      </c>
      <c r="EI98" s="2">
        <v>4.5</v>
      </c>
      <c r="EK98" s="2">
        <v>4.5599999999999996</v>
      </c>
      <c r="EL98" s="2">
        <v>4.22</v>
      </c>
      <c r="EM98" s="2">
        <v>3.89</v>
      </c>
      <c r="EN98" s="2">
        <v>4.33</v>
      </c>
      <c r="EO98" s="2">
        <v>4.5599999999999996</v>
      </c>
      <c r="EP98" s="2">
        <v>4.4400000000000004</v>
      </c>
      <c r="EQ98" s="2">
        <v>4.22</v>
      </c>
      <c r="ER98" s="2">
        <v>3</v>
      </c>
      <c r="ES98" s="2">
        <v>4.67</v>
      </c>
      <c r="ET98" s="2">
        <v>3.83</v>
      </c>
      <c r="EU98" s="2">
        <v>6</v>
      </c>
      <c r="EV98" s="2">
        <v>3.89</v>
      </c>
      <c r="EW98" s="2">
        <v>4.33</v>
      </c>
      <c r="EX98" s="2">
        <v>4.33</v>
      </c>
      <c r="EY98" s="2">
        <v>4.58</v>
      </c>
      <c r="EZ98" s="2">
        <v>3.73</v>
      </c>
    </row>
    <row r="99" spans="1:156">
      <c r="A99" s="2">
        <v>64922</v>
      </c>
      <c r="B99" s="2" t="s">
        <v>1481</v>
      </c>
      <c r="C99" s="2">
        <v>64922.06</v>
      </c>
      <c r="D99" s="2" t="s">
        <v>1482</v>
      </c>
      <c r="E99" s="2" t="s">
        <v>1483</v>
      </c>
      <c r="F99" s="2">
        <v>170245</v>
      </c>
      <c r="G99" s="2" t="s">
        <v>216</v>
      </c>
      <c r="H99" s="2" t="s">
        <v>217</v>
      </c>
      <c r="I99" s="2" t="s">
        <v>1484</v>
      </c>
      <c r="J99" s="2">
        <v>0</v>
      </c>
      <c r="K99" s="2" t="s">
        <v>219</v>
      </c>
      <c r="L99" s="2" t="s">
        <v>1485</v>
      </c>
      <c r="M99" s="2">
        <v>5</v>
      </c>
      <c r="N99" s="2">
        <v>5</v>
      </c>
      <c r="O99" s="2">
        <v>5</v>
      </c>
      <c r="S99" s="2">
        <v>4</v>
      </c>
      <c r="T99" s="2">
        <v>5</v>
      </c>
      <c r="U99" s="2">
        <v>4</v>
      </c>
      <c r="Y99" s="2">
        <v>4</v>
      </c>
      <c r="Z99" s="2">
        <v>5</v>
      </c>
      <c r="AA99" s="2">
        <v>5</v>
      </c>
      <c r="AE99" s="2">
        <v>5</v>
      </c>
      <c r="AF99" s="2">
        <v>5</v>
      </c>
      <c r="AG99" s="2">
        <v>5</v>
      </c>
      <c r="AK99" s="2">
        <v>4</v>
      </c>
      <c r="AL99" s="2">
        <v>5</v>
      </c>
      <c r="AM99" s="2">
        <v>3</v>
      </c>
      <c r="AR99" s="2" t="s">
        <v>1486</v>
      </c>
      <c r="AS99" s="2" t="s">
        <v>1487</v>
      </c>
      <c r="AW99" s="2" t="s">
        <v>1488</v>
      </c>
      <c r="AX99" s="2">
        <v>5</v>
      </c>
      <c r="AY99" s="2">
        <v>4</v>
      </c>
      <c r="AZ99" s="2">
        <v>5</v>
      </c>
      <c r="BA99" s="2">
        <v>3</v>
      </c>
      <c r="BB99" s="2">
        <v>4</v>
      </c>
      <c r="BC99" s="2">
        <v>5</v>
      </c>
      <c r="BD99" s="2">
        <v>5</v>
      </c>
      <c r="BE99" s="2">
        <v>5</v>
      </c>
      <c r="BF99" s="2">
        <v>5</v>
      </c>
      <c r="BG99" s="2">
        <v>5</v>
      </c>
      <c r="BH99" s="2">
        <v>5</v>
      </c>
      <c r="BI99" s="2">
        <v>5</v>
      </c>
      <c r="BJ99" s="2">
        <v>4</v>
      </c>
      <c r="BK99" s="2">
        <v>5</v>
      </c>
      <c r="BL99" s="2">
        <v>4</v>
      </c>
      <c r="BM99" s="2">
        <v>4</v>
      </c>
      <c r="BN99" s="2">
        <v>5</v>
      </c>
      <c r="BO99" s="2">
        <v>5</v>
      </c>
      <c r="BP99" s="2">
        <v>5</v>
      </c>
      <c r="BQ99" s="2">
        <v>5</v>
      </c>
      <c r="BR99" s="2">
        <v>5</v>
      </c>
      <c r="BS99" s="2">
        <v>5</v>
      </c>
      <c r="BT99" s="2">
        <v>4</v>
      </c>
      <c r="BU99" s="2">
        <v>3</v>
      </c>
      <c r="BV99" s="2">
        <v>2</v>
      </c>
      <c r="BW99" s="2">
        <v>1</v>
      </c>
      <c r="BX99" s="2">
        <v>1</v>
      </c>
      <c r="BY99" s="2">
        <v>1</v>
      </c>
      <c r="BZ99" s="2">
        <v>1</v>
      </c>
      <c r="CA99" s="2">
        <v>1</v>
      </c>
      <c r="CB99" s="2">
        <v>4</v>
      </c>
      <c r="CC99" s="2">
        <v>5</v>
      </c>
      <c r="CD99" s="2">
        <v>3</v>
      </c>
      <c r="CE99" s="2">
        <v>5</v>
      </c>
      <c r="CF99" s="2">
        <v>3</v>
      </c>
      <c r="CG99" s="2">
        <v>5</v>
      </c>
      <c r="CH99" s="2">
        <v>5</v>
      </c>
      <c r="CI99" s="2">
        <v>5</v>
      </c>
      <c r="CJ99" s="2">
        <v>5</v>
      </c>
      <c r="CK99" s="2">
        <v>5</v>
      </c>
      <c r="CL99" s="2">
        <v>5</v>
      </c>
      <c r="CM99" s="2">
        <v>5</v>
      </c>
      <c r="CN99" s="2">
        <v>4</v>
      </c>
      <c r="CO99" s="2">
        <v>5</v>
      </c>
      <c r="CP99" s="2">
        <v>5</v>
      </c>
      <c r="CQ99" s="2">
        <v>5</v>
      </c>
      <c r="CR99" s="2">
        <v>5</v>
      </c>
      <c r="CS99" s="2">
        <v>4</v>
      </c>
      <c r="CT99" s="2">
        <v>5</v>
      </c>
      <c r="CU99" s="2">
        <v>5</v>
      </c>
      <c r="CV99" s="2">
        <v>1</v>
      </c>
      <c r="CW99" s="2">
        <v>6</v>
      </c>
      <c r="CX99" s="2">
        <v>1</v>
      </c>
      <c r="CY99" s="2">
        <v>5</v>
      </c>
      <c r="CZ99" s="2">
        <v>1</v>
      </c>
      <c r="DA99" s="2">
        <v>7</v>
      </c>
      <c r="DB99" s="2">
        <v>6</v>
      </c>
      <c r="DC99" s="2" t="s">
        <v>1489</v>
      </c>
      <c r="DD99" s="2">
        <v>5</v>
      </c>
      <c r="DE99" s="2">
        <v>3</v>
      </c>
      <c r="DF99" s="2">
        <v>3</v>
      </c>
      <c r="DG99" s="2">
        <v>4</v>
      </c>
      <c r="DH99" s="2">
        <v>5</v>
      </c>
      <c r="DI99" s="2">
        <v>4</v>
      </c>
      <c r="DJ99" s="2">
        <v>4</v>
      </c>
      <c r="DK99" s="2">
        <v>5</v>
      </c>
      <c r="DL99" s="2">
        <v>5</v>
      </c>
      <c r="DM99" s="2">
        <v>5</v>
      </c>
      <c r="DN99" s="2">
        <v>5</v>
      </c>
      <c r="DO99" s="2">
        <v>4</v>
      </c>
      <c r="DP99" s="2">
        <v>1</v>
      </c>
      <c r="DQ99" s="2">
        <v>3</v>
      </c>
      <c r="DR99" s="2">
        <v>1</v>
      </c>
      <c r="DS99" s="2">
        <v>1</v>
      </c>
      <c r="DT99" s="2">
        <v>4</v>
      </c>
      <c r="DU99" s="2">
        <v>1</v>
      </c>
      <c r="DV99" s="2">
        <v>4</v>
      </c>
      <c r="DW99" s="2">
        <v>5</v>
      </c>
      <c r="DX99" s="2">
        <v>5</v>
      </c>
      <c r="DY99" s="2">
        <v>5</v>
      </c>
      <c r="DZ99" s="2">
        <v>5</v>
      </c>
      <c r="EA99" s="2">
        <v>5</v>
      </c>
      <c r="EB99" s="2">
        <v>5</v>
      </c>
      <c r="EC99" s="2">
        <v>5</v>
      </c>
      <c r="EE99" s="2">
        <v>5</v>
      </c>
      <c r="EF99" s="2">
        <v>4.5</v>
      </c>
      <c r="EG99" s="2">
        <v>5</v>
      </c>
      <c r="EH99" s="2">
        <v>5</v>
      </c>
      <c r="EI99" s="2">
        <v>4</v>
      </c>
      <c r="EK99" s="2">
        <v>4.78</v>
      </c>
      <c r="EL99" s="2">
        <v>4.67</v>
      </c>
      <c r="EM99" s="2">
        <v>4.8899999999999997</v>
      </c>
      <c r="EN99" s="2">
        <v>4.5599999999999996</v>
      </c>
      <c r="EO99" s="2">
        <v>4.33</v>
      </c>
      <c r="EP99" s="2">
        <v>5</v>
      </c>
      <c r="EQ99" s="2">
        <v>4.78</v>
      </c>
      <c r="ER99" s="2">
        <v>2.2200000000000002</v>
      </c>
      <c r="ES99" s="2">
        <v>5</v>
      </c>
      <c r="ET99" s="2">
        <v>5</v>
      </c>
      <c r="EU99" s="2">
        <v>6</v>
      </c>
      <c r="EV99" s="2">
        <v>4</v>
      </c>
      <c r="EW99" s="2">
        <v>4.5599999999999996</v>
      </c>
      <c r="EX99" s="2">
        <v>4.92</v>
      </c>
      <c r="EY99" s="2">
        <v>4.75</v>
      </c>
      <c r="EZ99" s="2">
        <v>4.93</v>
      </c>
    </row>
    <row r="100" spans="1:156">
      <c r="A100" s="2">
        <v>64922</v>
      </c>
      <c r="B100" s="2" t="s">
        <v>685</v>
      </c>
      <c r="C100" s="2">
        <v>64922.023000000001</v>
      </c>
      <c r="D100" s="2" t="s">
        <v>699</v>
      </c>
      <c r="E100" s="2" t="s">
        <v>700</v>
      </c>
      <c r="F100" s="2">
        <v>170304</v>
      </c>
      <c r="G100" s="2" t="s">
        <v>216</v>
      </c>
      <c r="H100" s="2" t="s">
        <v>217</v>
      </c>
      <c r="I100" s="2" t="s">
        <v>701</v>
      </c>
      <c r="J100" s="2">
        <v>0</v>
      </c>
      <c r="K100" s="2" t="s">
        <v>219</v>
      </c>
      <c r="L100" s="2" t="s">
        <v>702</v>
      </c>
      <c r="M100" s="2">
        <v>5</v>
      </c>
      <c r="N100" s="2">
        <v>5</v>
      </c>
      <c r="O100" s="2">
        <v>5</v>
      </c>
      <c r="S100" s="2">
        <v>4</v>
      </c>
      <c r="T100" s="2">
        <v>5</v>
      </c>
      <c r="U100" s="2">
        <v>5</v>
      </c>
      <c r="Y100" s="2">
        <v>5</v>
      </c>
      <c r="Z100" s="2">
        <v>5</v>
      </c>
      <c r="AA100" s="2">
        <v>5</v>
      </c>
      <c r="AE100" s="2">
        <v>5</v>
      </c>
      <c r="AF100" s="2">
        <v>5</v>
      </c>
      <c r="AG100" s="2">
        <v>5</v>
      </c>
      <c r="AK100" s="2">
        <v>5</v>
      </c>
      <c r="AL100" s="2">
        <v>5</v>
      </c>
      <c r="AM100" s="2">
        <v>5</v>
      </c>
      <c r="AR100" s="2" t="s">
        <v>703</v>
      </c>
      <c r="AS100" s="2" t="s">
        <v>704</v>
      </c>
      <c r="AW100" s="2" t="s">
        <v>705</v>
      </c>
      <c r="AX100" s="2">
        <v>5</v>
      </c>
      <c r="AY100" s="2">
        <v>5</v>
      </c>
      <c r="AZ100" s="2">
        <v>5</v>
      </c>
      <c r="BA100" s="2">
        <v>5</v>
      </c>
      <c r="BB100" s="2">
        <v>4</v>
      </c>
      <c r="BC100" s="2">
        <v>4</v>
      </c>
      <c r="BD100" s="2">
        <v>5</v>
      </c>
      <c r="BE100" s="2">
        <v>5</v>
      </c>
      <c r="BF100" s="2">
        <v>5</v>
      </c>
      <c r="BG100" s="2">
        <v>5</v>
      </c>
      <c r="BH100" s="2">
        <v>5</v>
      </c>
      <c r="BI100" s="2">
        <v>5</v>
      </c>
      <c r="BJ100" s="2">
        <v>5</v>
      </c>
      <c r="BK100" s="2">
        <v>3</v>
      </c>
      <c r="BL100" s="2">
        <v>5</v>
      </c>
      <c r="BM100" s="2">
        <v>4</v>
      </c>
      <c r="BN100" s="2">
        <v>5</v>
      </c>
      <c r="BO100" s="2">
        <v>5</v>
      </c>
      <c r="BP100" s="2">
        <v>5</v>
      </c>
      <c r="BQ100" s="2">
        <v>5</v>
      </c>
      <c r="BR100" s="2">
        <v>5</v>
      </c>
      <c r="BS100" s="2">
        <v>5</v>
      </c>
      <c r="BT100" s="2">
        <v>2</v>
      </c>
      <c r="BU100" s="2">
        <v>3</v>
      </c>
      <c r="BV100" s="2">
        <v>3</v>
      </c>
      <c r="BW100" s="2">
        <v>1</v>
      </c>
      <c r="BX100" s="2">
        <v>1</v>
      </c>
      <c r="BY100" s="2">
        <v>1</v>
      </c>
      <c r="BZ100" s="2">
        <v>1</v>
      </c>
      <c r="CA100" s="2">
        <v>1</v>
      </c>
      <c r="CB100" s="2">
        <v>5</v>
      </c>
      <c r="CC100" s="2">
        <v>4</v>
      </c>
      <c r="CD100" s="2">
        <v>4</v>
      </c>
      <c r="CE100" s="2">
        <v>4</v>
      </c>
      <c r="CF100" s="2">
        <v>4</v>
      </c>
      <c r="CG100" s="2">
        <v>5</v>
      </c>
      <c r="CH100" s="2">
        <v>5</v>
      </c>
      <c r="CI100" s="2">
        <v>5</v>
      </c>
      <c r="CJ100" s="2">
        <v>5</v>
      </c>
      <c r="CK100" s="2">
        <v>5</v>
      </c>
      <c r="CL100" s="2">
        <v>5</v>
      </c>
      <c r="CM100" s="2">
        <v>1</v>
      </c>
      <c r="CN100" s="2">
        <v>4</v>
      </c>
      <c r="CO100" s="2">
        <v>4</v>
      </c>
      <c r="CP100" s="2">
        <v>5</v>
      </c>
      <c r="CQ100" s="2">
        <v>5</v>
      </c>
      <c r="CR100" s="2">
        <v>4</v>
      </c>
      <c r="CS100" s="2">
        <v>5</v>
      </c>
      <c r="CT100" s="2">
        <v>5</v>
      </c>
      <c r="CU100" s="2">
        <v>5</v>
      </c>
      <c r="CV100" s="2">
        <v>1</v>
      </c>
      <c r="CW100" s="2">
        <v>1</v>
      </c>
      <c r="CX100" s="2">
        <v>1</v>
      </c>
      <c r="CY100" s="2">
        <v>5</v>
      </c>
      <c r="CZ100" s="2">
        <v>1</v>
      </c>
      <c r="DA100" s="2">
        <v>7</v>
      </c>
      <c r="DB100" s="2">
        <v>7</v>
      </c>
      <c r="DC100" s="2" t="s">
        <v>706</v>
      </c>
      <c r="DV100" s="2">
        <v>4</v>
      </c>
      <c r="DW100" s="2">
        <v>3</v>
      </c>
      <c r="DX100" s="2">
        <v>4</v>
      </c>
      <c r="DY100" s="2">
        <v>4</v>
      </c>
      <c r="DZ100" s="2">
        <v>4</v>
      </c>
      <c r="EA100" s="2">
        <v>4</v>
      </c>
      <c r="EB100" s="2">
        <v>4</v>
      </c>
      <c r="EC100" s="2">
        <v>4</v>
      </c>
      <c r="EE100" s="2">
        <v>5</v>
      </c>
      <c r="EF100" s="2">
        <v>5</v>
      </c>
      <c r="EG100" s="2">
        <v>5</v>
      </c>
      <c r="EH100" s="2">
        <v>5</v>
      </c>
      <c r="EI100" s="2">
        <v>5</v>
      </c>
      <c r="EK100" s="2">
        <v>5</v>
      </c>
      <c r="EL100" s="2">
        <v>4.78</v>
      </c>
      <c r="EM100" s="2">
        <v>5</v>
      </c>
      <c r="EN100" s="2">
        <v>5</v>
      </c>
      <c r="EO100" s="2">
        <v>4.67</v>
      </c>
      <c r="EP100" s="2">
        <v>5</v>
      </c>
      <c r="EQ100" s="2">
        <v>5</v>
      </c>
      <c r="ER100" s="2">
        <v>2.89</v>
      </c>
      <c r="ES100" s="2">
        <v>5</v>
      </c>
      <c r="ET100" s="2">
        <v>4.67</v>
      </c>
      <c r="EU100" s="2">
        <v>6</v>
      </c>
      <c r="EV100" s="2">
        <v>4.5599999999999996</v>
      </c>
      <c r="EW100" s="2">
        <v>4.78</v>
      </c>
      <c r="EX100" s="2">
        <v>5</v>
      </c>
      <c r="EY100" s="2">
        <v>4.17</v>
      </c>
      <c r="EZ100" s="2">
        <v>4.87</v>
      </c>
    </row>
    <row r="101" spans="1:156">
      <c r="A101" s="2">
        <v>64922</v>
      </c>
      <c r="B101" s="2" t="s">
        <v>1506</v>
      </c>
      <c r="C101" s="2">
        <v>64922.061000000002</v>
      </c>
      <c r="D101" s="2" t="s">
        <v>1507</v>
      </c>
      <c r="E101" s="2" t="s">
        <v>1508</v>
      </c>
      <c r="F101" s="2">
        <v>170200</v>
      </c>
      <c r="G101" s="2" t="s">
        <v>216</v>
      </c>
      <c r="H101" s="2" t="s">
        <v>217</v>
      </c>
      <c r="I101" s="2" t="s">
        <v>1509</v>
      </c>
      <c r="J101" s="2">
        <v>0</v>
      </c>
      <c r="K101" s="2" t="s">
        <v>219</v>
      </c>
      <c r="L101" s="2" t="s">
        <v>1510</v>
      </c>
      <c r="M101" s="2">
        <v>5</v>
      </c>
      <c r="S101" s="2">
        <v>5</v>
      </c>
      <c r="Y101" s="2">
        <v>5</v>
      </c>
      <c r="AE101" s="2">
        <v>5</v>
      </c>
      <c r="AK101" s="2">
        <v>5</v>
      </c>
      <c r="AW101" s="2" t="s">
        <v>1511</v>
      </c>
      <c r="AX101" s="2">
        <v>3</v>
      </c>
      <c r="AY101" s="2">
        <v>3</v>
      </c>
      <c r="AZ101" s="2">
        <v>3</v>
      </c>
      <c r="BA101" s="2">
        <v>3</v>
      </c>
      <c r="BB101" s="2">
        <v>3</v>
      </c>
      <c r="BC101" s="2">
        <v>3</v>
      </c>
      <c r="BD101" s="2">
        <v>3</v>
      </c>
      <c r="BE101" s="2">
        <v>3</v>
      </c>
      <c r="BF101" s="2">
        <v>3</v>
      </c>
      <c r="BG101" s="2">
        <v>3</v>
      </c>
      <c r="BH101" s="2">
        <v>3</v>
      </c>
      <c r="BI101" s="2">
        <v>3</v>
      </c>
      <c r="BJ101" s="2">
        <v>3</v>
      </c>
      <c r="BK101" s="2">
        <v>3</v>
      </c>
      <c r="BL101" s="2">
        <v>3</v>
      </c>
      <c r="BM101" s="2">
        <v>3</v>
      </c>
      <c r="BN101" s="2">
        <v>3</v>
      </c>
      <c r="BO101" s="2">
        <v>3</v>
      </c>
      <c r="BP101" s="2">
        <v>3</v>
      </c>
      <c r="BQ101" s="2">
        <v>3</v>
      </c>
      <c r="BR101" s="2">
        <v>3</v>
      </c>
      <c r="BS101" s="2">
        <v>3</v>
      </c>
      <c r="BT101" s="2">
        <v>3</v>
      </c>
      <c r="BU101" s="2">
        <v>3</v>
      </c>
      <c r="BV101" s="2">
        <v>3</v>
      </c>
      <c r="BW101" s="2">
        <v>3</v>
      </c>
      <c r="BX101" s="2">
        <v>3</v>
      </c>
      <c r="BY101" s="2">
        <v>3</v>
      </c>
      <c r="BZ101" s="2">
        <v>3</v>
      </c>
      <c r="CA101" s="2">
        <v>3</v>
      </c>
      <c r="CB101" s="2">
        <v>3</v>
      </c>
      <c r="CC101" s="2">
        <v>3</v>
      </c>
      <c r="CD101" s="2">
        <v>3</v>
      </c>
      <c r="CE101" s="2">
        <v>3</v>
      </c>
      <c r="CF101" s="2">
        <v>3</v>
      </c>
      <c r="CG101" s="2">
        <v>3</v>
      </c>
      <c r="CH101" s="2">
        <v>3</v>
      </c>
      <c r="CI101" s="2">
        <v>3</v>
      </c>
      <c r="CJ101" s="2">
        <v>3</v>
      </c>
      <c r="CK101" s="2">
        <v>3</v>
      </c>
      <c r="CL101" s="2">
        <v>3</v>
      </c>
      <c r="CM101" s="2">
        <v>3</v>
      </c>
      <c r="CN101" s="2">
        <v>3</v>
      </c>
      <c r="CO101" s="2">
        <v>3</v>
      </c>
      <c r="CP101" s="2">
        <v>3</v>
      </c>
      <c r="CQ101" s="2">
        <v>3</v>
      </c>
      <c r="CR101" s="2">
        <v>3</v>
      </c>
      <c r="CS101" s="2">
        <v>3</v>
      </c>
      <c r="CT101" s="2">
        <v>3</v>
      </c>
      <c r="CU101" s="2">
        <v>3</v>
      </c>
      <c r="CV101" s="2">
        <v>4</v>
      </c>
      <c r="CW101" s="2">
        <v>4</v>
      </c>
      <c r="CX101" s="2">
        <v>4</v>
      </c>
      <c r="CY101" s="2">
        <v>4</v>
      </c>
      <c r="CZ101" s="2">
        <v>4</v>
      </c>
      <c r="DA101" s="2">
        <v>4</v>
      </c>
      <c r="DB101" s="2">
        <v>4</v>
      </c>
      <c r="DV101" s="2">
        <v>3</v>
      </c>
      <c r="DW101" s="2">
        <v>3</v>
      </c>
      <c r="DX101" s="2">
        <v>3</v>
      </c>
      <c r="DY101" s="2">
        <v>3</v>
      </c>
      <c r="DZ101" s="2">
        <v>3</v>
      </c>
      <c r="EA101" s="2">
        <v>3</v>
      </c>
      <c r="EB101" s="2">
        <v>3</v>
      </c>
      <c r="EC101" s="2">
        <v>3</v>
      </c>
      <c r="EK101" s="2">
        <v>3</v>
      </c>
      <c r="EL101" s="2">
        <v>3</v>
      </c>
      <c r="EM101" s="2">
        <v>3</v>
      </c>
      <c r="EN101" s="2">
        <v>3</v>
      </c>
      <c r="EO101" s="2">
        <v>3</v>
      </c>
      <c r="EP101" s="2">
        <v>3</v>
      </c>
      <c r="EQ101" s="2">
        <v>3</v>
      </c>
      <c r="ER101" s="2">
        <v>3</v>
      </c>
      <c r="ES101" s="2">
        <v>3</v>
      </c>
      <c r="ET101" s="2">
        <v>3</v>
      </c>
      <c r="EU101" s="2">
        <v>6</v>
      </c>
      <c r="EV101" s="2">
        <v>3</v>
      </c>
      <c r="EW101" s="2">
        <v>3</v>
      </c>
      <c r="EX101" s="2">
        <v>3</v>
      </c>
      <c r="EY101" s="2">
        <v>3</v>
      </c>
      <c r="EZ101" s="2">
        <v>3</v>
      </c>
    </row>
    <row r="102" spans="1:156">
      <c r="A102" s="2">
        <v>64922</v>
      </c>
      <c r="B102" s="2" t="s">
        <v>582</v>
      </c>
      <c r="C102" s="2">
        <v>64922.017999999996</v>
      </c>
      <c r="D102" s="2" t="s">
        <v>591</v>
      </c>
      <c r="E102" s="2" t="s">
        <v>592</v>
      </c>
      <c r="F102" s="2">
        <v>170315</v>
      </c>
      <c r="G102" s="2" t="s">
        <v>216</v>
      </c>
      <c r="H102" s="2" t="s">
        <v>217</v>
      </c>
      <c r="I102" s="2" t="s">
        <v>593</v>
      </c>
      <c r="J102" s="2">
        <v>0</v>
      </c>
      <c r="K102" s="2" t="s">
        <v>219</v>
      </c>
      <c r="L102" s="2" t="s">
        <v>594</v>
      </c>
      <c r="M102" s="2">
        <v>5</v>
      </c>
      <c r="N102" s="2">
        <v>4</v>
      </c>
      <c r="O102" s="2">
        <v>5</v>
      </c>
      <c r="S102" s="2">
        <v>5</v>
      </c>
      <c r="T102" s="2">
        <v>5</v>
      </c>
      <c r="U102" s="2">
        <v>5</v>
      </c>
      <c r="Y102" s="2">
        <v>5</v>
      </c>
      <c r="Z102" s="2">
        <v>4</v>
      </c>
      <c r="AA102" s="2">
        <v>5</v>
      </c>
      <c r="AE102" s="2">
        <v>5</v>
      </c>
      <c r="AF102" s="2">
        <v>3</v>
      </c>
      <c r="AG102" s="2">
        <v>5</v>
      </c>
      <c r="AK102" s="2">
        <v>5</v>
      </c>
      <c r="AL102" s="2">
        <v>5</v>
      </c>
      <c r="AM102" s="2">
        <v>5</v>
      </c>
      <c r="AR102" s="2" t="s">
        <v>595</v>
      </c>
      <c r="AS102" s="2" t="s">
        <v>588</v>
      </c>
      <c r="AX102" s="2">
        <v>5</v>
      </c>
      <c r="AY102" s="2">
        <v>5</v>
      </c>
      <c r="AZ102" s="2">
        <v>5</v>
      </c>
      <c r="BA102" s="2">
        <v>5</v>
      </c>
      <c r="BB102" s="2">
        <v>5</v>
      </c>
      <c r="BC102" s="2">
        <v>5</v>
      </c>
      <c r="BD102" s="2">
        <v>5</v>
      </c>
      <c r="BE102" s="2">
        <v>5</v>
      </c>
      <c r="BF102" s="2">
        <v>5</v>
      </c>
      <c r="BG102" s="2">
        <v>5</v>
      </c>
      <c r="BH102" s="2">
        <v>5</v>
      </c>
      <c r="BI102" s="2">
        <v>5</v>
      </c>
      <c r="BJ102" s="2">
        <v>5</v>
      </c>
      <c r="BK102" s="2">
        <v>5</v>
      </c>
      <c r="BL102" s="2">
        <v>5</v>
      </c>
      <c r="BM102" s="2">
        <v>5</v>
      </c>
      <c r="BN102" s="2">
        <v>5</v>
      </c>
      <c r="BO102" s="2">
        <v>5</v>
      </c>
      <c r="BP102" s="2">
        <v>5</v>
      </c>
      <c r="BQ102" s="2">
        <v>5</v>
      </c>
      <c r="BR102" s="2">
        <v>5</v>
      </c>
      <c r="BS102" s="2">
        <v>5</v>
      </c>
      <c r="BT102" s="2">
        <v>5</v>
      </c>
      <c r="BU102" s="2">
        <v>4</v>
      </c>
      <c r="BV102" s="2">
        <v>4</v>
      </c>
      <c r="BW102" s="2">
        <v>1</v>
      </c>
      <c r="BX102" s="2">
        <v>1</v>
      </c>
      <c r="BY102" s="2">
        <v>1</v>
      </c>
      <c r="BZ102" s="2">
        <v>1</v>
      </c>
      <c r="CA102" s="2">
        <v>1</v>
      </c>
      <c r="CB102" s="2">
        <v>3</v>
      </c>
      <c r="CC102" s="2">
        <v>4</v>
      </c>
      <c r="CD102" s="2">
        <v>4</v>
      </c>
      <c r="CE102" s="2">
        <v>4</v>
      </c>
      <c r="CF102" s="2">
        <v>4</v>
      </c>
      <c r="CG102" s="2">
        <v>4</v>
      </c>
      <c r="CH102" s="2">
        <v>5</v>
      </c>
      <c r="CI102" s="2">
        <v>5</v>
      </c>
      <c r="CJ102" s="2">
        <v>5</v>
      </c>
      <c r="CK102" s="2">
        <v>5</v>
      </c>
      <c r="CL102" s="2">
        <v>1</v>
      </c>
      <c r="CM102" s="2">
        <v>5</v>
      </c>
      <c r="CN102" s="2">
        <v>5</v>
      </c>
      <c r="CO102" s="2">
        <v>5</v>
      </c>
      <c r="CP102" s="2">
        <v>5</v>
      </c>
      <c r="CQ102" s="2">
        <v>5</v>
      </c>
      <c r="CR102" s="2">
        <v>4</v>
      </c>
      <c r="CS102" s="2">
        <v>5</v>
      </c>
      <c r="CT102" s="2">
        <v>5</v>
      </c>
      <c r="CU102" s="2">
        <v>5</v>
      </c>
      <c r="CV102" s="2">
        <v>2</v>
      </c>
      <c r="CW102" s="2">
        <v>6</v>
      </c>
      <c r="CX102" s="2">
        <v>1</v>
      </c>
      <c r="CY102" s="2">
        <v>5</v>
      </c>
      <c r="CZ102" s="2">
        <v>2</v>
      </c>
      <c r="DA102" s="2">
        <v>1</v>
      </c>
      <c r="DB102" s="2">
        <v>6</v>
      </c>
      <c r="DC102" s="2" t="s">
        <v>596</v>
      </c>
      <c r="DD102" s="2">
        <v>5</v>
      </c>
      <c r="DE102" s="2">
        <v>3</v>
      </c>
      <c r="DF102" s="2">
        <v>2</v>
      </c>
      <c r="DG102" s="2">
        <v>4</v>
      </c>
      <c r="DH102" s="2">
        <v>4</v>
      </c>
      <c r="DI102" s="2">
        <v>5</v>
      </c>
      <c r="DJ102" s="2">
        <v>5</v>
      </c>
      <c r="DK102" s="2">
        <v>5</v>
      </c>
      <c r="DL102" s="2">
        <v>4</v>
      </c>
      <c r="DM102" s="2">
        <v>4</v>
      </c>
      <c r="DN102" s="2">
        <v>5</v>
      </c>
      <c r="DO102" s="2">
        <v>5</v>
      </c>
      <c r="DP102" s="2">
        <v>5</v>
      </c>
      <c r="DQ102" s="2">
        <v>5</v>
      </c>
      <c r="DR102" s="2">
        <v>5</v>
      </c>
      <c r="DS102" s="2">
        <v>3</v>
      </c>
      <c r="DU102" s="2">
        <v>4</v>
      </c>
      <c r="DV102" s="2">
        <v>4</v>
      </c>
      <c r="DW102" s="2">
        <v>4</v>
      </c>
      <c r="DX102" s="2">
        <v>4</v>
      </c>
      <c r="DY102" s="2">
        <v>4</v>
      </c>
      <c r="DZ102" s="2">
        <v>4</v>
      </c>
      <c r="EA102" s="2">
        <v>4</v>
      </c>
      <c r="EB102" s="2">
        <v>4</v>
      </c>
      <c r="EC102" s="2">
        <v>4</v>
      </c>
      <c r="EE102" s="2">
        <v>4.5</v>
      </c>
      <c r="EF102" s="2">
        <v>5</v>
      </c>
      <c r="EG102" s="2">
        <v>4.5</v>
      </c>
      <c r="EH102" s="2">
        <v>4</v>
      </c>
      <c r="EI102" s="2">
        <v>5</v>
      </c>
      <c r="EK102" s="2">
        <v>4.67</v>
      </c>
      <c r="EL102" s="2">
        <v>4.78</v>
      </c>
      <c r="EM102" s="2">
        <v>4.78</v>
      </c>
      <c r="EN102" s="2">
        <v>4.67</v>
      </c>
      <c r="EO102" s="2">
        <v>4.5599999999999996</v>
      </c>
      <c r="EP102" s="2">
        <v>4.78</v>
      </c>
      <c r="EQ102" s="2">
        <v>5</v>
      </c>
      <c r="ER102" s="2">
        <v>3.78</v>
      </c>
      <c r="ES102" s="2">
        <v>4.78</v>
      </c>
      <c r="ET102" s="2">
        <v>5</v>
      </c>
      <c r="EU102" s="2">
        <v>6</v>
      </c>
      <c r="EV102" s="2">
        <v>3.78</v>
      </c>
      <c r="EW102" s="2">
        <v>4.33</v>
      </c>
      <c r="EX102" s="2">
        <v>5</v>
      </c>
      <c r="EY102" s="2">
        <v>4.58</v>
      </c>
      <c r="EZ102" s="2">
        <v>4.5999999999999996</v>
      </c>
    </row>
    <row r="103" spans="1:156">
      <c r="A103" s="2">
        <v>64922</v>
      </c>
      <c r="B103" s="2" t="s">
        <v>1162</v>
      </c>
      <c r="C103" s="2">
        <v>64922.044999999998</v>
      </c>
      <c r="D103" s="2" t="s">
        <v>1171</v>
      </c>
      <c r="E103" s="2" t="s">
        <v>1172</v>
      </c>
      <c r="F103" s="2">
        <v>170357</v>
      </c>
      <c r="G103" s="2" t="s">
        <v>216</v>
      </c>
      <c r="H103" s="2" t="s">
        <v>227</v>
      </c>
      <c r="I103" s="2" t="s">
        <v>1173</v>
      </c>
      <c r="J103" s="2">
        <v>0</v>
      </c>
      <c r="K103" s="2" t="s">
        <v>219</v>
      </c>
      <c r="L103" s="2" t="s">
        <v>1174</v>
      </c>
      <c r="M103" s="2">
        <v>4</v>
      </c>
      <c r="N103" s="2">
        <v>4</v>
      </c>
      <c r="O103" s="2">
        <v>4</v>
      </c>
      <c r="S103" s="2">
        <v>4</v>
      </c>
      <c r="T103" s="2">
        <v>4</v>
      </c>
      <c r="U103" s="2">
        <v>4</v>
      </c>
      <c r="Y103" s="2">
        <v>5</v>
      </c>
      <c r="Z103" s="2">
        <v>5</v>
      </c>
      <c r="AA103" s="2">
        <v>4</v>
      </c>
      <c r="AE103" s="2">
        <v>3</v>
      </c>
      <c r="AF103" s="2">
        <v>4</v>
      </c>
      <c r="AG103" s="2">
        <v>4</v>
      </c>
      <c r="AK103" s="2">
        <v>4</v>
      </c>
      <c r="AL103" s="2">
        <v>4</v>
      </c>
      <c r="AM103" s="2">
        <v>4</v>
      </c>
      <c r="AR103" s="2" t="s">
        <v>1175</v>
      </c>
      <c r="AS103" s="2" t="s">
        <v>1168</v>
      </c>
      <c r="AX103" s="2">
        <v>5</v>
      </c>
      <c r="AY103" s="2">
        <v>5</v>
      </c>
      <c r="AZ103" s="2">
        <v>5</v>
      </c>
      <c r="BA103" s="2">
        <v>5</v>
      </c>
      <c r="BB103" s="2">
        <v>5</v>
      </c>
      <c r="BC103" s="2">
        <v>5</v>
      </c>
      <c r="BD103" s="2">
        <v>5</v>
      </c>
      <c r="BE103" s="2">
        <v>5</v>
      </c>
      <c r="BF103" s="2">
        <v>4</v>
      </c>
      <c r="BG103" s="2">
        <v>4</v>
      </c>
      <c r="BH103" s="2">
        <v>4</v>
      </c>
      <c r="BI103" s="2">
        <v>4</v>
      </c>
      <c r="BJ103" s="2">
        <v>3</v>
      </c>
      <c r="BK103" s="2">
        <v>5</v>
      </c>
      <c r="BL103" s="2">
        <v>5</v>
      </c>
      <c r="BM103" s="2">
        <v>5</v>
      </c>
      <c r="BN103" s="2">
        <v>4</v>
      </c>
      <c r="BO103" s="2">
        <v>4</v>
      </c>
      <c r="BP103" s="2">
        <v>5</v>
      </c>
      <c r="BQ103" s="2">
        <v>4</v>
      </c>
      <c r="BR103" s="2">
        <v>5</v>
      </c>
      <c r="BS103" s="2">
        <v>4</v>
      </c>
      <c r="BT103" s="2">
        <v>1</v>
      </c>
      <c r="BU103" s="2">
        <v>1</v>
      </c>
      <c r="BV103" s="2">
        <v>3</v>
      </c>
      <c r="BW103" s="2">
        <v>1</v>
      </c>
      <c r="BX103" s="2">
        <v>1</v>
      </c>
      <c r="BY103" s="2">
        <v>1</v>
      </c>
      <c r="BZ103" s="2">
        <v>1</v>
      </c>
      <c r="CA103" s="2">
        <v>1</v>
      </c>
      <c r="CB103" s="2">
        <v>4</v>
      </c>
      <c r="CC103" s="2">
        <v>3</v>
      </c>
      <c r="CD103" s="2">
        <v>4</v>
      </c>
      <c r="CE103" s="2">
        <v>3</v>
      </c>
      <c r="CF103" s="2">
        <v>4</v>
      </c>
      <c r="CG103" s="2">
        <v>3</v>
      </c>
      <c r="CH103" s="2">
        <v>4</v>
      </c>
      <c r="CI103" s="2">
        <v>4</v>
      </c>
      <c r="CJ103" s="2">
        <v>4</v>
      </c>
      <c r="CK103" s="2">
        <v>3</v>
      </c>
      <c r="CL103" s="2">
        <v>1</v>
      </c>
      <c r="CM103" s="2">
        <v>4</v>
      </c>
      <c r="CN103" s="2">
        <v>3</v>
      </c>
      <c r="CO103" s="2">
        <v>4</v>
      </c>
      <c r="CP103" s="2">
        <v>4</v>
      </c>
      <c r="CQ103" s="2">
        <v>4</v>
      </c>
      <c r="CR103" s="2">
        <v>4</v>
      </c>
      <c r="CS103" s="2">
        <v>4</v>
      </c>
      <c r="CT103" s="2">
        <v>4</v>
      </c>
      <c r="CU103" s="2">
        <v>4</v>
      </c>
      <c r="CV103" s="2">
        <v>1</v>
      </c>
      <c r="CW103" s="2">
        <v>5</v>
      </c>
      <c r="CX103" s="2">
        <v>1</v>
      </c>
      <c r="CY103" s="2">
        <v>5</v>
      </c>
      <c r="CZ103" s="2">
        <v>2</v>
      </c>
      <c r="DA103" s="2">
        <v>7</v>
      </c>
      <c r="DB103" s="2">
        <v>5</v>
      </c>
      <c r="DC103" s="2" t="s">
        <v>1176</v>
      </c>
      <c r="DV103" s="2">
        <v>3</v>
      </c>
      <c r="DW103" s="2">
        <v>4</v>
      </c>
      <c r="DX103" s="2">
        <v>3</v>
      </c>
      <c r="DY103" s="2">
        <v>4</v>
      </c>
      <c r="DZ103" s="2">
        <v>3</v>
      </c>
      <c r="EA103" s="2">
        <v>4</v>
      </c>
      <c r="EB103" s="2">
        <v>5</v>
      </c>
      <c r="EC103" s="2">
        <v>4</v>
      </c>
      <c r="EE103" s="2">
        <v>4</v>
      </c>
      <c r="EF103" s="2">
        <v>4</v>
      </c>
      <c r="EG103" s="2">
        <v>4.5</v>
      </c>
      <c r="EH103" s="2">
        <v>4</v>
      </c>
      <c r="EI103" s="2">
        <v>4</v>
      </c>
      <c r="EK103" s="2">
        <v>4.67</v>
      </c>
      <c r="EL103" s="2">
        <v>4.67</v>
      </c>
      <c r="EM103" s="2">
        <v>4.33</v>
      </c>
      <c r="EN103" s="2">
        <v>4</v>
      </c>
      <c r="EO103" s="2">
        <v>4.67</v>
      </c>
      <c r="EP103" s="2">
        <v>4.4400000000000004</v>
      </c>
      <c r="EQ103" s="2">
        <v>4.4400000000000004</v>
      </c>
      <c r="ER103" s="2">
        <v>2.33</v>
      </c>
      <c r="ES103" s="2">
        <v>4.8899999999999997</v>
      </c>
      <c r="ET103" s="2">
        <v>5</v>
      </c>
      <c r="EU103" s="2">
        <v>6</v>
      </c>
      <c r="EV103" s="2">
        <v>3.56</v>
      </c>
      <c r="EW103" s="2">
        <v>3.78</v>
      </c>
      <c r="EX103" s="2">
        <v>4.17</v>
      </c>
      <c r="EY103" s="2">
        <v>4.08</v>
      </c>
      <c r="EZ103" s="2">
        <v>3.87</v>
      </c>
    </row>
    <row r="104" spans="1:156">
      <c r="A104" s="2">
        <v>64922</v>
      </c>
      <c r="B104" s="2" t="s">
        <v>974</v>
      </c>
      <c r="C104" s="2">
        <v>64922.036</v>
      </c>
      <c r="D104" s="2" t="s">
        <v>981</v>
      </c>
      <c r="E104" s="2" t="s">
        <v>982</v>
      </c>
      <c r="F104" s="2">
        <v>170362</v>
      </c>
      <c r="G104" s="2" t="s">
        <v>216</v>
      </c>
      <c r="H104" s="2" t="s">
        <v>217</v>
      </c>
      <c r="I104" s="2" t="s">
        <v>545</v>
      </c>
      <c r="J104" s="2">
        <v>0</v>
      </c>
      <c r="K104" s="2" t="s">
        <v>219</v>
      </c>
      <c r="L104" s="2" t="s">
        <v>983</v>
      </c>
      <c r="M104" s="2">
        <v>5</v>
      </c>
      <c r="N104" s="2">
        <v>5</v>
      </c>
      <c r="O104" s="2">
        <v>5</v>
      </c>
      <c r="S104" s="2">
        <v>5</v>
      </c>
      <c r="T104" s="2">
        <v>5</v>
      </c>
      <c r="Y104" s="2">
        <v>5</v>
      </c>
      <c r="Z104" s="2">
        <v>5</v>
      </c>
      <c r="AA104" s="2">
        <v>5</v>
      </c>
      <c r="AE104" s="2">
        <v>5</v>
      </c>
      <c r="AF104" s="2">
        <v>5</v>
      </c>
      <c r="AG104" s="2">
        <v>5</v>
      </c>
      <c r="AK104" s="2">
        <v>4</v>
      </c>
      <c r="AL104" s="2">
        <v>5</v>
      </c>
      <c r="AM104" s="2">
        <v>5</v>
      </c>
      <c r="AR104" s="2" t="s">
        <v>984</v>
      </c>
      <c r="AS104" s="2" t="s">
        <v>985</v>
      </c>
      <c r="AW104" s="2" t="s">
        <v>986</v>
      </c>
      <c r="AX104" s="2">
        <v>4</v>
      </c>
      <c r="AY104" s="2">
        <v>4</v>
      </c>
      <c r="AZ104" s="2">
        <v>4</v>
      </c>
      <c r="BA104" s="2">
        <v>4</v>
      </c>
      <c r="BB104" s="2">
        <v>4</v>
      </c>
      <c r="BC104" s="2">
        <v>4</v>
      </c>
      <c r="BD104" s="2">
        <v>5</v>
      </c>
      <c r="BE104" s="2">
        <v>4</v>
      </c>
      <c r="BF104" s="2">
        <v>4</v>
      </c>
      <c r="BG104" s="2">
        <v>4</v>
      </c>
      <c r="BH104" s="2">
        <v>4</v>
      </c>
      <c r="BI104" s="2">
        <v>4</v>
      </c>
      <c r="BJ104" s="2">
        <v>4</v>
      </c>
      <c r="BK104" s="2">
        <v>4</v>
      </c>
      <c r="BL104" s="2">
        <v>4</v>
      </c>
      <c r="BM104" s="2">
        <v>4</v>
      </c>
      <c r="BN104" s="2">
        <v>4</v>
      </c>
      <c r="BO104" s="2">
        <v>4</v>
      </c>
      <c r="BP104" s="2">
        <v>4</v>
      </c>
      <c r="BQ104" s="2">
        <v>4</v>
      </c>
      <c r="BR104" s="2">
        <v>5</v>
      </c>
      <c r="BS104" s="2">
        <v>5</v>
      </c>
      <c r="BT104" s="2">
        <v>2</v>
      </c>
      <c r="BU104" s="2">
        <v>3</v>
      </c>
      <c r="BV104" s="2">
        <v>2</v>
      </c>
      <c r="BW104" s="2">
        <v>1</v>
      </c>
      <c r="BX104" s="2">
        <v>1</v>
      </c>
      <c r="BY104" s="2">
        <v>1</v>
      </c>
      <c r="BZ104" s="2">
        <v>1</v>
      </c>
      <c r="CA104" s="2">
        <v>1</v>
      </c>
      <c r="CB104" s="2">
        <v>4</v>
      </c>
      <c r="CC104" s="2">
        <v>4</v>
      </c>
      <c r="CD104" s="2">
        <v>4</v>
      </c>
      <c r="CE104" s="2">
        <v>4</v>
      </c>
      <c r="CF104" s="2">
        <v>4</v>
      </c>
      <c r="CG104" s="2">
        <v>4</v>
      </c>
      <c r="CH104" s="2">
        <v>5</v>
      </c>
      <c r="CI104" s="2">
        <v>5</v>
      </c>
      <c r="CJ104" s="2">
        <v>4</v>
      </c>
      <c r="CK104" s="2">
        <v>4</v>
      </c>
      <c r="CL104" s="2">
        <v>1</v>
      </c>
      <c r="CM104" s="2">
        <v>4</v>
      </c>
      <c r="CN104" s="2">
        <v>4</v>
      </c>
      <c r="CO104" s="2">
        <v>4</v>
      </c>
      <c r="CP104" s="2">
        <v>4</v>
      </c>
      <c r="CQ104" s="2">
        <v>4</v>
      </c>
      <c r="CR104" s="2">
        <v>3</v>
      </c>
      <c r="CS104" s="2">
        <v>3</v>
      </c>
      <c r="CT104" s="2">
        <v>4</v>
      </c>
      <c r="CU104" s="2">
        <v>4</v>
      </c>
      <c r="CV104" s="2">
        <v>2</v>
      </c>
      <c r="CW104" s="2">
        <v>6</v>
      </c>
      <c r="CX104" s="2">
        <v>2</v>
      </c>
      <c r="CY104" s="2">
        <v>4</v>
      </c>
      <c r="CZ104" s="2">
        <v>2</v>
      </c>
      <c r="DA104" s="2">
        <v>6</v>
      </c>
      <c r="DB104" s="2">
        <v>6</v>
      </c>
      <c r="DC104" s="2" t="s">
        <v>987</v>
      </c>
      <c r="DV104" s="2">
        <v>4</v>
      </c>
      <c r="DW104" s="2">
        <v>4</v>
      </c>
      <c r="DX104" s="2">
        <v>4</v>
      </c>
      <c r="DY104" s="2">
        <v>4</v>
      </c>
      <c r="DZ104" s="2">
        <v>4</v>
      </c>
      <c r="EA104" s="2">
        <v>4</v>
      </c>
      <c r="EB104" s="2">
        <v>5</v>
      </c>
      <c r="EC104" s="2">
        <v>5</v>
      </c>
      <c r="EE104" s="2">
        <v>5</v>
      </c>
      <c r="EF104" s="2">
        <v>5</v>
      </c>
      <c r="EG104" s="2">
        <v>5</v>
      </c>
      <c r="EH104" s="2">
        <v>5</v>
      </c>
      <c r="EI104" s="2">
        <v>5</v>
      </c>
      <c r="EK104" s="2">
        <v>4.4400000000000004</v>
      </c>
      <c r="EL104" s="2">
        <v>4.1100000000000003</v>
      </c>
      <c r="EM104" s="2">
        <v>4.22</v>
      </c>
      <c r="EN104" s="2">
        <v>4.1100000000000003</v>
      </c>
      <c r="EO104" s="2">
        <v>4.1100000000000003</v>
      </c>
      <c r="EP104" s="2">
        <v>4.33</v>
      </c>
      <c r="EQ104" s="2">
        <v>4.5599999999999996</v>
      </c>
      <c r="ER104" s="2">
        <v>3</v>
      </c>
      <c r="ES104" s="2">
        <v>5</v>
      </c>
      <c r="ET104" s="2">
        <v>5</v>
      </c>
      <c r="EU104" s="2">
        <v>6</v>
      </c>
      <c r="EV104" s="2">
        <v>3.78</v>
      </c>
      <c r="EW104" s="2">
        <v>4</v>
      </c>
      <c r="EX104" s="2">
        <v>4.17</v>
      </c>
      <c r="EY104" s="2">
        <v>4.33</v>
      </c>
      <c r="EZ104" s="2">
        <v>3.93</v>
      </c>
    </row>
    <row r="105" spans="1:156">
      <c r="A105" s="2">
        <v>64922</v>
      </c>
      <c r="B105" s="2" t="s">
        <v>486</v>
      </c>
      <c r="C105" s="2">
        <v>64922.014000000003</v>
      </c>
      <c r="D105" s="2" t="s">
        <v>487</v>
      </c>
      <c r="E105" s="2" t="s">
        <v>488</v>
      </c>
      <c r="F105" s="2">
        <v>170199</v>
      </c>
      <c r="G105" s="2" t="s">
        <v>216</v>
      </c>
      <c r="H105" s="2" t="s">
        <v>227</v>
      </c>
      <c r="I105" s="2" t="s">
        <v>489</v>
      </c>
      <c r="J105" s="2">
        <v>0</v>
      </c>
      <c r="K105" s="2" t="s">
        <v>219</v>
      </c>
      <c r="L105" s="2" t="s">
        <v>490</v>
      </c>
      <c r="M105" s="2">
        <v>4</v>
      </c>
      <c r="N105" s="2">
        <v>2</v>
      </c>
      <c r="O105" s="2">
        <v>2</v>
      </c>
      <c r="S105" s="2">
        <v>5</v>
      </c>
      <c r="T105" s="2">
        <v>1</v>
      </c>
      <c r="U105" s="2">
        <v>2</v>
      </c>
      <c r="Y105" s="2">
        <v>5</v>
      </c>
      <c r="Z105" s="2">
        <v>2</v>
      </c>
      <c r="AA105" s="2">
        <v>2</v>
      </c>
      <c r="AE105" s="2">
        <v>4</v>
      </c>
      <c r="AF105" s="2">
        <v>1</v>
      </c>
      <c r="AG105" s="2">
        <v>2</v>
      </c>
      <c r="AK105" s="2">
        <v>5</v>
      </c>
      <c r="AL105" s="2">
        <v>1</v>
      </c>
      <c r="AM105" s="2">
        <v>2</v>
      </c>
      <c r="AR105" s="2" t="s">
        <v>491</v>
      </c>
      <c r="AS105" s="2" t="s">
        <v>492</v>
      </c>
      <c r="AW105" s="2" t="s">
        <v>493</v>
      </c>
      <c r="AX105" s="2">
        <v>4</v>
      </c>
      <c r="AY105" s="2">
        <v>4</v>
      </c>
      <c r="AZ105" s="2">
        <v>2</v>
      </c>
      <c r="BA105" s="2">
        <v>5</v>
      </c>
      <c r="BB105" s="2">
        <v>5</v>
      </c>
      <c r="BC105" s="2">
        <v>5</v>
      </c>
      <c r="BD105" s="2">
        <v>5</v>
      </c>
      <c r="BE105" s="2">
        <v>4</v>
      </c>
      <c r="BF105" s="2">
        <v>4</v>
      </c>
      <c r="BG105" s="2">
        <v>4</v>
      </c>
      <c r="BH105" s="2">
        <v>5</v>
      </c>
      <c r="BI105" s="2">
        <v>5</v>
      </c>
      <c r="BJ105" s="2">
        <v>5</v>
      </c>
      <c r="BK105" s="2">
        <v>3</v>
      </c>
      <c r="BL105" s="2">
        <v>4</v>
      </c>
      <c r="BM105" s="2">
        <v>5</v>
      </c>
      <c r="BN105" s="2">
        <v>4</v>
      </c>
      <c r="BO105" s="2">
        <v>5</v>
      </c>
      <c r="BP105" s="2">
        <v>5</v>
      </c>
      <c r="BQ105" s="2">
        <v>5</v>
      </c>
      <c r="BR105" s="2">
        <v>5</v>
      </c>
      <c r="BS105" s="2">
        <v>5</v>
      </c>
      <c r="BT105" s="2">
        <v>1</v>
      </c>
      <c r="BU105" s="2">
        <v>3</v>
      </c>
      <c r="BV105" s="2">
        <v>1</v>
      </c>
      <c r="BW105" s="2">
        <v>2</v>
      </c>
      <c r="BX105" s="2">
        <v>1</v>
      </c>
      <c r="BY105" s="2">
        <v>1</v>
      </c>
      <c r="BZ105" s="2">
        <v>1</v>
      </c>
      <c r="CA105" s="2">
        <v>1</v>
      </c>
      <c r="CB105" s="2">
        <v>5</v>
      </c>
      <c r="CC105" s="2">
        <v>5</v>
      </c>
      <c r="CD105" s="2">
        <v>5</v>
      </c>
      <c r="CE105" s="2">
        <v>5</v>
      </c>
      <c r="CF105" s="2">
        <v>5</v>
      </c>
      <c r="CG105" s="2">
        <v>5</v>
      </c>
      <c r="CH105" s="2">
        <v>5</v>
      </c>
      <c r="CI105" s="2">
        <v>5</v>
      </c>
      <c r="CJ105" s="2">
        <v>5</v>
      </c>
      <c r="CK105" s="2">
        <v>5</v>
      </c>
      <c r="CL105" s="2">
        <v>1</v>
      </c>
      <c r="CM105" s="2">
        <v>5</v>
      </c>
      <c r="CN105" s="2">
        <v>5</v>
      </c>
      <c r="CO105" s="2">
        <v>4</v>
      </c>
      <c r="CP105" s="2">
        <v>5</v>
      </c>
      <c r="CQ105" s="2">
        <v>5</v>
      </c>
      <c r="CR105" s="2">
        <v>3</v>
      </c>
      <c r="CS105" s="2">
        <v>5</v>
      </c>
      <c r="CT105" s="2">
        <v>5</v>
      </c>
      <c r="CU105" s="2">
        <v>5</v>
      </c>
      <c r="CV105" s="2">
        <v>2</v>
      </c>
      <c r="CW105" s="2">
        <v>6</v>
      </c>
      <c r="CX105" s="2">
        <v>1</v>
      </c>
      <c r="CY105" s="2">
        <v>4</v>
      </c>
      <c r="CZ105" s="2">
        <v>3</v>
      </c>
      <c r="DA105" s="2">
        <v>6</v>
      </c>
      <c r="DB105" s="2">
        <v>5</v>
      </c>
      <c r="DV105" s="2">
        <v>3</v>
      </c>
      <c r="DW105" s="2">
        <v>3</v>
      </c>
      <c r="DX105" s="2">
        <v>4</v>
      </c>
      <c r="DY105" s="2">
        <v>3</v>
      </c>
      <c r="DZ105" s="2">
        <v>2</v>
      </c>
      <c r="EA105" s="2">
        <v>4</v>
      </c>
      <c r="EB105" s="2">
        <v>4</v>
      </c>
      <c r="EC105" s="2">
        <v>4</v>
      </c>
      <c r="EE105" s="2">
        <v>2</v>
      </c>
      <c r="EF105" s="2">
        <v>1.5</v>
      </c>
      <c r="EG105" s="2">
        <v>2</v>
      </c>
      <c r="EH105" s="2">
        <v>1.5</v>
      </c>
      <c r="EI105" s="2">
        <v>1.5</v>
      </c>
      <c r="EK105" s="2">
        <v>4.4400000000000004</v>
      </c>
      <c r="EL105" s="2">
        <v>5</v>
      </c>
      <c r="EM105" s="2">
        <v>4.4400000000000004</v>
      </c>
      <c r="EN105" s="2">
        <v>4.78</v>
      </c>
      <c r="EO105" s="2">
        <v>4.4400000000000004</v>
      </c>
      <c r="EP105" s="2">
        <v>4.4400000000000004</v>
      </c>
      <c r="EQ105" s="2">
        <v>4.33</v>
      </c>
      <c r="ER105" s="2">
        <v>1.89</v>
      </c>
      <c r="ES105" s="2">
        <v>4.67</v>
      </c>
      <c r="ET105" s="2">
        <v>4.17</v>
      </c>
      <c r="EU105" s="2">
        <v>6</v>
      </c>
      <c r="EV105" s="2">
        <v>4.4400000000000004</v>
      </c>
      <c r="EW105" s="2">
        <v>4.5599999999999996</v>
      </c>
      <c r="EX105" s="2">
        <v>4.58</v>
      </c>
      <c r="EY105" s="2">
        <v>4.58</v>
      </c>
      <c r="EZ105" s="2">
        <v>3.87</v>
      </c>
    </row>
    <row r="106" spans="1:156">
      <c r="A106" s="2">
        <v>64922</v>
      </c>
      <c r="B106" s="2" t="s">
        <v>1562</v>
      </c>
      <c r="C106" s="2">
        <v>64922.063999999998</v>
      </c>
      <c r="D106" s="2" t="s">
        <v>1563</v>
      </c>
      <c r="E106" s="2" t="s">
        <v>1564</v>
      </c>
      <c r="F106" s="2">
        <v>140927</v>
      </c>
      <c r="G106" s="2" t="s">
        <v>354</v>
      </c>
      <c r="H106" s="2" t="s">
        <v>227</v>
      </c>
      <c r="I106" s="2" t="s">
        <v>1565</v>
      </c>
      <c r="J106" s="2">
        <v>0</v>
      </c>
      <c r="EK106" s="2">
        <v>0</v>
      </c>
      <c r="EL106" s="2">
        <v>0</v>
      </c>
      <c r="EM106" s="2">
        <v>0</v>
      </c>
      <c r="EN106" s="2">
        <v>0</v>
      </c>
      <c r="EO106" s="2">
        <v>0</v>
      </c>
      <c r="EP106" s="2">
        <v>0</v>
      </c>
      <c r="EQ106" s="2">
        <v>0</v>
      </c>
      <c r="ER106" s="2">
        <v>0</v>
      </c>
      <c r="ES106" s="2">
        <v>6</v>
      </c>
      <c r="ET106" s="2">
        <v>6</v>
      </c>
      <c r="EU106" s="2">
        <v>6</v>
      </c>
      <c r="EV106" s="2">
        <v>0</v>
      </c>
      <c r="EW106" s="2">
        <v>0</v>
      </c>
      <c r="EX106" s="2">
        <v>0</v>
      </c>
      <c r="EY106" s="2">
        <v>0</v>
      </c>
      <c r="EZ106" s="2">
        <v>0</v>
      </c>
    </row>
    <row r="107" spans="1:156">
      <c r="A107" s="2">
        <v>64922</v>
      </c>
      <c r="B107" s="2" t="s">
        <v>1010</v>
      </c>
      <c r="C107" s="2">
        <v>64922.038</v>
      </c>
      <c r="D107" s="2" t="s">
        <v>1020</v>
      </c>
      <c r="E107" s="2" t="s">
        <v>1021</v>
      </c>
      <c r="F107" s="2">
        <v>170278</v>
      </c>
      <c r="G107" s="2" t="s">
        <v>216</v>
      </c>
      <c r="H107" s="2" t="s">
        <v>217</v>
      </c>
      <c r="I107" s="2" t="s">
        <v>1744</v>
      </c>
      <c r="J107" s="2">
        <v>0</v>
      </c>
      <c r="K107" s="2" t="s">
        <v>219</v>
      </c>
      <c r="L107" s="2" t="s">
        <v>1745</v>
      </c>
      <c r="M107" s="2">
        <v>5</v>
      </c>
      <c r="N107" s="2">
        <v>2</v>
      </c>
      <c r="O107" s="2">
        <v>5</v>
      </c>
      <c r="S107" s="2">
        <v>5</v>
      </c>
      <c r="T107" s="2">
        <v>3</v>
      </c>
      <c r="U107" s="2">
        <v>5</v>
      </c>
      <c r="Y107" s="2">
        <v>5</v>
      </c>
      <c r="Z107" s="2">
        <v>4</v>
      </c>
      <c r="AA107" s="2">
        <v>5</v>
      </c>
      <c r="AE107" s="2">
        <v>5</v>
      </c>
      <c r="AF107" s="2">
        <v>3</v>
      </c>
      <c r="AG107" s="2">
        <v>5</v>
      </c>
      <c r="AK107" s="2">
        <v>5</v>
      </c>
      <c r="AL107" s="2">
        <v>4</v>
      </c>
      <c r="AR107" s="2" t="s">
        <v>1022</v>
      </c>
      <c r="AS107" s="2" t="s">
        <v>1727</v>
      </c>
      <c r="AX107" s="2">
        <v>5</v>
      </c>
      <c r="AY107" s="2">
        <v>5</v>
      </c>
      <c r="AZ107" s="2">
        <v>5</v>
      </c>
      <c r="BA107" s="2">
        <v>5</v>
      </c>
      <c r="BB107" s="2">
        <v>5</v>
      </c>
      <c r="BC107" s="2">
        <v>5</v>
      </c>
      <c r="BD107" s="2">
        <v>5</v>
      </c>
      <c r="BE107" s="2">
        <v>5</v>
      </c>
      <c r="BF107" s="2">
        <v>5</v>
      </c>
      <c r="BG107" s="2">
        <v>5</v>
      </c>
      <c r="BH107" s="2">
        <v>5</v>
      </c>
      <c r="BI107" s="2">
        <v>5</v>
      </c>
      <c r="BJ107" s="2">
        <v>5</v>
      </c>
      <c r="BK107" s="2">
        <v>5</v>
      </c>
      <c r="BL107" s="2">
        <v>5</v>
      </c>
      <c r="BM107" s="2">
        <v>5</v>
      </c>
      <c r="BN107" s="2">
        <v>5</v>
      </c>
      <c r="BO107" s="2">
        <v>5</v>
      </c>
      <c r="BP107" s="2">
        <v>5</v>
      </c>
      <c r="BQ107" s="2">
        <v>5</v>
      </c>
      <c r="BR107" s="2">
        <v>5</v>
      </c>
      <c r="BS107" s="2">
        <v>5</v>
      </c>
      <c r="BT107" s="2">
        <v>4</v>
      </c>
      <c r="BU107" s="2">
        <v>4</v>
      </c>
      <c r="BV107" s="2">
        <v>4</v>
      </c>
      <c r="BW107" s="2">
        <v>1</v>
      </c>
      <c r="BX107" s="2">
        <v>1</v>
      </c>
      <c r="BY107" s="2">
        <v>1</v>
      </c>
      <c r="BZ107" s="2">
        <v>1</v>
      </c>
      <c r="CA107" s="2">
        <v>1</v>
      </c>
      <c r="CB107" s="2">
        <v>4</v>
      </c>
      <c r="CC107" s="2">
        <v>4</v>
      </c>
      <c r="CD107" s="2">
        <v>4</v>
      </c>
      <c r="CE107" s="2">
        <v>4</v>
      </c>
      <c r="CF107" s="2">
        <v>4</v>
      </c>
      <c r="CG107" s="2">
        <v>4</v>
      </c>
      <c r="CH107" s="2">
        <v>5</v>
      </c>
      <c r="CI107" s="2">
        <v>4</v>
      </c>
      <c r="CJ107" s="2">
        <v>4</v>
      </c>
      <c r="CK107" s="2">
        <v>4</v>
      </c>
      <c r="CL107" s="2">
        <v>1</v>
      </c>
      <c r="CM107" s="2">
        <v>4</v>
      </c>
      <c r="CN107" s="2">
        <v>4</v>
      </c>
      <c r="CO107" s="2">
        <v>4</v>
      </c>
      <c r="CP107" s="2">
        <v>4</v>
      </c>
      <c r="CQ107" s="2">
        <v>4</v>
      </c>
      <c r="CR107" s="2">
        <v>4</v>
      </c>
      <c r="CS107" s="2">
        <v>4</v>
      </c>
      <c r="CT107" s="2">
        <v>4</v>
      </c>
      <c r="CU107" s="2">
        <v>4</v>
      </c>
      <c r="CV107" s="2">
        <v>2</v>
      </c>
      <c r="CW107" s="2">
        <v>6</v>
      </c>
      <c r="CX107" s="2">
        <v>1</v>
      </c>
      <c r="CY107" s="2">
        <v>6</v>
      </c>
      <c r="CZ107" s="2">
        <v>1</v>
      </c>
      <c r="DA107" s="2">
        <v>6</v>
      </c>
      <c r="DB107" s="2">
        <v>6</v>
      </c>
      <c r="DC107" s="2" t="s">
        <v>1746</v>
      </c>
      <c r="DV107" s="2">
        <v>5</v>
      </c>
      <c r="DW107" s="2">
        <v>5</v>
      </c>
      <c r="DX107" s="2">
        <v>5</v>
      </c>
      <c r="DY107" s="2">
        <v>5</v>
      </c>
      <c r="DZ107" s="2">
        <v>5</v>
      </c>
      <c r="EA107" s="2">
        <v>5</v>
      </c>
      <c r="EB107" s="2">
        <v>5</v>
      </c>
      <c r="EC107" s="2">
        <v>5</v>
      </c>
      <c r="EE107" s="2">
        <v>3.5</v>
      </c>
      <c r="EF107" s="2">
        <v>4</v>
      </c>
      <c r="EG107" s="2">
        <v>4.5</v>
      </c>
      <c r="EH107" s="2">
        <v>4</v>
      </c>
      <c r="EI107" s="2">
        <v>4</v>
      </c>
      <c r="EK107" s="2">
        <v>4.4400000000000004</v>
      </c>
      <c r="EL107" s="2">
        <v>4.5599999999999996</v>
      </c>
      <c r="EM107" s="2">
        <v>4.67</v>
      </c>
      <c r="EN107" s="2">
        <v>4.4400000000000004</v>
      </c>
      <c r="EO107" s="2">
        <v>4.33</v>
      </c>
      <c r="EP107" s="2">
        <v>4.33</v>
      </c>
      <c r="EQ107" s="2">
        <v>4.33</v>
      </c>
      <c r="ER107" s="2">
        <v>3.11</v>
      </c>
      <c r="ES107" s="2">
        <v>4.8899999999999997</v>
      </c>
      <c r="ET107" s="2">
        <v>4.67</v>
      </c>
      <c r="EU107" s="2">
        <v>6</v>
      </c>
      <c r="EV107" s="2">
        <v>3.56</v>
      </c>
      <c r="EW107" s="2">
        <v>3.78</v>
      </c>
      <c r="EX107" s="2">
        <v>4.58</v>
      </c>
      <c r="EY107" s="2">
        <v>4.5</v>
      </c>
      <c r="EZ107" s="2">
        <v>3.67</v>
      </c>
    </row>
    <row r="108" spans="1:156">
      <c r="A108" s="2">
        <v>64922</v>
      </c>
      <c r="B108" s="2" t="s">
        <v>1023</v>
      </c>
      <c r="C108" s="2">
        <v>64922.038999999997</v>
      </c>
      <c r="D108" s="2" t="s">
        <v>1039</v>
      </c>
      <c r="E108" s="2" t="s">
        <v>1040</v>
      </c>
      <c r="F108" s="2">
        <v>170354</v>
      </c>
      <c r="G108" s="2" t="s">
        <v>216</v>
      </c>
      <c r="H108" s="2" t="s">
        <v>217</v>
      </c>
      <c r="I108" s="2" t="s">
        <v>796</v>
      </c>
      <c r="J108" s="2">
        <v>0</v>
      </c>
      <c r="K108" s="2" t="s">
        <v>237</v>
      </c>
      <c r="L108" s="2" t="s">
        <v>1041</v>
      </c>
      <c r="M108" s="2">
        <v>5</v>
      </c>
      <c r="N108" s="2">
        <v>4</v>
      </c>
      <c r="O108" s="2">
        <v>5</v>
      </c>
      <c r="S108" s="2">
        <v>4</v>
      </c>
      <c r="T108" s="2">
        <v>5</v>
      </c>
      <c r="U108" s="2">
        <v>5</v>
      </c>
      <c r="Y108" s="2">
        <v>5</v>
      </c>
      <c r="Z108" s="2">
        <v>5</v>
      </c>
      <c r="AA108" s="2">
        <v>5</v>
      </c>
      <c r="AE108" s="2">
        <v>5</v>
      </c>
      <c r="AF108" s="2">
        <v>4</v>
      </c>
      <c r="AG108" s="2">
        <v>5</v>
      </c>
      <c r="AK108" s="2">
        <v>4</v>
      </c>
      <c r="AL108" s="2">
        <v>4</v>
      </c>
      <c r="AM108" s="2">
        <v>5</v>
      </c>
      <c r="AR108" s="2" t="s">
        <v>1042</v>
      </c>
      <c r="AS108" s="2" t="s">
        <v>1043</v>
      </c>
      <c r="AW108" s="2" t="s">
        <v>1044</v>
      </c>
      <c r="AX108" s="2">
        <v>5</v>
      </c>
      <c r="AY108" s="2">
        <v>4</v>
      </c>
      <c r="AZ108" s="2">
        <v>5</v>
      </c>
      <c r="BA108" s="2">
        <v>5</v>
      </c>
      <c r="BB108" s="2">
        <v>5</v>
      </c>
      <c r="BC108" s="2">
        <v>5</v>
      </c>
      <c r="BD108" s="2">
        <v>5</v>
      </c>
      <c r="BE108" s="2">
        <v>4</v>
      </c>
      <c r="BF108" s="2">
        <v>4</v>
      </c>
      <c r="BG108" s="2">
        <v>4</v>
      </c>
      <c r="BH108" s="2">
        <v>5</v>
      </c>
      <c r="BI108" s="2">
        <v>5</v>
      </c>
      <c r="BJ108" s="2">
        <v>5</v>
      </c>
      <c r="BK108" s="2">
        <v>5</v>
      </c>
      <c r="BL108" s="2">
        <v>5</v>
      </c>
      <c r="BM108" s="2">
        <v>5</v>
      </c>
      <c r="BN108" s="2">
        <v>5</v>
      </c>
      <c r="BO108" s="2">
        <v>5</v>
      </c>
      <c r="BP108" s="2">
        <v>5</v>
      </c>
      <c r="BQ108" s="2">
        <v>5</v>
      </c>
      <c r="BR108" s="2">
        <v>5</v>
      </c>
      <c r="BS108" s="2">
        <v>5</v>
      </c>
      <c r="BT108" s="2">
        <v>4</v>
      </c>
      <c r="BU108" s="2">
        <v>3</v>
      </c>
      <c r="BV108" s="2">
        <v>3</v>
      </c>
      <c r="BW108" s="2">
        <v>1</v>
      </c>
      <c r="BX108" s="2">
        <v>1</v>
      </c>
      <c r="BY108" s="2">
        <v>1</v>
      </c>
      <c r="BZ108" s="2">
        <v>1</v>
      </c>
      <c r="CA108" s="2">
        <v>1</v>
      </c>
      <c r="CB108" s="2">
        <v>3</v>
      </c>
      <c r="CC108" s="2">
        <v>4</v>
      </c>
      <c r="CD108" s="2">
        <v>4</v>
      </c>
      <c r="CE108" s="2">
        <v>4</v>
      </c>
      <c r="CF108" s="2">
        <v>5</v>
      </c>
      <c r="CG108" s="2">
        <v>5</v>
      </c>
      <c r="CH108" s="2">
        <v>5</v>
      </c>
      <c r="CI108" s="2">
        <v>5</v>
      </c>
      <c r="CJ108" s="2">
        <v>5</v>
      </c>
      <c r="CK108" s="2">
        <v>5</v>
      </c>
      <c r="CL108" s="2">
        <v>1</v>
      </c>
      <c r="CM108" s="2">
        <v>5</v>
      </c>
      <c r="CN108" s="2">
        <v>4</v>
      </c>
      <c r="CO108" s="2">
        <v>4</v>
      </c>
      <c r="CP108" s="2">
        <v>5</v>
      </c>
      <c r="CQ108" s="2">
        <v>5</v>
      </c>
      <c r="CR108" s="2">
        <v>5</v>
      </c>
      <c r="CS108" s="2">
        <v>5</v>
      </c>
      <c r="CT108" s="2">
        <v>5</v>
      </c>
      <c r="CU108" s="2">
        <v>5</v>
      </c>
      <c r="CV108" s="2">
        <v>3</v>
      </c>
      <c r="CW108" s="2">
        <v>5</v>
      </c>
      <c r="CX108" s="2">
        <v>1</v>
      </c>
      <c r="CY108" s="2">
        <v>5</v>
      </c>
      <c r="CZ108" s="2">
        <v>2</v>
      </c>
      <c r="DA108" s="2">
        <v>7</v>
      </c>
      <c r="DB108" s="2">
        <v>7</v>
      </c>
      <c r="DC108" s="2" t="s">
        <v>1045</v>
      </c>
      <c r="DV108" s="2">
        <v>4</v>
      </c>
      <c r="DW108" s="2">
        <v>4</v>
      </c>
      <c r="DX108" s="2">
        <v>4</v>
      </c>
      <c r="DY108" s="2">
        <v>5</v>
      </c>
      <c r="DZ108" s="2">
        <v>5</v>
      </c>
      <c r="EA108" s="2">
        <v>5</v>
      </c>
      <c r="EB108" s="2">
        <v>5</v>
      </c>
      <c r="EC108" s="2">
        <v>5</v>
      </c>
      <c r="EE108" s="2">
        <v>4.5</v>
      </c>
      <c r="EF108" s="2">
        <v>5</v>
      </c>
      <c r="EG108" s="2">
        <v>5</v>
      </c>
      <c r="EH108" s="2">
        <v>4.5</v>
      </c>
      <c r="EI108" s="2">
        <v>4.5</v>
      </c>
      <c r="EK108" s="2">
        <v>4.67</v>
      </c>
      <c r="EL108" s="2">
        <v>5</v>
      </c>
      <c r="EM108" s="2">
        <v>4.4400000000000004</v>
      </c>
      <c r="EN108" s="2">
        <v>4.78</v>
      </c>
      <c r="EO108" s="2">
        <v>4.33</v>
      </c>
      <c r="EP108" s="2">
        <v>4.8899999999999997</v>
      </c>
      <c r="EQ108" s="2">
        <v>4.78</v>
      </c>
      <c r="ER108" s="2">
        <v>3.22</v>
      </c>
      <c r="ES108" s="2">
        <v>5</v>
      </c>
      <c r="ET108" s="2">
        <v>5</v>
      </c>
      <c r="EU108" s="2">
        <v>6</v>
      </c>
      <c r="EV108" s="2">
        <v>4</v>
      </c>
      <c r="EW108" s="2">
        <v>4.5599999999999996</v>
      </c>
      <c r="EX108" s="2">
        <v>5</v>
      </c>
      <c r="EY108" s="2">
        <v>4.33</v>
      </c>
      <c r="EZ108" s="2">
        <v>4.87</v>
      </c>
    </row>
    <row r="109" spans="1:156">
      <c r="A109" s="2">
        <v>64922</v>
      </c>
      <c r="B109" s="2" t="s">
        <v>824</v>
      </c>
      <c r="C109" s="2">
        <v>64922.029000000002</v>
      </c>
      <c r="D109" s="2" t="s">
        <v>839</v>
      </c>
      <c r="E109" s="2" t="s">
        <v>840</v>
      </c>
      <c r="F109" s="2">
        <v>170226</v>
      </c>
      <c r="G109" s="2" t="s">
        <v>216</v>
      </c>
      <c r="H109" s="2" t="s">
        <v>217</v>
      </c>
      <c r="I109" s="2" t="s">
        <v>841</v>
      </c>
      <c r="J109" s="2">
        <v>0</v>
      </c>
      <c r="K109" s="2" t="s">
        <v>219</v>
      </c>
      <c r="L109" s="2" t="s">
        <v>842</v>
      </c>
      <c r="M109" s="2">
        <v>5</v>
      </c>
      <c r="N109" s="2">
        <v>4</v>
      </c>
      <c r="O109" s="2">
        <v>3</v>
      </c>
      <c r="S109" s="2">
        <v>5</v>
      </c>
      <c r="T109" s="2">
        <v>4</v>
      </c>
      <c r="U109" s="2">
        <v>4</v>
      </c>
      <c r="Y109" s="2">
        <v>5</v>
      </c>
      <c r="Z109" s="2">
        <v>4</v>
      </c>
      <c r="AA109" s="2">
        <v>5</v>
      </c>
      <c r="AE109" s="2">
        <v>5</v>
      </c>
      <c r="AF109" s="2">
        <v>4</v>
      </c>
      <c r="AG109" s="2">
        <v>3</v>
      </c>
      <c r="AK109" s="2">
        <v>5</v>
      </c>
      <c r="AL109" s="2">
        <v>4</v>
      </c>
      <c r="AM109" s="2">
        <v>3</v>
      </c>
      <c r="AR109" s="2" t="s">
        <v>843</v>
      </c>
      <c r="AS109" s="2" t="s">
        <v>829</v>
      </c>
      <c r="AX109" s="2">
        <v>3</v>
      </c>
      <c r="AY109" s="2">
        <v>4</v>
      </c>
      <c r="AZ109" s="2">
        <v>4</v>
      </c>
      <c r="BA109" s="2">
        <v>3</v>
      </c>
      <c r="BB109" s="2">
        <v>4</v>
      </c>
      <c r="BC109" s="2">
        <v>4</v>
      </c>
      <c r="BD109" s="2">
        <v>5</v>
      </c>
      <c r="BE109" s="2">
        <v>3</v>
      </c>
      <c r="BF109" s="2">
        <v>5</v>
      </c>
      <c r="BG109" s="2">
        <v>3</v>
      </c>
      <c r="BH109" s="2">
        <v>4</v>
      </c>
      <c r="BI109" s="2">
        <v>4</v>
      </c>
      <c r="BJ109" s="2">
        <v>4</v>
      </c>
      <c r="BK109" s="2">
        <v>3</v>
      </c>
      <c r="BL109" s="2">
        <v>3</v>
      </c>
      <c r="BM109" s="2">
        <v>4</v>
      </c>
      <c r="BN109" s="2">
        <v>4</v>
      </c>
      <c r="BO109" s="2">
        <v>4</v>
      </c>
      <c r="BP109" s="2">
        <v>4</v>
      </c>
      <c r="BQ109" s="2">
        <v>5</v>
      </c>
      <c r="BR109" s="2">
        <v>5</v>
      </c>
      <c r="BS109" s="2">
        <v>5</v>
      </c>
      <c r="BT109" s="2">
        <v>1</v>
      </c>
      <c r="BU109" s="2">
        <v>1</v>
      </c>
      <c r="BV109" s="2">
        <v>1</v>
      </c>
      <c r="BW109" s="2">
        <v>1</v>
      </c>
      <c r="BX109" s="2">
        <v>1</v>
      </c>
      <c r="BY109" s="2">
        <v>1</v>
      </c>
      <c r="BZ109" s="2">
        <v>1</v>
      </c>
      <c r="CA109" s="2">
        <v>1</v>
      </c>
      <c r="CB109" s="2">
        <v>3</v>
      </c>
      <c r="CC109" s="2">
        <v>3</v>
      </c>
      <c r="CD109" s="2">
        <v>3</v>
      </c>
      <c r="CE109" s="2">
        <v>4</v>
      </c>
      <c r="CF109" s="2">
        <v>4</v>
      </c>
      <c r="CG109" s="2">
        <v>3</v>
      </c>
      <c r="CH109" s="2">
        <v>5</v>
      </c>
      <c r="CI109" s="2">
        <v>4</v>
      </c>
      <c r="CJ109" s="2">
        <v>5</v>
      </c>
      <c r="CK109" s="2">
        <v>3</v>
      </c>
      <c r="CL109" s="2">
        <v>1</v>
      </c>
      <c r="CM109" s="2">
        <v>4</v>
      </c>
      <c r="CN109" s="2">
        <v>3</v>
      </c>
      <c r="CO109" s="2">
        <v>3</v>
      </c>
      <c r="CP109" s="2">
        <v>3</v>
      </c>
      <c r="CQ109" s="2">
        <v>4</v>
      </c>
      <c r="CR109" s="2">
        <v>4</v>
      </c>
      <c r="CS109" s="2">
        <v>4</v>
      </c>
      <c r="CT109" s="2">
        <v>3</v>
      </c>
      <c r="CU109" s="2">
        <v>4</v>
      </c>
      <c r="CV109" s="2">
        <v>4</v>
      </c>
      <c r="CW109" s="2">
        <v>4</v>
      </c>
      <c r="CX109" s="2">
        <v>4</v>
      </c>
      <c r="CY109" s="2">
        <v>5</v>
      </c>
      <c r="CZ109" s="2">
        <v>7</v>
      </c>
      <c r="DA109" s="2">
        <v>6</v>
      </c>
      <c r="DB109" s="2">
        <v>4</v>
      </c>
      <c r="DC109" s="2" t="s">
        <v>844</v>
      </c>
      <c r="DV109" s="2">
        <v>5</v>
      </c>
      <c r="DW109" s="2">
        <v>5</v>
      </c>
      <c r="DX109" s="2">
        <v>4</v>
      </c>
      <c r="DY109" s="2">
        <v>5</v>
      </c>
      <c r="DZ109" s="2">
        <v>4</v>
      </c>
      <c r="EA109" s="2">
        <v>5</v>
      </c>
      <c r="EB109" s="2">
        <v>5</v>
      </c>
      <c r="EC109" s="2">
        <v>5</v>
      </c>
      <c r="EE109" s="2">
        <v>3.5</v>
      </c>
      <c r="EF109" s="2">
        <v>4</v>
      </c>
      <c r="EG109" s="2">
        <v>4.5</v>
      </c>
      <c r="EH109" s="2">
        <v>3.5</v>
      </c>
      <c r="EI109" s="2">
        <v>3.5</v>
      </c>
      <c r="EK109" s="2">
        <v>4.1100000000000003</v>
      </c>
      <c r="EL109" s="2">
        <v>3.89</v>
      </c>
      <c r="EM109" s="2">
        <v>3.89</v>
      </c>
      <c r="EN109" s="2">
        <v>4.1100000000000003</v>
      </c>
      <c r="EO109" s="2">
        <v>3.67</v>
      </c>
      <c r="EP109" s="2">
        <v>4.22</v>
      </c>
      <c r="EQ109" s="2">
        <v>4.22</v>
      </c>
      <c r="ER109" s="2">
        <v>2</v>
      </c>
      <c r="ES109" s="2">
        <v>5</v>
      </c>
      <c r="ET109" s="2">
        <v>5</v>
      </c>
      <c r="EU109" s="2">
        <v>6</v>
      </c>
      <c r="EV109" s="2">
        <v>3.33</v>
      </c>
      <c r="EW109" s="2">
        <v>3.56</v>
      </c>
      <c r="EX109" s="2">
        <v>4.08</v>
      </c>
      <c r="EY109" s="2">
        <v>3.58</v>
      </c>
      <c r="EZ109" s="2">
        <v>3.93</v>
      </c>
    </row>
    <row r="110" spans="1:156">
      <c r="A110" s="2">
        <v>64922</v>
      </c>
      <c r="B110" s="2" t="s">
        <v>1162</v>
      </c>
      <c r="C110" s="2">
        <v>64922.044999999998</v>
      </c>
      <c r="D110" s="2" t="s">
        <v>1177</v>
      </c>
      <c r="E110" s="2" t="s">
        <v>1178</v>
      </c>
      <c r="F110" s="2">
        <v>170366</v>
      </c>
      <c r="G110" s="2" t="s">
        <v>216</v>
      </c>
      <c r="H110" s="2" t="s">
        <v>217</v>
      </c>
      <c r="I110" s="2" t="s">
        <v>1179</v>
      </c>
      <c r="J110" s="2">
        <v>0</v>
      </c>
      <c r="K110" s="2" t="s">
        <v>237</v>
      </c>
      <c r="L110" s="2" t="s">
        <v>1180</v>
      </c>
      <c r="M110" s="2">
        <v>4</v>
      </c>
      <c r="N110" s="2">
        <v>4</v>
      </c>
      <c r="O110" s="2">
        <v>5</v>
      </c>
      <c r="S110" s="2">
        <v>4</v>
      </c>
      <c r="T110" s="2">
        <v>4</v>
      </c>
      <c r="U110" s="2">
        <v>4</v>
      </c>
      <c r="Y110" s="2">
        <v>4</v>
      </c>
      <c r="Z110" s="2">
        <v>5</v>
      </c>
      <c r="AA110" s="2">
        <v>5</v>
      </c>
      <c r="AE110" s="2">
        <v>4</v>
      </c>
      <c r="AF110" s="2">
        <v>4</v>
      </c>
      <c r="AG110" s="2">
        <v>4</v>
      </c>
      <c r="AK110" s="2">
        <v>4</v>
      </c>
      <c r="AL110" s="2">
        <v>4</v>
      </c>
      <c r="AM110" s="2">
        <v>4</v>
      </c>
      <c r="AR110" s="2" t="s">
        <v>1181</v>
      </c>
      <c r="AS110" s="2" t="s">
        <v>1182</v>
      </c>
      <c r="AX110" s="2">
        <v>4</v>
      </c>
      <c r="AY110" s="2">
        <v>4</v>
      </c>
      <c r="AZ110" s="2">
        <v>4</v>
      </c>
      <c r="BA110" s="2">
        <v>4</v>
      </c>
      <c r="BB110" s="2">
        <v>4</v>
      </c>
      <c r="BC110" s="2">
        <v>4</v>
      </c>
      <c r="BD110" s="2">
        <v>5</v>
      </c>
      <c r="BE110" s="2">
        <v>4</v>
      </c>
      <c r="BF110" s="2">
        <v>4</v>
      </c>
      <c r="BG110" s="2">
        <v>4</v>
      </c>
      <c r="BH110" s="2">
        <v>4</v>
      </c>
      <c r="BI110" s="2">
        <v>4</v>
      </c>
      <c r="BJ110" s="2">
        <v>4</v>
      </c>
      <c r="BK110" s="2">
        <v>4</v>
      </c>
      <c r="BL110" s="2">
        <v>4</v>
      </c>
      <c r="BM110" s="2">
        <v>4</v>
      </c>
      <c r="BN110" s="2">
        <v>4</v>
      </c>
      <c r="BO110" s="2">
        <v>4</v>
      </c>
      <c r="BP110" s="2">
        <v>4</v>
      </c>
      <c r="BQ110" s="2">
        <v>4</v>
      </c>
      <c r="BR110" s="2">
        <v>4</v>
      </c>
      <c r="BS110" s="2">
        <v>4</v>
      </c>
      <c r="BT110" s="2">
        <v>3</v>
      </c>
      <c r="BU110" s="2">
        <v>4</v>
      </c>
      <c r="BV110" s="2">
        <v>3</v>
      </c>
      <c r="BW110" s="2">
        <v>1</v>
      </c>
      <c r="BX110" s="2">
        <v>1</v>
      </c>
      <c r="BY110" s="2">
        <v>2</v>
      </c>
      <c r="BZ110" s="2">
        <v>1</v>
      </c>
      <c r="CA110" s="2">
        <v>1</v>
      </c>
      <c r="CB110" s="2">
        <v>3</v>
      </c>
      <c r="CC110" s="2">
        <v>3</v>
      </c>
      <c r="CD110" s="2">
        <v>3</v>
      </c>
      <c r="CE110" s="2">
        <v>3</v>
      </c>
      <c r="CF110" s="2">
        <v>3</v>
      </c>
      <c r="CG110" s="2">
        <v>3</v>
      </c>
      <c r="CH110" s="2">
        <v>4</v>
      </c>
      <c r="CI110" s="2">
        <v>4</v>
      </c>
      <c r="CJ110" s="2">
        <v>4</v>
      </c>
      <c r="CK110" s="2">
        <v>4</v>
      </c>
      <c r="CL110" s="2">
        <v>1</v>
      </c>
      <c r="CM110" s="2">
        <v>4</v>
      </c>
      <c r="CN110" s="2">
        <v>3</v>
      </c>
      <c r="CO110" s="2">
        <v>4</v>
      </c>
      <c r="CP110" s="2">
        <v>4</v>
      </c>
      <c r="CQ110" s="2">
        <v>4</v>
      </c>
      <c r="CR110" s="2">
        <v>4</v>
      </c>
      <c r="CS110" s="2">
        <v>4</v>
      </c>
      <c r="CT110" s="2">
        <v>4</v>
      </c>
      <c r="CU110" s="2">
        <v>4</v>
      </c>
      <c r="CV110" s="2">
        <v>2</v>
      </c>
      <c r="CW110" s="2">
        <v>5</v>
      </c>
      <c r="CX110" s="2">
        <v>2</v>
      </c>
      <c r="CY110" s="2">
        <v>4</v>
      </c>
      <c r="CZ110" s="2">
        <v>2</v>
      </c>
      <c r="DA110" s="2">
        <v>6</v>
      </c>
      <c r="DB110" s="2">
        <v>5</v>
      </c>
      <c r="DV110" s="2">
        <v>3</v>
      </c>
      <c r="DW110" s="2">
        <v>4</v>
      </c>
      <c r="DX110" s="2">
        <v>4</v>
      </c>
      <c r="DY110" s="2">
        <v>4</v>
      </c>
      <c r="DZ110" s="2">
        <v>4</v>
      </c>
      <c r="EA110" s="2">
        <v>4</v>
      </c>
      <c r="EB110" s="2">
        <v>4</v>
      </c>
      <c r="EC110" s="2">
        <v>4</v>
      </c>
      <c r="EE110" s="2">
        <v>4.5</v>
      </c>
      <c r="EF110" s="2">
        <v>4</v>
      </c>
      <c r="EG110" s="2">
        <v>5</v>
      </c>
      <c r="EH110" s="2">
        <v>4</v>
      </c>
      <c r="EI110" s="2">
        <v>4</v>
      </c>
      <c r="EK110" s="2">
        <v>4.67</v>
      </c>
      <c r="EL110" s="2">
        <v>4.67</v>
      </c>
      <c r="EM110" s="2">
        <v>4.33</v>
      </c>
      <c r="EN110" s="2">
        <v>4</v>
      </c>
      <c r="EO110" s="2">
        <v>4.67</v>
      </c>
      <c r="EP110" s="2">
        <v>4.4400000000000004</v>
      </c>
      <c r="EQ110" s="2">
        <v>4.4400000000000004</v>
      </c>
      <c r="ER110" s="2">
        <v>2.33</v>
      </c>
      <c r="ES110" s="2">
        <v>4.8899999999999997</v>
      </c>
      <c r="ET110" s="2">
        <v>5</v>
      </c>
      <c r="EU110" s="2">
        <v>6</v>
      </c>
      <c r="EV110" s="2">
        <v>3.56</v>
      </c>
      <c r="EW110" s="2">
        <v>3.78</v>
      </c>
      <c r="EX110" s="2">
        <v>4.17</v>
      </c>
      <c r="EY110" s="2">
        <v>4.08</v>
      </c>
      <c r="EZ110" s="2">
        <v>3.87</v>
      </c>
    </row>
    <row r="111" spans="1:156">
      <c r="A111" s="2">
        <v>64922</v>
      </c>
      <c r="B111" s="2" t="s">
        <v>1360</v>
      </c>
      <c r="C111" s="2">
        <v>64922.053999999996</v>
      </c>
      <c r="D111" s="2" t="s">
        <v>1369</v>
      </c>
      <c r="E111" s="2" t="s">
        <v>1370</v>
      </c>
      <c r="F111" s="2">
        <v>170270</v>
      </c>
      <c r="G111" s="2" t="s">
        <v>216</v>
      </c>
      <c r="H111" s="2" t="s">
        <v>227</v>
      </c>
      <c r="I111" s="2" t="s">
        <v>1371</v>
      </c>
      <c r="J111" s="2">
        <v>0</v>
      </c>
      <c r="K111" s="2" t="s">
        <v>219</v>
      </c>
      <c r="L111" s="2" t="s">
        <v>1372</v>
      </c>
      <c r="M111" s="2">
        <v>5</v>
      </c>
      <c r="N111" s="2">
        <v>5</v>
      </c>
      <c r="O111" s="2">
        <v>5</v>
      </c>
      <c r="S111" s="2">
        <v>5</v>
      </c>
      <c r="T111" s="2">
        <v>5</v>
      </c>
      <c r="U111" s="2">
        <v>5</v>
      </c>
      <c r="Y111" s="2">
        <v>5</v>
      </c>
      <c r="Z111" s="2">
        <v>5</v>
      </c>
      <c r="AA111" s="2">
        <v>5</v>
      </c>
      <c r="AE111" s="2">
        <v>5</v>
      </c>
      <c r="AF111" s="2">
        <v>5</v>
      </c>
      <c r="AG111" s="2">
        <v>5</v>
      </c>
      <c r="AK111" s="2">
        <v>5</v>
      </c>
      <c r="AL111" s="2">
        <v>5</v>
      </c>
      <c r="AM111" s="2">
        <v>5</v>
      </c>
      <c r="AR111" s="2" t="s">
        <v>1373</v>
      </c>
      <c r="AS111" s="2" t="s">
        <v>1374</v>
      </c>
      <c r="AX111" s="2">
        <v>5</v>
      </c>
      <c r="AY111" s="2">
        <v>5</v>
      </c>
      <c r="AZ111" s="2">
        <v>5</v>
      </c>
      <c r="BA111" s="2">
        <v>5</v>
      </c>
      <c r="BB111" s="2">
        <v>5</v>
      </c>
      <c r="BC111" s="2">
        <v>5</v>
      </c>
      <c r="BD111" s="2">
        <v>5</v>
      </c>
      <c r="BE111" s="2">
        <v>5</v>
      </c>
      <c r="BF111" s="2">
        <v>5</v>
      </c>
      <c r="BG111" s="2">
        <v>5</v>
      </c>
      <c r="BH111" s="2">
        <v>5</v>
      </c>
      <c r="BI111" s="2">
        <v>5</v>
      </c>
      <c r="BJ111" s="2">
        <v>5</v>
      </c>
      <c r="BK111" s="2">
        <v>5</v>
      </c>
      <c r="BL111" s="2">
        <v>5</v>
      </c>
      <c r="BM111" s="2">
        <v>5</v>
      </c>
      <c r="BN111" s="2">
        <v>5</v>
      </c>
      <c r="BO111" s="2">
        <v>5</v>
      </c>
      <c r="BP111" s="2">
        <v>5</v>
      </c>
      <c r="BQ111" s="2">
        <v>5</v>
      </c>
      <c r="BR111" s="2">
        <v>5</v>
      </c>
      <c r="BS111" s="2">
        <v>5</v>
      </c>
      <c r="BT111" s="2">
        <v>1</v>
      </c>
      <c r="BU111" s="2">
        <v>3</v>
      </c>
      <c r="BV111" s="2">
        <v>2</v>
      </c>
      <c r="BW111" s="2">
        <v>1</v>
      </c>
      <c r="BX111" s="2">
        <v>1</v>
      </c>
      <c r="BY111" s="2">
        <v>1</v>
      </c>
      <c r="BZ111" s="2">
        <v>1</v>
      </c>
      <c r="CA111" s="2">
        <v>1</v>
      </c>
      <c r="CB111" s="2">
        <v>5</v>
      </c>
      <c r="CC111" s="2">
        <v>5</v>
      </c>
      <c r="CD111" s="2">
        <v>3</v>
      </c>
      <c r="CE111" s="2">
        <v>5</v>
      </c>
      <c r="CF111" s="2">
        <v>5</v>
      </c>
      <c r="CG111" s="2">
        <v>5</v>
      </c>
      <c r="CH111" s="2">
        <v>5</v>
      </c>
      <c r="CI111" s="2">
        <v>5</v>
      </c>
      <c r="CJ111" s="2">
        <v>5</v>
      </c>
      <c r="CK111" s="2">
        <v>5</v>
      </c>
      <c r="CL111" s="2">
        <v>1</v>
      </c>
      <c r="CM111" s="2">
        <v>5</v>
      </c>
      <c r="CN111" s="2">
        <v>5</v>
      </c>
      <c r="CO111" s="2">
        <v>5</v>
      </c>
      <c r="CP111" s="2">
        <v>5</v>
      </c>
      <c r="CQ111" s="2">
        <v>5</v>
      </c>
      <c r="CR111" s="2">
        <v>5</v>
      </c>
      <c r="CS111" s="2">
        <v>5</v>
      </c>
      <c r="CT111" s="2">
        <v>5</v>
      </c>
      <c r="CU111" s="2">
        <v>5</v>
      </c>
      <c r="CV111" s="2">
        <v>1</v>
      </c>
      <c r="CW111" s="2">
        <v>7</v>
      </c>
      <c r="CX111" s="2">
        <v>1</v>
      </c>
      <c r="CY111" s="2">
        <v>7</v>
      </c>
      <c r="CZ111" s="2">
        <v>1</v>
      </c>
      <c r="DA111" s="2">
        <v>7</v>
      </c>
      <c r="DB111" s="2">
        <v>7</v>
      </c>
      <c r="DC111" s="2" t="s">
        <v>1375</v>
      </c>
      <c r="DV111" s="2">
        <v>5</v>
      </c>
      <c r="DW111" s="2">
        <v>5</v>
      </c>
      <c r="DX111" s="2">
        <v>5</v>
      </c>
      <c r="DY111" s="2">
        <v>5</v>
      </c>
      <c r="DZ111" s="2">
        <v>5</v>
      </c>
      <c r="EA111" s="2">
        <v>5</v>
      </c>
      <c r="EB111" s="2">
        <v>5</v>
      </c>
      <c r="EC111" s="2">
        <v>5</v>
      </c>
      <c r="EE111" s="2">
        <v>5</v>
      </c>
      <c r="EF111" s="2">
        <v>5</v>
      </c>
      <c r="EG111" s="2">
        <v>5</v>
      </c>
      <c r="EH111" s="2">
        <v>5</v>
      </c>
      <c r="EI111" s="2">
        <v>5</v>
      </c>
      <c r="EK111" s="2">
        <v>5</v>
      </c>
      <c r="EL111" s="2">
        <v>5</v>
      </c>
      <c r="EM111" s="2">
        <v>4.78</v>
      </c>
      <c r="EN111" s="2">
        <v>4.5599999999999996</v>
      </c>
      <c r="EO111" s="2">
        <v>5</v>
      </c>
      <c r="EP111" s="2">
        <v>5</v>
      </c>
      <c r="EQ111" s="2">
        <v>5</v>
      </c>
      <c r="ER111" s="2">
        <v>2.78</v>
      </c>
      <c r="ES111" s="2">
        <v>5</v>
      </c>
      <c r="ET111" s="2">
        <v>5</v>
      </c>
      <c r="EU111" s="2">
        <v>6</v>
      </c>
      <c r="EV111" s="2">
        <v>4.4400000000000004</v>
      </c>
      <c r="EW111" s="2">
        <v>4.4400000000000004</v>
      </c>
      <c r="EX111" s="2">
        <v>4.83</v>
      </c>
      <c r="EY111" s="2">
        <v>4.75</v>
      </c>
      <c r="EZ111" s="2">
        <v>4.93</v>
      </c>
    </row>
    <row r="112" spans="1:156">
      <c r="A112" s="2">
        <v>64922</v>
      </c>
      <c r="B112" s="2" t="s">
        <v>1434</v>
      </c>
      <c r="C112" s="2">
        <v>64922.057999999997</v>
      </c>
      <c r="D112" s="2" t="s">
        <v>1443</v>
      </c>
      <c r="E112" s="2" t="s">
        <v>1444</v>
      </c>
      <c r="F112" s="2">
        <v>170341</v>
      </c>
      <c r="G112" s="2" t="s">
        <v>216</v>
      </c>
      <c r="H112" s="2" t="s">
        <v>217</v>
      </c>
      <c r="I112" s="2" t="s">
        <v>1445</v>
      </c>
      <c r="J112" s="2">
        <v>0</v>
      </c>
      <c r="K112" s="2" t="s">
        <v>219</v>
      </c>
      <c r="L112" s="2" t="s">
        <v>1446</v>
      </c>
      <c r="M112" s="2">
        <v>5</v>
      </c>
      <c r="N112" s="2">
        <v>4</v>
      </c>
      <c r="O112" s="2">
        <v>5</v>
      </c>
      <c r="S112" s="2">
        <v>5</v>
      </c>
      <c r="T112" s="2">
        <v>4</v>
      </c>
      <c r="U112" s="2">
        <v>5</v>
      </c>
      <c r="Y112" s="2">
        <v>5</v>
      </c>
      <c r="Z112" s="2">
        <v>5</v>
      </c>
      <c r="AA112" s="2">
        <v>5</v>
      </c>
      <c r="AE112" s="2">
        <v>5</v>
      </c>
      <c r="AF112" s="2">
        <v>5</v>
      </c>
      <c r="AG112" s="2">
        <v>4</v>
      </c>
      <c r="AL112" s="2">
        <v>4</v>
      </c>
      <c r="AM112" s="2">
        <v>5</v>
      </c>
      <c r="AR112" s="2" t="s">
        <v>1447</v>
      </c>
      <c r="AS112" s="2" t="s">
        <v>1448</v>
      </c>
      <c r="AW112" s="2" t="s">
        <v>1449</v>
      </c>
      <c r="AX112" s="2">
        <v>4</v>
      </c>
      <c r="AY112" s="2">
        <v>5</v>
      </c>
      <c r="AZ112" s="2">
        <v>5</v>
      </c>
      <c r="BA112" s="2">
        <v>5</v>
      </c>
      <c r="BB112" s="2">
        <v>5</v>
      </c>
      <c r="BC112" s="2">
        <v>4</v>
      </c>
      <c r="BD112" s="2">
        <v>5</v>
      </c>
      <c r="BE112" s="2">
        <v>5</v>
      </c>
      <c r="BF112" s="2">
        <v>4</v>
      </c>
      <c r="BG112" s="2">
        <v>5</v>
      </c>
      <c r="BH112" s="2">
        <v>4</v>
      </c>
      <c r="BI112" s="2">
        <v>5</v>
      </c>
      <c r="BJ112" s="2">
        <v>5</v>
      </c>
      <c r="BK112" s="2">
        <v>5</v>
      </c>
      <c r="BL112" s="2">
        <v>5</v>
      </c>
      <c r="BM112" s="2">
        <v>5</v>
      </c>
      <c r="BN112" s="2">
        <v>5</v>
      </c>
      <c r="BO112" s="2">
        <v>5</v>
      </c>
      <c r="BP112" s="2">
        <v>5</v>
      </c>
      <c r="BQ112" s="2">
        <v>5</v>
      </c>
      <c r="BR112" s="2">
        <v>5</v>
      </c>
      <c r="BS112" s="2">
        <v>5</v>
      </c>
      <c r="BT112" s="2">
        <v>4</v>
      </c>
      <c r="BU112" s="2">
        <v>4</v>
      </c>
      <c r="BV112" s="2">
        <v>2</v>
      </c>
      <c r="BW112" s="2">
        <v>1</v>
      </c>
      <c r="BX112" s="2">
        <v>1</v>
      </c>
      <c r="BY112" s="2">
        <v>1</v>
      </c>
      <c r="BZ112" s="2">
        <v>1</v>
      </c>
      <c r="CA112" s="2">
        <v>1</v>
      </c>
      <c r="CB112" s="2">
        <v>4</v>
      </c>
      <c r="CC112" s="2">
        <v>3</v>
      </c>
      <c r="CD112" s="2">
        <v>4</v>
      </c>
      <c r="CE112" s="2">
        <v>4</v>
      </c>
      <c r="CF112" s="2">
        <v>5</v>
      </c>
      <c r="CG112" s="2">
        <v>5</v>
      </c>
      <c r="CH112" s="2">
        <v>5</v>
      </c>
      <c r="CI112" s="2">
        <v>4</v>
      </c>
      <c r="CJ112" s="2">
        <v>5</v>
      </c>
      <c r="CK112" s="2">
        <v>5</v>
      </c>
      <c r="CL112" s="2">
        <v>1</v>
      </c>
      <c r="CM112" s="2">
        <v>4</v>
      </c>
      <c r="CN112" s="2">
        <v>5</v>
      </c>
      <c r="CO112" s="2">
        <v>5</v>
      </c>
      <c r="CP112" s="2">
        <v>5</v>
      </c>
      <c r="CQ112" s="2">
        <v>4</v>
      </c>
      <c r="CR112" s="2">
        <v>5</v>
      </c>
      <c r="CS112" s="2">
        <v>4</v>
      </c>
      <c r="CT112" s="2">
        <v>4</v>
      </c>
      <c r="CU112" s="2">
        <v>4</v>
      </c>
      <c r="CV112" s="2">
        <v>1</v>
      </c>
      <c r="CW112" s="2">
        <v>4</v>
      </c>
      <c r="CX112" s="2">
        <v>1</v>
      </c>
      <c r="CY112" s="2">
        <v>5</v>
      </c>
      <c r="CZ112" s="2">
        <v>2</v>
      </c>
      <c r="DA112" s="2">
        <v>7</v>
      </c>
      <c r="DB112" s="2">
        <v>6</v>
      </c>
      <c r="DC112" s="2" t="s">
        <v>1450</v>
      </c>
      <c r="DV112" s="2">
        <v>4</v>
      </c>
      <c r="DW112" s="2">
        <v>4</v>
      </c>
      <c r="DX112" s="2">
        <v>4</v>
      </c>
      <c r="DY112" s="2">
        <v>4</v>
      </c>
      <c r="DZ112" s="2">
        <v>4</v>
      </c>
      <c r="EA112" s="2">
        <v>5</v>
      </c>
      <c r="EB112" s="2">
        <v>5</v>
      </c>
      <c r="EC112" s="2">
        <v>5</v>
      </c>
      <c r="EE112" s="2">
        <v>4.5</v>
      </c>
      <c r="EF112" s="2">
        <v>4.5</v>
      </c>
      <c r="EG112" s="2">
        <v>5</v>
      </c>
      <c r="EH112" s="2">
        <v>4.5</v>
      </c>
      <c r="EI112" s="2">
        <v>4.5</v>
      </c>
      <c r="EK112" s="2">
        <v>4.5599999999999996</v>
      </c>
      <c r="EL112" s="2">
        <v>4.4400000000000004</v>
      </c>
      <c r="EM112" s="2">
        <v>4.5599999999999996</v>
      </c>
      <c r="EN112" s="2">
        <v>4.1100000000000003</v>
      </c>
      <c r="EO112" s="2">
        <v>4.22</v>
      </c>
      <c r="EP112" s="2">
        <v>4.67</v>
      </c>
      <c r="EQ112" s="2">
        <v>4.67</v>
      </c>
      <c r="ER112" s="2">
        <v>3</v>
      </c>
      <c r="ES112" s="2">
        <v>4.78</v>
      </c>
      <c r="ET112" s="2">
        <v>5</v>
      </c>
      <c r="EU112" s="2">
        <v>6</v>
      </c>
      <c r="EV112" s="2">
        <v>3.67</v>
      </c>
      <c r="EW112" s="2">
        <v>4.22</v>
      </c>
      <c r="EX112" s="2">
        <v>4.5</v>
      </c>
      <c r="EY112" s="2">
        <v>4.08</v>
      </c>
      <c r="EZ112" s="2">
        <v>4.47</v>
      </c>
    </row>
    <row r="113" spans="1:156">
      <c r="A113" s="2">
        <v>64922</v>
      </c>
      <c r="B113" s="2" t="s">
        <v>1571</v>
      </c>
      <c r="C113" s="2">
        <v>64922.065999999999</v>
      </c>
      <c r="D113" s="2" t="s">
        <v>1572</v>
      </c>
      <c r="E113" s="2" t="s">
        <v>1573</v>
      </c>
      <c r="F113" s="2">
        <v>170361</v>
      </c>
      <c r="G113" s="2" t="s">
        <v>216</v>
      </c>
      <c r="H113" s="2" t="s">
        <v>217</v>
      </c>
      <c r="I113" s="2" t="s">
        <v>1574</v>
      </c>
      <c r="J113" s="2">
        <v>0</v>
      </c>
      <c r="K113" s="2" t="s">
        <v>237</v>
      </c>
      <c r="L113" s="2" t="s">
        <v>1575</v>
      </c>
      <c r="M113" s="2">
        <v>4</v>
      </c>
      <c r="N113" s="2">
        <v>5</v>
      </c>
      <c r="O113" s="2">
        <v>5</v>
      </c>
      <c r="S113" s="2">
        <v>4</v>
      </c>
      <c r="T113" s="2">
        <v>5</v>
      </c>
      <c r="U113" s="2">
        <v>4</v>
      </c>
      <c r="Y113" s="2">
        <v>4</v>
      </c>
      <c r="Z113" s="2">
        <v>5</v>
      </c>
      <c r="AA113" s="2">
        <v>5</v>
      </c>
      <c r="AE113" s="2">
        <v>4</v>
      </c>
      <c r="AF113" s="2">
        <v>5</v>
      </c>
      <c r="AG113" s="2">
        <v>5</v>
      </c>
      <c r="AK113" s="2">
        <v>4</v>
      </c>
      <c r="AL113" s="2">
        <v>5</v>
      </c>
      <c r="AM113" s="2">
        <v>5</v>
      </c>
      <c r="AR113" s="2" t="s">
        <v>1576</v>
      </c>
      <c r="AS113" s="2" t="s">
        <v>1577</v>
      </c>
      <c r="AX113" s="2">
        <v>4</v>
      </c>
      <c r="AY113" s="2">
        <v>4</v>
      </c>
      <c r="AZ113" s="2">
        <v>4</v>
      </c>
      <c r="BA113" s="2">
        <v>4</v>
      </c>
      <c r="BB113" s="2">
        <v>4</v>
      </c>
      <c r="BC113" s="2">
        <v>4</v>
      </c>
      <c r="BD113" s="2">
        <v>5</v>
      </c>
      <c r="BE113" s="2">
        <v>4</v>
      </c>
      <c r="BF113" s="2">
        <v>4</v>
      </c>
      <c r="BG113" s="2">
        <v>4</v>
      </c>
      <c r="BH113" s="2">
        <v>4</v>
      </c>
      <c r="BI113" s="2">
        <v>4</v>
      </c>
      <c r="BJ113" s="2">
        <v>4</v>
      </c>
      <c r="BK113" s="2">
        <v>4</v>
      </c>
      <c r="BL113" s="2">
        <v>4</v>
      </c>
      <c r="BM113" s="2">
        <v>4</v>
      </c>
      <c r="BN113" s="2">
        <v>4</v>
      </c>
      <c r="BO113" s="2">
        <v>4</v>
      </c>
      <c r="BP113" s="2">
        <v>4</v>
      </c>
      <c r="BQ113" s="2">
        <v>4</v>
      </c>
      <c r="BR113" s="2">
        <v>4</v>
      </c>
      <c r="BS113" s="2">
        <v>4</v>
      </c>
      <c r="BT113" s="2">
        <v>4</v>
      </c>
      <c r="BU113" s="2">
        <v>4</v>
      </c>
      <c r="BV113" s="2">
        <v>4</v>
      </c>
      <c r="BW113" s="2">
        <v>1</v>
      </c>
      <c r="BX113" s="2">
        <v>1</v>
      </c>
      <c r="BY113" s="2">
        <v>1</v>
      </c>
      <c r="BZ113" s="2">
        <v>1</v>
      </c>
      <c r="CA113" s="2">
        <v>1</v>
      </c>
      <c r="CB113" s="2">
        <v>4</v>
      </c>
      <c r="CC113" s="2">
        <v>4</v>
      </c>
      <c r="CD113" s="2">
        <v>4</v>
      </c>
      <c r="CE113" s="2">
        <v>4</v>
      </c>
      <c r="CF113" s="2">
        <v>4</v>
      </c>
      <c r="CG113" s="2">
        <v>4</v>
      </c>
      <c r="CH113" s="2">
        <v>4</v>
      </c>
      <c r="CI113" s="2">
        <v>4</v>
      </c>
      <c r="CJ113" s="2">
        <v>4</v>
      </c>
      <c r="CK113" s="2">
        <v>4</v>
      </c>
      <c r="CL113" s="2">
        <v>1</v>
      </c>
      <c r="CM113" s="2">
        <v>4</v>
      </c>
      <c r="CN113" s="2">
        <v>4</v>
      </c>
      <c r="CO113" s="2">
        <v>4</v>
      </c>
      <c r="CP113" s="2">
        <v>4</v>
      </c>
      <c r="CQ113" s="2">
        <v>4</v>
      </c>
      <c r="CR113" s="2">
        <v>4</v>
      </c>
      <c r="CS113" s="2">
        <v>1</v>
      </c>
      <c r="CT113" s="2">
        <v>4</v>
      </c>
      <c r="CU113" s="2">
        <v>4</v>
      </c>
      <c r="CV113" s="2">
        <v>4</v>
      </c>
      <c r="CW113" s="2">
        <v>4</v>
      </c>
      <c r="CX113" s="2">
        <v>4</v>
      </c>
      <c r="CY113" s="2">
        <v>4</v>
      </c>
      <c r="CZ113" s="2">
        <v>4</v>
      </c>
      <c r="DA113" s="2">
        <v>4</v>
      </c>
      <c r="DB113" s="2">
        <v>4</v>
      </c>
      <c r="DV113" s="2">
        <v>4</v>
      </c>
      <c r="DW113" s="2">
        <v>4</v>
      </c>
      <c r="DX113" s="2">
        <v>4</v>
      </c>
      <c r="DY113" s="2">
        <v>4</v>
      </c>
      <c r="DZ113" s="2">
        <v>4</v>
      </c>
      <c r="EA113" s="2">
        <v>4</v>
      </c>
      <c r="EB113" s="2">
        <v>4</v>
      </c>
      <c r="EC113" s="2">
        <v>4</v>
      </c>
      <c r="EE113" s="2">
        <v>5</v>
      </c>
      <c r="EF113" s="2">
        <v>4.5</v>
      </c>
      <c r="EG113" s="2">
        <v>5</v>
      </c>
      <c r="EH113" s="2">
        <v>5</v>
      </c>
      <c r="EI113" s="2">
        <v>5</v>
      </c>
      <c r="EK113" s="2">
        <v>4.4400000000000004</v>
      </c>
      <c r="EL113" s="2">
        <v>4.67</v>
      </c>
      <c r="EM113" s="2">
        <v>4.67</v>
      </c>
      <c r="EN113" s="2">
        <v>4.5599999999999996</v>
      </c>
      <c r="EO113" s="2">
        <v>4.67</v>
      </c>
      <c r="EP113" s="2">
        <v>4.67</v>
      </c>
      <c r="EQ113" s="2">
        <v>4.67</v>
      </c>
      <c r="ER113" s="2">
        <v>4</v>
      </c>
      <c r="ES113" s="2">
        <v>5</v>
      </c>
      <c r="ET113" s="2">
        <v>4.83</v>
      </c>
      <c r="EU113" s="2">
        <v>6</v>
      </c>
      <c r="EV113" s="2">
        <v>4.1100000000000003</v>
      </c>
      <c r="EW113" s="2">
        <v>4.33</v>
      </c>
      <c r="EX113" s="2">
        <v>4.67</v>
      </c>
      <c r="EY113" s="2">
        <v>4.5</v>
      </c>
      <c r="EZ113" s="2">
        <v>4.33</v>
      </c>
    </row>
    <row r="114" spans="1:156">
      <c r="A114" s="2">
        <v>64922</v>
      </c>
      <c r="B114" s="2" t="s">
        <v>685</v>
      </c>
      <c r="C114" s="2">
        <v>64922.023000000001</v>
      </c>
      <c r="D114" s="2" t="s">
        <v>692</v>
      </c>
      <c r="E114" s="2" t="s">
        <v>693</v>
      </c>
      <c r="F114" s="2">
        <v>170222</v>
      </c>
      <c r="G114" s="2" t="s">
        <v>216</v>
      </c>
      <c r="H114" s="2" t="s">
        <v>217</v>
      </c>
      <c r="I114" s="2" t="s">
        <v>694</v>
      </c>
      <c r="J114" s="2">
        <v>0</v>
      </c>
      <c r="K114" s="2" t="s">
        <v>219</v>
      </c>
      <c r="L114" s="2" t="s">
        <v>695</v>
      </c>
      <c r="M114" s="2">
        <v>5</v>
      </c>
      <c r="N114" s="2">
        <v>5</v>
      </c>
      <c r="O114" s="2">
        <v>5</v>
      </c>
      <c r="S114" s="2">
        <v>5</v>
      </c>
      <c r="T114" s="2">
        <v>5</v>
      </c>
      <c r="U114" s="2">
        <v>4</v>
      </c>
      <c r="Y114" s="2">
        <v>5</v>
      </c>
      <c r="Z114" s="2">
        <v>4</v>
      </c>
      <c r="AA114" s="2">
        <v>5</v>
      </c>
      <c r="AE114" s="2">
        <v>5</v>
      </c>
      <c r="AF114" s="2">
        <v>5</v>
      </c>
      <c r="AG114" s="2">
        <v>5</v>
      </c>
      <c r="AK114" s="2">
        <v>5</v>
      </c>
      <c r="AL114" s="2">
        <v>5</v>
      </c>
      <c r="AR114" s="2" t="s">
        <v>696</v>
      </c>
      <c r="AS114" s="2" t="s">
        <v>697</v>
      </c>
      <c r="AX114" s="2">
        <v>5</v>
      </c>
      <c r="AY114" s="2">
        <v>5</v>
      </c>
      <c r="AZ114" s="2">
        <v>5</v>
      </c>
      <c r="BA114" s="2">
        <v>5</v>
      </c>
      <c r="BB114" s="2">
        <v>5</v>
      </c>
      <c r="BC114" s="2">
        <v>5</v>
      </c>
      <c r="BD114" s="2">
        <v>5</v>
      </c>
      <c r="BE114" s="2">
        <v>5</v>
      </c>
      <c r="BF114" s="2">
        <v>5</v>
      </c>
      <c r="BG114" s="2">
        <v>5</v>
      </c>
      <c r="BH114" s="2">
        <v>5</v>
      </c>
      <c r="BI114" s="2">
        <v>5</v>
      </c>
      <c r="BJ114" s="2">
        <v>5</v>
      </c>
      <c r="BK114" s="2">
        <v>5</v>
      </c>
      <c r="BL114" s="2">
        <v>5</v>
      </c>
      <c r="BM114" s="2">
        <v>5</v>
      </c>
      <c r="BN114" s="2">
        <v>5</v>
      </c>
      <c r="BO114" s="2">
        <v>5</v>
      </c>
      <c r="BP114" s="2">
        <v>5</v>
      </c>
      <c r="BQ114" s="2">
        <v>5</v>
      </c>
      <c r="BR114" s="2">
        <v>5</v>
      </c>
      <c r="BS114" s="2">
        <v>5</v>
      </c>
      <c r="BT114" s="2">
        <v>4</v>
      </c>
      <c r="BU114" s="2">
        <v>4</v>
      </c>
      <c r="BV114" s="2">
        <v>4</v>
      </c>
      <c r="BW114" s="2">
        <v>1</v>
      </c>
      <c r="BX114" s="2">
        <v>1</v>
      </c>
      <c r="BY114" s="2">
        <v>1</v>
      </c>
      <c r="BZ114" s="2">
        <v>1</v>
      </c>
      <c r="CA114" s="2">
        <v>3</v>
      </c>
      <c r="CB114" s="2">
        <v>4</v>
      </c>
      <c r="CC114" s="2">
        <v>4</v>
      </c>
      <c r="CD114" s="2">
        <v>5</v>
      </c>
      <c r="CE114" s="2">
        <v>5</v>
      </c>
      <c r="CF114" s="2">
        <v>5</v>
      </c>
      <c r="CG114" s="2">
        <v>5</v>
      </c>
      <c r="CH114" s="2">
        <v>5</v>
      </c>
      <c r="CI114" s="2">
        <v>5</v>
      </c>
      <c r="CJ114" s="2">
        <v>5</v>
      </c>
      <c r="CK114" s="2">
        <v>5</v>
      </c>
      <c r="CL114" s="2">
        <v>1</v>
      </c>
      <c r="CM114" s="2">
        <v>5</v>
      </c>
      <c r="CN114" s="2">
        <v>3</v>
      </c>
      <c r="CO114" s="2">
        <v>3</v>
      </c>
      <c r="CP114" s="2">
        <v>5</v>
      </c>
      <c r="CQ114" s="2">
        <v>5</v>
      </c>
      <c r="CR114" s="2">
        <v>4</v>
      </c>
      <c r="CS114" s="2">
        <v>5</v>
      </c>
      <c r="CT114" s="2">
        <v>5</v>
      </c>
      <c r="CU114" s="2">
        <v>5</v>
      </c>
      <c r="CV114" s="2">
        <v>3</v>
      </c>
      <c r="CW114" s="2">
        <v>7</v>
      </c>
      <c r="CX114" s="2">
        <v>3</v>
      </c>
      <c r="CY114" s="2">
        <v>7</v>
      </c>
      <c r="CZ114" s="2">
        <v>1</v>
      </c>
      <c r="DA114" s="2">
        <v>7</v>
      </c>
      <c r="DB114" s="2">
        <v>7</v>
      </c>
      <c r="DC114" s="2" t="s">
        <v>698</v>
      </c>
      <c r="DV114" s="2">
        <v>5</v>
      </c>
      <c r="DW114" s="2">
        <v>5</v>
      </c>
      <c r="DX114" s="2">
        <v>5</v>
      </c>
      <c r="DY114" s="2">
        <v>5</v>
      </c>
      <c r="DZ114" s="2">
        <v>5</v>
      </c>
      <c r="EA114" s="2">
        <v>5</v>
      </c>
      <c r="EB114" s="2">
        <v>5</v>
      </c>
      <c r="EC114" s="2">
        <v>5</v>
      </c>
      <c r="EE114" s="2">
        <v>5</v>
      </c>
      <c r="EF114" s="2">
        <v>4.5</v>
      </c>
      <c r="EG114" s="2">
        <v>4.5</v>
      </c>
      <c r="EH114" s="2">
        <v>5</v>
      </c>
      <c r="EI114" s="2">
        <v>5</v>
      </c>
      <c r="EK114" s="2">
        <v>5</v>
      </c>
      <c r="EL114" s="2">
        <v>4.78</v>
      </c>
      <c r="EM114" s="2">
        <v>5</v>
      </c>
      <c r="EN114" s="2">
        <v>5</v>
      </c>
      <c r="EO114" s="2">
        <v>4.67</v>
      </c>
      <c r="EP114" s="2">
        <v>5</v>
      </c>
      <c r="EQ114" s="2">
        <v>5</v>
      </c>
      <c r="ER114" s="2">
        <v>2.89</v>
      </c>
      <c r="ES114" s="2">
        <v>5</v>
      </c>
      <c r="ET114" s="2">
        <v>4.67</v>
      </c>
      <c r="EU114" s="2">
        <v>6</v>
      </c>
      <c r="EV114" s="2">
        <v>4.5599999999999996</v>
      </c>
      <c r="EW114" s="2">
        <v>4.78</v>
      </c>
      <c r="EX114" s="2">
        <v>5</v>
      </c>
      <c r="EY114" s="2">
        <v>4.17</v>
      </c>
      <c r="EZ114" s="2">
        <v>4.87</v>
      </c>
    </row>
    <row r="115" spans="1:156">
      <c r="A115" s="2">
        <v>64922</v>
      </c>
      <c r="B115" s="2" t="s">
        <v>1571</v>
      </c>
      <c r="C115" s="2">
        <v>64922.065999999999</v>
      </c>
      <c r="D115" s="2" t="s">
        <v>1578</v>
      </c>
      <c r="E115" s="2" t="s">
        <v>1579</v>
      </c>
      <c r="F115" s="2">
        <v>170311</v>
      </c>
      <c r="G115" s="2" t="s">
        <v>216</v>
      </c>
      <c r="H115" s="2" t="s">
        <v>1276</v>
      </c>
      <c r="I115" s="2" t="s">
        <v>1580</v>
      </c>
      <c r="J115" s="2">
        <v>0</v>
      </c>
      <c r="K115" s="2" t="s">
        <v>219</v>
      </c>
      <c r="L115" s="2" t="s">
        <v>1581</v>
      </c>
      <c r="M115" s="2">
        <v>5</v>
      </c>
      <c r="N115" s="2">
        <v>4</v>
      </c>
      <c r="O115" s="2">
        <v>5</v>
      </c>
      <c r="S115" s="2">
        <v>5</v>
      </c>
      <c r="T115" s="2">
        <v>4</v>
      </c>
      <c r="U115" s="2">
        <v>4</v>
      </c>
      <c r="Y115" s="2">
        <v>5</v>
      </c>
      <c r="Z115" s="2">
        <v>4</v>
      </c>
      <c r="AA115" s="2">
        <v>5</v>
      </c>
      <c r="AE115" s="2">
        <v>5</v>
      </c>
      <c r="AF115" s="2">
        <v>4</v>
      </c>
      <c r="AG115" s="2">
        <v>5</v>
      </c>
      <c r="AK115" s="2">
        <v>5</v>
      </c>
      <c r="AL115" s="2">
        <v>4</v>
      </c>
      <c r="AM115" s="2">
        <v>5</v>
      </c>
      <c r="AR115" s="2" t="s">
        <v>1582</v>
      </c>
      <c r="AS115" s="2" t="s">
        <v>1583</v>
      </c>
      <c r="AX115" s="2">
        <v>5</v>
      </c>
      <c r="AY115" s="2">
        <v>5</v>
      </c>
      <c r="AZ115" s="2">
        <v>5</v>
      </c>
      <c r="BA115" s="2">
        <v>5</v>
      </c>
      <c r="BB115" s="2">
        <v>5</v>
      </c>
      <c r="BC115" s="2">
        <v>5</v>
      </c>
      <c r="BD115" s="2">
        <v>5</v>
      </c>
      <c r="BE115" s="2">
        <v>5</v>
      </c>
      <c r="BF115" s="2">
        <v>5</v>
      </c>
      <c r="BG115" s="2">
        <v>5</v>
      </c>
      <c r="BH115" s="2">
        <v>5</v>
      </c>
      <c r="BI115" s="2">
        <v>5</v>
      </c>
      <c r="BJ115" s="2">
        <v>5</v>
      </c>
      <c r="BK115" s="2">
        <v>5</v>
      </c>
      <c r="BL115" s="2">
        <v>5</v>
      </c>
      <c r="BM115" s="2">
        <v>5</v>
      </c>
      <c r="BN115" s="2">
        <v>5</v>
      </c>
      <c r="BO115" s="2">
        <v>5</v>
      </c>
      <c r="BP115" s="2">
        <v>5</v>
      </c>
      <c r="BQ115" s="2">
        <v>5</v>
      </c>
      <c r="BR115" s="2">
        <v>5</v>
      </c>
      <c r="BS115" s="2">
        <v>5</v>
      </c>
      <c r="BT115" s="2">
        <v>5</v>
      </c>
      <c r="BU115" s="2">
        <v>5</v>
      </c>
      <c r="BV115" s="2">
        <v>5</v>
      </c>
      <c r="BW115" s="2">
        <v>1</v>
      </c>
      <c r="BX115" s="2">
        <v>1</v>
      </c>
      <c r="BY115" s="2">
        <v>1</v>
      </c>
      <c r="BZ115" s="2">
        <v>1</v>
      </c>
      <c r="CA115" s="2">
        <v>2</v>
      </c>
      <c r="CB115" s="2">
        <v>5</v>
      </c>
      <c r="CC115" s="2">
        <v>5</v>
      </c>
      <c r="CD115" s="2">
        <v>5</v>
      </c>
      <c r="CE115" s="2">
        <v>5</v>
      </c>
      <c r="CF115" s="2">
        <v>5</v>
      </c>
      <c r="CG115" s="2">
        <v>5</v>
      </c>
      <c r="CH115" s="2">
        <v>5</v>
      </c>
      <c r="CI115" s="2">
        <v>5</v>
      </c>
      <c r="CJ115" s="2">
        <v>5</v>
      </c>
      <c r="CK115" s="2">
        <v>5</v>
      </c>
      <c r="CL115" s="2">
        <v>1</v>
      </c>
      <c r="CM115" s="2">
        <v>5</v>
      </c>
      <c r="CN115" s="2">
        <v>5</v>
      </c>
      <c r="CO115" s="2">
        <v>5</v>
      </c>
      <c r="CP115" s="2">
        <v>5</v>
      </c>
      <c r="CQ115" s="2">
        <v>5</v>
      </c>
      <c r="CR115" s="2">
        <v>5</v>
      </c>
      <c r="CS115" s="2">
        <v>5</v>
      </c>
      <c r="CT115" s="2">
        <v>5</v>
      </c>
      <c r="CU115" s="2">
        <v>5</v>
      </c>
      <c r="CV115" s="2">
        <v>7</v>
      </c>
      <c r="CW115" s="2">
        <v>7</v>
      </c>
      <c r="CX115" s="2">
        <v>1</v>
      </c>
      <c r="CY115" s="2">
        <v>7</v>
      </c>
      <c r="CZ115" s="2">
        <v>1</v>
      </c>
      <c r="DA115" s="2">
        <v>7</v>
      </c>
      <c r="DB115" s="2">
        <v>7</v>
      </c>
      <c r="DC115" s="2" t="s">
        <v>1584</v>
      </c>
      <c r="DV115" s="2">
        <v>5</v>
      </c>
      <c r="DW115" s="2">
        <v>5</v>
      </c>
      <c r="DX115" s="2">
        <v>5</v>
      </c>
      <c r="DY115" s="2">
        <v>5</v>
      </c>
      <c r="DZ115" s="2">
        <v>5</v>
      </c>
      <c r="EA115" s="2">
        <v>5</v>
      </c>
      <c r="EB115" s="2">
        <v>5</v>
      </c>
      <c r="EC115" s="2">
        <v>5</v>
      </c>
      <c r="EE115" s="2">
        <v>4.5</v>
      </c>
      <c r="EF115" s="2">
        <v>4</v>
      </c>
      <c r="EG115" s="2">
        <v>4.5</v>
      </c>
      <c r="EH115" s="2">
        <v>4.5</v>
      </c>
      <c r="EI115" s="2">
        <v>4.5</v>
      </c>
      <c r="EK115" s="2">
        <v>4.4400000000000004</v>
      </c>
      <c r="EL115" s="2">
        <v>4.67</v>
      </c>
      <c r="EM115" s="2">
        <v>4.67</v>
      </c>
      <c r="EN115" s="2">
        <v>4.5599999999999996</v>
      </c>
      <c r="EO115" s="2">
        <v>4.67</v>
      </c>
      <c r="EP115" s="2">
        <v>4.67</v>
      </c>
      <c r="EQ115" s="2">
        <v>4.67</v>
      </c>
      <c r="ER115" s="2">
        <v>4</v>
      </c>
      <c r="ES115" s="2">
        <v>5</v>
      </c>
      <c r="ET115" s="2">
        <v>4.83</v>
      </c>
      <c r="EU115" s="2">
        <v>6</v>
      </c>
      <c r="EV115" s="2">
        <v>4.1100000000000003</v>
      </c>
      <c r="EW115" s="2">
        <v>4.33</v>
      </c>
      <c r="EX115" s="2">
        <v>4.67</v>
      </c>
      <c r="EY115" s="2">
        <v>4.5</v>
      </c>
      <c r="EZ115" s="2">
        <v>4.33</v>
      </c>
    </row>
    <row r="116" spans="1:156">
      <c r="A116" s="2">
        <v>64922</v>
      </c>
      <c r="B116" s="2" t="s">
        <v>952</v>
      </c>
      <c r="C116" s="2">
        <v>64922.035000000003</v>
      </c>
      <c r="D116" s="2" t="s">
        <v>966</v>
      </c>
      <c r="E116" s="2" t="s">
        <v>967</v>
      </c>
      <c r="F116" s="2">
        <v>170295</v>
      </c>
      <c r="G116" s="2" t="s">
        <v>216</v>
      </c>
      <c r="H116" s="2" t="s">
        <v>217</v>
      </c>
      <c r="I116" s="2" t="s">
        <v>968</v>
      </c>
      <c r="J116" s="2">
        <v>0</v>
      </c>
      <c r="K116" s="2" t="s">
        <v>219</v>
      </c>
      <c r="L116" s="2" t="s">
        <v>969</v>
      </c>
      <c r="M116" s="2">
        <v>5</v>
      </c>
      <c r="N116" s="2">
        <v>5</v>
      </c>
      <c r="O116" s="2">
        <v>5</v>
      </c>
      <c r="S116" s="2">
        <v>5</v>
      </c>
      <c r="T116" s="2">
        <v>5</v>
      </c>
      <c r="U116" s="2">
        <v>5</v>
      </c>
      <c r="Y116" s="2">
        <v>5</v>
      </c>
      <c r="Z116" s="2">
        <v>5</v>
      </c>
      <c r="AA116" s="2">
        <v>5</v>
      </c>
      <c r="AE116" s="2">
        <v>5</v>
      </c>
      <c r="AF116" s="2">
        <v>4</v>
      </c>
      <c r="AG116" s="2">
        <v>5</v>
      </c>
      <c r="AK116" s="2">
        <v>5</v>
      </c>
      <c r="AL116" s="2">
        <v>5</v>
      </c>
      <c r="AM116" s="2">
        <v>5</v>
      </c>
      <c r="AR116" s="2" t="s">
        <v>970</v>
      </c>
      <c r="AS116" s="2" t="s">
        <v>971</v>
      </c>
      <c r="AW116" s="2" t="s">
        <v>972</v>
      </c>
      <c r="AX116" s="2">
        <v>5</v>
      </c>
      <c r="AY116" s="2">
        <v>5</v>
      </c>
      <c r="AZ116" s="2">
        <v>5</v>
      </c>
      <c r="BA116" s="2">
        <v>4</v>
      </c>
      <c r="BB116" s="2">
        <v>4</v>
      </c>
      <c r="BC116" s="2">
        <v>4</v>
      </c>
      <c r="BD116" s="2">
        <v>5</v>
      </c>
      <c r="BE116" s="2">
        <v>4</v>
      </c>
      <c r="BF116" s="2">
        <v>5</v>
      </c>
      <c r="BG116" s="2">
        <v>4</v>
      </c>
      <c r="BH116" s="2">
        <v>4</v>
      </c>
      <c r="BI116" s="2">
        <v>4</v>
      </c>
      <c r="BJ116" s="2">
        <v>5</v>
      </c>
      <c r="BK116" s="2">
        <v>5</v>
      </c>
      <c r="BL116" s="2">
        <v>5</v>
      </c>
      <c r="BM116" s="2">
        <v>5</v>
      </c>
      <c r="BN116" s="2">
        <v>5</v>
      </c>
      <c r="BO116" s="2">
        <v>5</v>
      </c>
      <c r="BP116" s="2">
        <v>5</v>
      </c>
      <c r="BQ116" s="2">
        <v>4</v>
      </c>
      <c r="BR116" s="2">
        <v>5</v>
      </c>
      <c r="BS116" s="2">
        <v>4</v>
      </c>
      <c r="BT116" s="2">
        <v>3</v>
      </c>
      <c r="BU116" s="2">
        <v>4</v>
      </c>
      <c r="BV116" s="2">
        <v>4</v>
      </c>
      <c r="BW116" s="2">
        <v>1</v>
      </c>
      <c r="BX116" s="2">
        <v>1</v>
      </c>
      <c r="BY116" s="2">
        <v>1</v>
      </c>
      <c r="BZ116" s="2">
        <v>2</v>
      </c>
      <c r="CA116" s="2">
        <v>2</v>
      </c>
      <c r="CB116" s="2">
        <v>4</v>
      </c>
      <c r="CC116" s="2">
        <v>4</v>
      </c>
      <c r="CD116" s="2">
        <v>4</v>
      </c>
      <c r="CE116" s="2">
        <v>4</v>
      </c>
      <c r="CF116" s="2">
        <v>4</v>
      </c>
      <c r="CG116" s="2">
        <v>4</v>
      </c>
      <c r="CH116" s="2">
        <v>4</v>
      </c>
      <c r="CI116" s="2">
        <v>4</v>
      </c>
      <c r="CJ116" s="2">
        <v>4</v>
      </c>
      <c r="CK116" s="2">
        <v>4</v>
      </c>
      <c r="CL116" s="2">
        <v>1</v>
      </c>
      <c r="CM116" s="2">
        <v>5</v>
      </c>
      <c r="CN116" s="2">
        <v>5</v>
      </c>
      <c r="CO116" s="2">
        <v>5</v>
      </c>
      <c r="CP116" s="2">
        <v>5</v>
      </c>
      <c r="CQ116" s="2">
        <v>4</v>
      </c>
      <c r="CR116" s="2">
        <v>3</v>
      </c>
      <c r="CS116" s="2">
        <v>3</v>
      </c>
      <c r="CT116" s="2">
        <v>3</v>
      </c>
      <c r="CU116" s="2">
        <v>3</v>
      </c>
      <c r="CV116" s="2">
        <v>1</v>
      </c>
      <c r="CW116" s="2">
        <v>6</v>
      </c>
      <c r="CX116" s="2">
        <v>2</v>
      </c>
      <c r="CY116" s="2">
        <v>6</v>
      </c>
      <c r="CZ116" s="2">
        <v>1</v>
      </c>
      <c r="DA116" s="2">
        <v>6</v>
      </c>
      <c r="DB116" s="2">
        <v>6</v>
      </c>
      <c r="DC116" s="2" t="s">
        <v>973</v>
      </c>
      <c r="DD116" s="2">
        <v>4</v>
      </c>
      <c r="DE116" s="2">
        <v>2</v>
      </c>
      <c r="DF116" s="2">
        <v>3</v>
      </c>
      <c r="DG116" s="2">
        <v>4</v>
      </c>
      <c r="DH116" s="2">
        <v>4</v>
      </c>
      <c r="DI116" s="2">
        <v>4</v>
      </c>
      <c r="DJ116" s="2">
        <v>4</v>
      </c>
      <c r="DK116" s="2">
        <v>4</v>
      </c>
      <c r="DL116" s="2">
        <v>5</v>
      </c>
      <c r="DM116" s="2">
        <v>5</v>
      </c>
      <c r="DN116" s="2">
        <v>5</v>
      </c>
      <c r="DO116" s="2">
        <v>3</v>
      </c>
      <c r="DP116" s="2">
        <v>2</v>
      </c>
      <c r="DQ116" s="2">
        <v>3</v>
      </c>
      <c r="DR116" s="2">
        <v>2</v>
      </c>
      <c r="DS116" s="2">
        <v>2</v>
      </c>
      <c r="DT116" s="2">
        <v>4</v>
      </c>
      <c r="DU116" s="2">
        <v>3</v>
      </c>
      <c r="DV116" s="2">
        <v>4</v>
      </c>
      <c r="DW116" s="2">
        <v>4</v>
      </c>
      <c r="DX116" s="2">
        <v>4</v>
      </c>
      <c r="DY116" s="2">
        <v>4</v>
      </c>
      <c r="DZ116" s="2">
        <v>4</v>
      </c>
      <c r="EA116" s="2">
        <v>4</v>
      </c>
      <c r="EB116" s="2">
        <v>4</v>
      </c>
      <c r="EC116" s="2">
        <v>4</v>
      </c>
      <c r="EE116" s="2">
        <v>5</v>
      </c>
      <c r="EF116" s="2">
        <v>5</v>
      </c>
      <c r="EG116" s="2">
        <v>5</v>
      </c>
      <c r="EH116" s="2">
        <v>4.5</v>
      </c>
      <c r="EI116" s="2">
        <v>5</v>
      </c>
      <c r="EK116" s="2">
        <v>4.5599999999999996</v>
      </c>
      <c r="EL116" s="2">
        <v>4.22</v>
      </c>
      <c r="EM116" s="2">
        <v>3.89</v>
      </c>
      <c r="EN116" s="2">
        <v>4.33</v>
      </c>
      <c r="EO116" s="2">
        <v>4.5599999999999996</v>
      </c>
      <c r="EP116" s="2">
        <v>4.4400000000000004</v>
      </c>
      <c r="EQ116" s="2">
        <v>4.22</v>
      </c>
      <c r="ER116" s="2">
        <v>3</v>
      </c>
      <c r="ES116" s="2">
        <v>4.67</v>
      </c>
      <c r="ET116" s="2">
        <v>3.83</v>
      </c>
      <c r="EU116" s="2">
        <v>6</v>
      </c>
      <c r="EV116" s="2">
        <v>3.89</v>
      </c>
      <c r="EW116" s="2">
        <v>4.33</v>
      </c>
      <c r="EX116" s="2">
        <v>4.33</v>
      </c>
      <c r="EY116" s="2">
        <v>4.58</v>
      </c>
      <c r="EZ116" s="2">
        <v>3.73</v>
      </c>
    </row>
    <row r="117" spans="1:156">
      <c r="A117" s="2">
        <v>64922</v>
      </c>
      <c r="B117" s="2" t="s">
        <v>911</v>
      </c>
      <c r="C117" s="2">
        <v>64922.033000000003</v>
      </c>
      <c r="D117" s="2" t="s">
        <v>919</v>
      </c>
      <c r="E117" s="2" t="s">
        <v>920</v>
      </c>
      <c r="F117" s="2">
        <v>170216</v>
      </c>
      <c r="G117" s="2" t="s">
        <v>354</v>
      </c>
      <c r="J117" s="2">
        <v>0</v>
      </c>
      <c r="K117" s="2" t="s">
        <v>355</v>
      </c>
      <c r="N117" s="2">
        <v>1</v>
      </c>
      <c r="T117" s="2">
        <v>1</v>
      </c>
      <c r="Z117" s="2">
        <v>1</v>
      </c>
      <c r="AF117" s="2">
        <v>1</v>
      </c>
      <c r="AL117" s="2">
        <v>1</v>
      </c>
      <c r="AR117" s="2" t="s">
        <v>921</v>
      </c>
      <c r="AS117" s="2" t="s">
        <v>921</v>
      </c>
      <c r="EE117" s="2">
        <v>1</v>
      </c>
      <c r="EF117" s="2">
        <v>1</v>
      </c>
      <c r="EG117" s="2">
        <v>1</v>
      </c>
      <c r="EH117" s="2">
        <v>1</v>
      </c>
      <c r="EI117" s="2">
        <v>1</v>
      </c>
      <c r="EK117" s="2">
        <v>4.33</v>
      </c>
      <c r="EL117" s="2">
        <v>4.33</v>
      </c>
      <c r="EM117" s="2">
        <v>4.33</v>
      </c>
      <c r="EN117" s="2">
        <v>4</v>
      </c>
      <c r="EO117" s="2">
        <v>4.17</v>
      </c>
      <c r="EP117" s="2">
        <v>4.33</v>
      </c>
      <c r="EQ117" s="2">
        <v>4.67</v>
      </c>
      <c r="ER117" s="2">
        <v>1.17</v>
      </c>
      <c r="ES117" s="2">
        <v>5</v>
      </c>
      <c r="ET117" s="2">
        <v>5</v>
      </c>
      <c r="EU117" s="2">
        <v>6</v>
      </c>
      <c r="EV117" s="2">
        <v>3.5</v>
      </c>
      <c r="EW117" s="2">
        <v>4</v>
      </c>
      <c r="EX117" s="2">
        <v>4.63</v>
      </c>
      <c r="EY117" s="2">
        <v>4</v>
      </c>
      <c r="EZ117" s="2">
        <v>4.4000000000000004</v>
      </c>
    </row>
    <row r="118" spans="1:156">
      <c r="A118" s="2">
        <v>64922</v>
      </c>
      <c r="B118" s="2" t="s">
        <v>431</v>
      </c>
      <c r="C118" s="2">
        <v>64922.010999999999</v>
      </c>
      <c r="D118" s="2" t="s">
        <v>432</v>
      </c>
      <c r="E118" s="2" t="s">
        <v>433</v>
      </c>
      <c r="F118" s="2">
        <v>170377</v>
      </c>
      <c r="G118" s="2" t="s">
        <v>216</v>
      </c>
      <c r="H118" s="2" t="s">
        <v>217</v>
      </c>
      <c r="I118" s="2" t="s">
        <v>434</v>
      </c>
      <c r="J118" s="2">
        <v>0</v>
      </c>
      <c r="K118" s="2" t="s">
        <v>219</v>
      </c>
      <c r="L118" s="2" t="s">
        <v>435</v>
      </c>
      <c r="M118" s="2">
        <v>4</v>
      </c>
      <c r="N118" s="2">
        <v>5</v>
      </c>
      <c r="O118" s="2">
        <v>5</v>
      </c>
      <c r="S118" s="2">
        <v>4</v>
      </c>
      <c r="T118" s="2">
        <v>5</v>
      </c>
      <c r="U118" s="2">
        <v>5</v>
      </c>
      <c r="Y118" s="2">
        <v>4</v>
      </c>
      <c r="Z118" s="2">
        <v>5</v>
      </c>
      <c r="AE118" s="2">
        <v>4</v>
      </c>
      <c r="AF118" s="2">
        <v>4</v>
      </c>
      <c r="AG118" s="2">
        <v>5</v>
      </c>
      <c r="AK118" s="2">
        <v>4</v>
      </c>
      <c r="AL118" s="2">
        <v>4</v>
      </c>
      <c r="AM118" s="2">
        <v>4</v>
      </c>
      <c r="AR118" s="2" t="s">
        <v>436</v>
      </c>
      <c r="AS118" s="2" t="s">
        <v>437</v>
      </c>
      <c r="AW118" s="2" t="s">
        <v>438</v>
      </c>
      <c r="AX118" s="2">
        <v>5</v>
      </c>
      <c r="AY118" s="2">
        <v>4</v>
      </c>
      <c r="AZ118" s="2">
        <v>4</v>
      </c>
      <c r="BA118" s="2">
        <v>4</v>
      </c>
      <c r="BB118" s="2">
        <v>4</v>
      </c>
      <c r="BC118" s="2">
        <v>4</v>
      </c>
      <c r="BD118" s="2">
        <v>5</v>
      </c>
      <c r="BE118" s="2">
        <v>4</v>
      </c>
      <c r="BF118" s="2">
        <v>4</v>
      </c>
      <c r="BG118" s="2">
        <v>4</v>
      </c>
      <c r="BH118" s="2">
        <v>4</v>
      </c>
      <c r="BI118" s="2">
        <v>4</v>
      </c>
      <c r="BJ118" s="2">
        <v>4</v>
      </c>
      <c r="BK118" s="2">
        <v>4</v>
      </c>
      <c r="BL118" s="2">
        <v>4</v>
      </c>
      <c r="BM118" s="2">
        <v>4</v>
      </c>
      <c r="BN118" s="2">
        <v>4</v>
      </c>
      <c r="BO118" s="2">
        <v>5</v>
      </c>
      <c r="BP118" s="2">
        <v>5</v>
      </c>
      <c r="BQ118" s="2">
        <v>4</v>
      </c>
      <c r="BR118" s="2">
        <v>4</v>
      </c>
      <c r="BS118" s="2">
        <v>4</v>
      </c>
      <c r="BT118" s="2">
        <v>4</v>
      </c>
      <c r="BU118" s="2">
        <v>4</v>
      </c>
      <c r="BV118" s="2">
        <v>3</v>
      </c>
      <c r="BW118" s="2">
        <v>1</v>
      </c>
      <c r="BX118" s="2">
        <v>1</v>
      </c>
      <c r="BY118" s="2">
        <v>1</v>
      </c>
      <c r="BZ118" s="2">
        <v>1</v>
      </c>
      <c r="CA118" s="2">
        <v>1</v>
      </c>
      <c r="CB118" s="2">
        <v>4</v>
      </c>
      <c r="CC118" s="2">
        <v>4</v>
      </c>
      <c r="CD118" s="2">
        <v>4</v>
      </c>
      <c r="CE118" s="2">
        <v>5</v>
      </c>
      <c r="CF118" s="2">
        <v>4</v>
      </c>
      <c r="CG118" s="2">
        <v>5</v>
      </c>
      <c r="CH118" s="2">
        <v>5</v>
      </c>
      <c r="CI118" s="2">
        <v>4</v>
      </c>
      <c r="CJ118" s="2">
        <v>4</v>
      </c>
      <c r="CK118" s="2">
        <v>4</v>
      </c>
      <c r="CL118" s="2">
        <v>1</v>
      </c>
      <c r="CM118" s="2">
        <v>5</v>
      </c>
      <c r="CN118" s="2">
        <v>5</v>
      </c>
      <c r="CO118" s="2">
        <v>4</v>
      </c>
      <c r="CP118" s="2">
        <v>4</v>
      </c>
      <c r="CQ118" s="2">
        <v>4</v>
      </c>
      <c r="CR118" s="2">
        <v>4</v>
      </c>
      <c r="CS118" s="2">
        <v>3</v>
      </c>
      <c r="CT118" s="2">
        <v>4</v>
      </c>
      <c r="CU118" s="2">
        <v>4</v>
      </c>
      <c r="CV118" s="2">
        <v>1</v>
      </c>
      <c r="CW118" s="2">
        <v>6</v>
      </c>
      <c r="CX118" s="2">
        <v>1</v>
      </c>
      <c r="CY118" s="2">
        <v>6</v>
      </c>
      <c r="CZ118" s="2">
        <v>1</v>
      </c>
      <c r="DA118" s="2">
        <v>6</v>
      </c>
      <c r="DB118" s="2">
        <v>7</v>
      </c>
      <c r="DC118" s="2" t="s">
        <v>439</v>
      </c>
      <c r="DD118" s="2">
        <v>4</v>
      </c>
      <c r="DE118" s="2">
        <v>2</v>
      </c>
      <c r="DF118" s="2">
        <v>4</v>
      </c>
      <c r="DG118" s="2">
        <v>4</v>
      </c>
      <c r="DH118" s="2">
        <v>4</v>
      </c>
      <c r="DI118" s="2">
        <v>4</v>
      </c>
      <c r="DJ118" s="2">
        <v>4</v>
      </c>
      <c r="DK118" s="2">
        <v>5</v>
      </c>
      <c r="DL118" s="2">
        <v>4</v>
      </c>
      <c r="DM118" s="2">
        <v>4</v>
      </c>
      <c r="DN118" s="2">
        <v>4</v>
      </c>
      <c r="DO118" s="2">
        <v>3</v>
      </c>
      <c r="DP118" s="2">
        <v>1</v>
      </c>
      <c r="DQ118" s="2">
        <v>4</v>
      </c>
      <c r="DR118" s="2">
        <v>1</v>
      </c>
      <c r="DS118" s="2">
        <v>1</v>
      </c>
      <c r="DT118" s="2">
        <v>3</v>
      </c>
      <c r="DU118" s="2">
        <v>1</v>
      </c>
      <c r="DV118" s="2">
        <v>4</v>
      </c>
      <c r="DW118" s="2">
        <v>4</v>
      </c>
      <c r="DX118" s="2">
        <v>4</v>
      </c>
      <c r="DY118" s="2">
        <v>4</v>
      </c>
      <c r="DZ118" s="2">
        <v>4</v>
      </c>
      <c r="EA118" s="2">
        <v>4</v>
      </c>
      <c r="EB118" s="2">
        <v>4</v>
      </c>
      <c r="EC118" s="2">
        <v>4</v>
      </c>
      <c r="EE118" s="2">
        <v>5</v>
      </c>
      <c r="EF118" s="2">
        <v>5</v>
      </c>
      <c r="EG118" s="2">
        <v>5</v>
      </c>
      <c r="EH118" s="2">
        <v>4.5</v>
      </c>
      <c r="EI118" s="2">
        <v>4</v>
      </c>
      <c r="EK118" s="2">
        <v>4.33</v>
      </c>
      <c r="EL118" s="2">
        <v>4.5599999999999996</v>
      </c>
      <c r="EM118" s="2">
        <v>4.1100000000000003</v>
      </c>
      <c r="EN118" s="2">
        <v>4.4400000000000004</v>
      </c>
      <c r="EO118" s="2">
        <v>4.5599999999999996</v>
      </c>
      <c r="EP118" s="2">
        <v>4.5599999999999996</v>
      </c>
      <c r="EQ118" s="2">
        <v>4</v>
      </c>
      <c r="ER118" s="2">
        <v>3.22</v>
      </c>
      <c r="ES118" s="2">
        <v>5</v>
      </c>
      <c r="ET118" s="2">
        <v>5</v>
      </c>
      <c r="EU118" s="2">
        <v>6</v>
      </c>
      <c r="EV118" s="2">
        <v>4.1100000000000003</v>
      </c>
      <c r="EW118" s="2">
        <v>4.5599999999999996</v>
      </c>
      <c r="EX118" s="2">
        <v>4.42</v>
      </c>
      <c r="EY118" s="2">
        <v>3.92</v>
      </c>
      <c r="EZ118" s="2">
        <v>4.2</v>
      </c>
    </row>
    <row r="119" spans="1:156">
      <c r="A119" s="2">
        <v>64922</v>
      </c>
      <c r="B119" s="2" t="s">
        <v>1064</v>
      </c>
      <c r="C119" s="2">
        <v>64922.040999999997</v>
      </c>
      <c r="D119" s="2" t="s">
        <v>1082</v>
      </c>
      <c r="E119" s="2" t="s">
        <v>1083</v>
      </c>
      <c r="F119" s="2">
        <v>170253</v>
      </c>
      <c r="G119" s="2" t="s">
        <v>216</v>
      </c>
      <c r="H119" s="2" t="s">
        <v>217</v>
      </c>
      <c r="I119" s="2" t="s">
        <v>1084</v>
      </c>
      <c r="J119" s="2">
        <v>0</v>
      </c>
      <c r="K119" s="2" t="s">
        <v>219</v>
      </c>
      <c r="L119" s="2" t="s">
        <v>1085</v>
      </c>
      <c r="M119" s="2">
        <v>5</v>
      </c>
      <c r="N119" s="2">
        <v>5</v>
      </c>
      <c r="O119" s="2">
        <v>5</v>
      </c>
      <c r="S119" s="2">
        <v>5</v>
      </c>
      <c r="T119" s="2">
        <v>4</v>
      </c>
      <c r="U119" s="2">
        <v>5</v>
      </c>
      <c r="Y119" s="2">
        <v>5</v>
      </c>
      <c r="Z119" s="2">
        <v>5</v>
      </c>
      <c r="AA119" s="2">
        <v>5</v>
      </c>
      <c r="AE119" s="2">
        <v>5</v>
      </c>
      <c r="AF119" s="2">
        <v>5</v>
      </c>
      <c r="AG119" s="2">
        <v>4</v>
      </c>
      <c r="AK119" s="2">
        <v>5</v>
      </c>
      <c r="AL119" s="2">
        <v>5</v>
      </c>
      <c r="AM119" s="2">
        <v>5</v>
      </c>
      <c r="AR119" s="2" t="s">
        <v>1086</v>
      </c>
      <c r="AS119" s="2" t="s">
        <v>1087</v>
      </c>
      <c r="AW119" s="2" t="s">
        <v>1088</v>
      </c>
      <c r="AX119" s="2">
        <v>5</v>
      </c>
      <c r="AY119" s="2">
        <v>5</v>
      </c>
      <c r="AZ119" s="2">
        <v>5</v>
      </c>
      <c r="BA119" s="2">
        <v>5</v>
      </c>
      <c r="BB119" s="2">
        <v>5</v>
      </c>
      <c r="BC119" s="2">
        <v>5</v>
      </c>
      <c r="BD119" s="2">
        <v>5</v>
      </c>
      <c r="BE119" s="2">
        <v>5</v>
      </c>
      <c r="BF119" s="2">
        <v>5</v>
      </c>
      <c r="BG119" s="2">
        <v>5</v>
      </c>
      <c r="BH119" s="2">
        <v>5</v>
      </c>
      <c r="BI119" s="2">
        <v>5</v>
      </c>
      <c r="BJ119" s="2">
        <v>5</v>
      </c>
      <c r="BK119" s="2">
        <v>5</v>
      </c>
      <c r="BL119" s="2">
        <v>5</v>
      </c>
      <c r="BM119" s="2">
        <v>5</v>
      </c>
      <c r="BN119" s="2">
        <v>5</v>
      </c>
      <c r="BO119" s="2">
        <v>5</v>
      </c>
      <c r="BP119" s="2">
        <v>5</v>
      </c>
      <c r="BQ119" s="2">
        <v>5</v>
      </c>
      <c r="BR119" s="2">
        <v>5</v>
      </c>
      <c r="BS119" s="2">
        <v>5</v>
      </c>
      <c r="BT119" s="2">
        <v>4</v>
      </c>
      <c r="BU119" s="2">
        <v>4</v>
      </c>
      <c r="BV119" s="2">
        <v>4</v>
      </c>
      <c r="BW119" s="2">
        <v>1</v>
      </c>
      <c r="BX119" s="2">
        <v>1</v>
      </c>
      <c r="BY119" s="2">
        <v>1</v>
      </c>
      <c r="BZ119" s="2">
        <v>1</v>
      </c>
      <c r="CA119" s="2">
        <v>1</v>
      </c>
      <c r="CB119" s="2">
        <v>5</v>
      </c>
      <c r="CC119" s="2">
        <v>5</v>
      </c>
      <c r="CD119" s="2">
        <v>4</v>
      </c>
      <c r="CE119" s="2">
        <v>4</v>
      </c>
      <c r="CF119" s="2">
        <v>4</v>
      </c>
      <c r="CG119" s="2">
        <v>5</v>
      </c>
      <c r="CH119" s="2">
        <v>5</v>
      </c>
      <c r="CI119" s="2">
        <v>5</v>
      </c>
      <c r="CJ119" s="2">
        <v>5</v>
      </c>
      <c r="CK119" s="2">
        <v>5</v>
      </c>
      <c r="CL119" s="2">
        <v>1</v>
      </c>
      <c r="CM119" s="2">
        <v>5</v>
      </c>
      <c r="CN119" s="2">
        <v>5</v>
      </c>
      <c r="CO119" s="2">
        <v>5</v>
      </c>
      <c r="CP119" s="2">
        <v>5</v>
      </c>
      <c r="CQ119" s="2">
        <v>5</v>
      </c>
      <c r="CR119" s="2">
        <v>5</v>
      </c>
      <c r="CS119" s="2">
        <v>5</v>
      </c>
      <c r="CT119" s="2">
        <v>5</v>
      </c>
      <c r="CU119" s="2">
        <v>5</v>
      </c>
      <c r="CV119" s="2">
        <v>1</v>
      </c>
      <c r="CW119" s="2">
        <v>7</v>
      </c>
      <c r="CX119" s="2">
        <v>1</v>
      </c>
      <c r="CY119" s="2">
        <v>7</v>
      </c>
      <c r="CZ119" s="2">
        <v>1</v>
      </c>
      <c r="DA119" s="2">
        <v>7</v>
      </c>
      <c r="DB119" s="2">
        <v>7</v>
      </c>
      <c r="DC119" s="2" t="s">
        <v>1089</v>
      </c>
      <c r="DV119" s="2">
        <v>5</v>
      </c>
      <c r="DW119" s="2">
        <v>5</v>
      </c>
      <c r="DX119" s="2">
        <v>5</v>
      </c>
      <c r="DY119" s="2">
        <v>5</v>
      </c>
      <c r="DZ119" s="2">
        <v>5</v>
      </c>
      <c r="EA119" s="2">
        <v>5</v>
      </c>
      <c r="EB119" s="2">
        <v>5</v>
      </c>
      <c r="EC119" s="2">
        <v>5</v>
      </c>
      <c r="EE119" s="2">
        <v>5</v>
      </c>
      <c r="EF119" s="2">
        <v>4.5</v>
      </c>
      <c r="EG119" s="2">
        <v>5</v>
      </c>
      <c r="EH119" s="2">
        <v>4.5</v>
      </c>
      <c r="EI119" s="2">
        <v>5</v>
      </c>
      <c r="EK119" s="2">
        <v>4.8899999999999997</v>
      </c>
      <c r="EL119" s="2">
        <v>5</v>
      </c>
      <c r="EM119" s="2">
        <v>4.78</v>
      </c>
      <c r="EN119" s="2">
        <v>4.78</v>
      </c>
      <c r="EO119" s="2">
        <v>4.78</v>
      </c>
      <c r="EP119" s="2">
        <v>4.78</v>
      </c>
      <c r="EQ119" s="2">
        <v>5</v>
      </c>
      <c r="ER119" s="2">
        <v>3</v>
      </c>
      <c r="ES119" s="2">
        <v>5</v>
      </c>
      <c r="ET119" s="2">
        <v>5</v>
      </c>
      <c r="EU119" s="2">
        <v>6</v>
      </c>
      <c r="EV119" s="2">
        <v>4.1100000000000003</v>
      </c>
      <c r="EW119" s="2">
        <v>4.33</v>
      </c>
      <c r="EX119" s="2">
        <v>4.83</v>
      </c>
      <c r="EY119" s="2">
        <v>4.67</v>
      </c>
      <c r="EZ119" s="2">
        <v>4.87</v>
      </c>
    </row>
    <row r="120" spans="1:156">
      <c r="A120" s="2">
        <v>64922</v>
      </c>
      <c r="B120" s="2" t="s">
        <v>707</v>
      </c>
      <c r="C120" s="2">
        <v>64922.023999999998</v>
      </c>
      <c r="D120" s="2" t="s">
        <v>724</v>
      </c>
      <c r="E120" s="2" t="s">
        <v>725</v>
      </c>
      <c r="F120" s="2">
        <v>170201</v>
      </c>
      <c r="G120" s="2" t="s">
        <v>216</v>
      </c>
      <c r="H120" s="2" t="s">
        <v>217</v>
      </c>
      <c r="I120" s="2" t="s">
        <v>726</v>
      </c>
      <c r="J120" s="2">
        <v>0</v>
      </c>
      <c r="K120" s="2" t="s">
        <v>237</v>
      </c>
      <c r="L120" s="2" t="s">
        <v>727</v>
      </c>
      <c r="M120" s="2">
        <v>5</v>
      </c>
      <c r="N120" s="2">
        <v>5</v>
      </c>
      <c r="O120" s="2">
        <v>5</v>
      </c>
      <c r="S120" s="2">
        <v>5</v>
      </c>
      <c r="T120" s="2">
        <v>5</v>
      </c>
      <c r="U120" s="2">
        <v>5</v>
      </c>
      <c r="Y120" s="2">
        <v>5</v>
      </c>
      <c r="Z120" s="2">
        <v>5</v>
      </c>
      <c r="AA120" s="2">
        <v>5</v>
      </c>
      <c r="AE120" s="2">
        <v>5</v>
      </c>
      <c r="AF120" s="2">
        <v>5</v>
      </c>
      <c r="AG120" s="2">
        <v>5</v>
      </c>
      <c r="AK120" s="2">
        <v>5</v>
      </c>
      <c r="AL120" s="2">
        <v>5</v>
      </c>
      <c r="AR120" s="2" t="s">
        <v>728</v>
      </c>
      <c r="AS120" s="2" t="s">
        <v>729</v>
      </c>
      <c r="AW120" s="2" t="s">
        <v>730</v>
      </c>
      <c r="AX120" s="2">
        <v>4</v>
      </c>
      <c r="AY120" s="2">
        <v>5</v>
      </c>
      <c r="AZ120" s="2">
        <v>4</v>
      </c>
      <c r="BA120" s="2">
        <v>5</v>
      </c>
      <c r="BB120" s="2">
        <v>5</v>
      </c>
      <c r="BC120" s="2">
        <v>4</v>
      </c>
      <c r="BD120" s="2">
        <v>5</v>
      </c>
      <c r="BE120" s="2">
        <v>5</v>
      </c>
      <c r="BF120" s="2">
        <v>5</v>
      </c>
      <c r="BG120" s="2">
        <v>4</v>
      </c>
      <c r="BH120" s="2">
        <v>4</v>
      </c>
      <c r="BI120" s="2">
        <v>5</v>
      </c>
      <c r="BJ120" s="2">
        <v>5</v>
      </c>
      <c r="BK120" s="2">
        <v>5</v>
      </c>
      <c r="BL120" s="2">
        <v>4</v>
      </c>
      <c r="BM120" s="2">
        <v>4</v>
      </c>
      <c r="BN120" s="2">
        <v>5</v>
      </c>
      <c r="BO120" s="2">
        <v>5</v>
      </c>
      <c r="BP120" s="2">
        <v>5</v>
      </c>
      <c r="BQ120" s="2">
        <v>5</v>
      </c>
      <c r="BR120" s="2">
        <v>5</v>
      </c>
      <c r="BS120" s="2">
        <v>5</v>
      </c>
      <c r="BT120" s="2">
        <v>4</v>
      </c>
      <c r="BU120" s="2">
        <v>3</v>
      </c>
      <c r="BV120" s="2">
        <v>3</v>
      </c>
      <c r="BW120" s="2">
        <v>1</v>
      </c>
      <c r="BX120" s="2">
        <v>1</v>
      </c>
      <c r="BY120" s="2">
        <v>1</v>
      </c>
      <c r="BZ120" s="2">
        <v>1</v>
      </c>
      <c r="CA120" s="2">
        <v>1</v>
      </c>
      <c r="CB120" s="2">
        <v>5</v>
      </c>
      <c r="CC120" s="2">
        <v>5</v>
      </c>
      <c r="CD120" s="2">
        <v>4</v>
      </c>
      <c r="CE120" s="2">
        <v>4</v>
      </c>
      <c r="CF120" s="2">
        <v>4</v>
      </c>
      <c r="CG120" s="2">
        <v>5</v>
      </c>
      <c r="CH120" s="2">
        <v>5</v>
      </c>
      <c r="CI120" s="2">
        <v>5</v>
      </c>
      <c r="CJ120" s="2">
        <v>5</v>
      </c>
      <c r="CK120" s="2">
        <v>5</v>
      </c>
      <c r="CL120" s="2">
        <v>1</v>
      </c>
      <c r="CM120" s="2">
        <v>5</v>
      </c>
      <c r="CN120" s="2">
        <v>5</v>
      </c>
      <c r="CO120" s="2">
        <v>4</v>
      </c>
      <c r="CP120" s="2">
        <v>4</v>
      </c>
      <c r="CQ120" s="2">
        <v>5</v>
      </c>
      <c r="CR120" s="2">
        <v>5</v>
      </c>
      <c r="CS120" s="2">
        <v>5</v>
      </c>
      <c r="CT120" s="2">
        <v>5</v>
      </c>
      <c r="CU120" s="2">
        <v>5</v>
      </c>
      <c r="CV120" s="2">
        <v>1</v>
      </c>
      <c r="CW120" s="2">
        <v>6</v>
      </c>
      <c r="CX120" s="2">
        <v>1</v>
      </c>
      <c r="CY120" s="2">
        <v>6</v>
      </c>
      <c r="CZ120" s="2">
        <v>1</v>
      </c>
      <c r="DA120" s="2">
        <v>7</v>
      </c>
      <c r="DB120" s="2">
        <v>7</v>
      </c>
      <c r="DC120" s="2" t="s">
        <v>731</v>
      </c>
      <c r="DD120" s="2">
        <v>4</v>
      </c>
      <c r="DE120" s="2">
        <v>1</v>
      </c>
      <c r="DF120" s="2">
        <v>5</v>
      </c>
      <c r="DG120" s="2">
        <v>5</v>
      </c>
      <c r="DH120" s="2">
        <v>5</v>
      </c>
      <c r="DI120" s="2">
        <v>5</v>
      </c>
      <c r="DJ120" s="2">
        <v>5</v>
      </c>
      <c r="DK120" s="2">
        <v>5</v>
      </c>
      <c r="DL120" s="2">
        <v>5</v>
      </c>
      <c r="DM120" s="2">
        <v>4</v>
      </c>
      <c r="DN120" s="2">
        <v>5</v>
      </c>
      <c r="DO120" s="2">
        <v>4</v>
      </c>
      <c r="DP120" s="2">
        <v>1</v>
      </c>
      <c r="DQ120" s="2">
        <v>5</v>
      </c>
      <c r="DR120" s="2">
        <v>1</v>
      </c>
      <c r="DS120" s="2">
        <v>1</v>
      </c>
      <c r="DT120" s="2">
        <v>4</v>
      </c>
      <c r="DU120" s="2">
        <v>1</v>
      </c>
      <c r="DV120" s="2">
        <v>5</v>
      </c>
      <c r="DW120" s="2">
        <v>5</v>
      </c>
      <c r="DX120" s="2">
        <v>5</v>
      </c>
      <c r="DY120" s="2">
        <v>5</v>
      </c>
      <c r="DZ120" s="2">
        <v>5</v>
      </c>
      <c r="EA120" s="2">
        <v>5</v>
      </c>
      <c r="EB120" s="2">
        <v>5</v>
      </c>
      <c r="EC120" s="2">
        <v>5</v>
      </c>
      <c r="EE120" s="2">
        <v>5</v>
      </c>
      <c r="EF120" s="2">
        <v>5</v>
      </c>
      <c r="EG120" s="2">
        <v>5</v>
      </c>
      <c r="EH120" s="2">
        <v>5</v>
      </c>
      <c r="EI120" s="2">
        <v>5</v>
      </c>
      <c r="EK120" s="2">
        <v>4.78</v>
      </c>
      <c r="EL120" s="2">
        <v>4.8899999999999997</v>
      </c>
      <c r="EM120" s="2">
        <v>4.8899999999999997</v>
      </c>
      <c r="EN120" s="2">
        <v>4.8899999999999997</v>
      </c>
      <c r="EO120" s="2">
        <v>4.78</v>
      </c>
      <c r="EP120" s="2">
        <v>5</v>
      </c>
      <c r="EQ120" s="2">
        <v>5</v>
      </c>
      <c r="ER120" s="2">
        <v>3</v>
      </c>
      <c r="ES120" s="2">
        <v>5</v>
      </c>
      <c r="ET120" s="2">
        <v>5</v>
      </c>
      <c r="EU120" s="2">
        <v>6</v>
      </c>
      <c r="EV120" s="2">
        <v>4.8899999999999997</v>
      </c>
      <c r="EW120" s="2">
        <v>4.78</v>
      </c>
      <c r="EX120" s="2">
        <v>5</v>
      </c>
      <c r="EY120" s="2">
        <v>4.83</v>
      </c>
      <c r="EZ120" s="2">
        <v>5</v>
      </c>
    </row>
    <row r="121" spans="1:156">
      <c r="A121" s="2">
        <v>64922</v>
      </c>
      <c r="B121" s="2" t="s">
        <v>639</v>
      </c>
      <c r="C121" s="2">
        <v>64922.021000000001</v>
      </c>
      <c r="D121" s="2" t="s">
        <v>648</v>
      </c>
      <c r="E121" s="2" t="s">
        <v>649</v>
      </c>
      <c r="F121" s="2">
        <v>170217</v>
      </c>
      <c r="G121" s="2" t="s">
        <v>216</v>
      </c>
      <c r="H121" s="2" t="s">
        <v>227</v>
      </c>
      <c r="I121" s="2" t="s">
        <v>650</v>
      </c>
      <c r="J121" s="2">
        <v>0</v>
      </c>
      <c r="K121" s="2" t="s">
        <v>219</v>
      </c>
      <c r="L121" s="2" t="s">
        <v>651</v>
      </c>
      <c r="M121" s="2">
        <v>5</v>
      </c>
      <c r="N121" s="2">
        <v>3</v>
      </c>
      <c r="O121" s="2">
        <v>5</v>
      </c>
      <c r="S121" s="2">
        <v>5</v>
      </c>
      <c r="T121" s="2">
        <v>4</v>
      </c>
      <c r="U121" s="2">
        <v>5</v>
      </c>
      <c r="Y121" s="2">
        <v>5</v>
      </c>
      <c r="Z121" s="2">
        <v>3</v>
      </c>
      <c r="AA121" s="2">
        <v>5</v>
      </c>
      <c r="AE121" s="2">
        <v>5</v>
      </c>
      <c r="AF121" s="2">
        <v>3</v>
      </c>
      <c r="AG121" s="2">
        <v>5</v>
      </c>
      <c r="AK121" s="2">
        <v>5</v>
      </c>
      <c r="AL121" s="2">
        <v>3</v>
      </c>
      <c r="AM121" s="2">
        <v>5</v>
      </c>
      <c r="AR121" s="2" t="s">
        <v>652</v>
      </c>
      <c r="AS121" s="2" t="s">
        <v>653</v>
      </c>
      <c r="AX121" s="2">
        <v>5</v>
      </c>
      <c r="AY121" s="2">
        <v>5</v>
      </c>
      <c r="AZ121" s="2">
        <v>5</v>
      </c>
      <c r="BA121" s="2">
        <v>5</v>
      </c>
      <c r="BB121" s="2">
        <v>5</v>
      </c>
      <c r="BC121" s="2">
        <v>5</v>
      </c>
      <c r="BD121" s="2">
        <v>5</v>
      </c>
      <c r="BE121" s="2">
        <v>5</v>
      </c>
      <c r="BF121" s="2">
        <v>5</v>
      </c>
      <c r="BG121" s="2">
        <v>5</v>
      </c>
      <c r="BH121" s="2">
        <v>5</v>
      </c>
      <c r="BI121" s="2">
        <v>5</v>
      </c>
      <c r="BJ121" s="2">
        <v>5</v>
      </c>
      <c r="BK121" s="2">
        <v>5</v>
      </c>
      <c r="BL121" s="2">
        <v>5</v>
      </c>
      <c r="BM121" s="2">
        <v>5</v>
      </c>
      <c r="BN121" s="2">
        <v>5</v>
      </c>
      <c r="BO121" s="2">
        <v>5</v>
      </c>
      <c r="BP121" s="2">
        <v>5</v>
      </c>
      <c r="BQ121" s="2">
        <v>5</v>
      </c>
      <c r="BR121" s="2">
        <v>5</v>
      </c>
      <c r="BS121" s="2">
        <v>5</v>
      </c>
      <c r="BT121" s="2">
        <v>2</v>
      </c>
      <c r="BU121" s="2">
        <v>2</v>
      </c>
      <c r="BV121" s="2">
        <v>2</v>
      </c>
      <c r="BW121" s="2">
        <v>1</v>
      </c>
      <c r="BX121" s="2">
        <v>1</v>
      </c>
      <c r="BY121" s="2">
        <v>1</v>
      </c>
      <c r="BZ121" s="2">
        <v>1</v>
      </c>
      <c r="CA121" s="2">
        <v>1</v>
      </c>
      <c r="CB121" s="2">
        <v>3</v>
      </c>
      <c r="CC121" s="2">
        <v>3</v>
      </c>
      <c r="CD121" s="2">
        <v>3</v>
      </c>
      <c r="CE121" s="2">
        <v>3</v>
      </c>
      <c r="CF121" s="2">
        <v>3</v>
      </c>
      <c r="CG121" s="2">
        <v>3</v>
      </c>
      <c r="CH121" s="2">
        <v>5</v>
      </c>
      <c r="CI121" s="2">
        <v>5</v>
      </c>
      <c r="CJ121" s="2">
        <v>5</v>
      </c>
      <c r="CK121" s="2">
        <v>5</v>
      </c>
      <c r="CL121" s="2">
        <v>1</v>
      </c>
      <c r="CM121" s="2">
        <v>5</v>
      </c>
      <c r="CN121" s="2">
        <v>5</v>
      </c>
      <c r="CO121" s="2">
        <v>5</v>
      </c>
      <c r="CP121" s="2">
        <v>5</v>
      </c>
      <c r="CQ121" s="2">
        <v>5</v>
      </c>
      <c r="CR121" s="2">
        <v>5</v>
      </c>
      <c r="CS121" s="2">
        <v>5</v>
      </c>
      <c r="CT121" s="2">
        <v>5</v>
      </c>
      <c r="CU121" s="2">
        <v>5</v>
      </c>
      <c r="CV121" s="2">
        <v>1</v>
      </c>
      <c r="CW121" s="2">
        <v>7</v>
      </c>
      <c r="CX121" s="2">
        <v>1</v>
      </c>
      <c r="CY121" s="2">
        <v>7</v>
      </c>
      <c r="CZ121" s="2">
        <v>1</v>
      </c>
      <c r="DA121" s="2">
        <v>7</v>
      </c>
      <c r="DB121" s="2">
        <v>7</v>
      </c>
      <c r="DC121" s="2" t="s">
        <v>654</v>
      </c>
      <c r="DV121" s="2">
        <v>5</v>
      </c>
      <c r="DW121" s="2">
        <v>5</v>
      </c>
      <c r="DX121" s="2">
        <v>5</v>
      </c>
      <c r="DY121" s="2">
        <v>5</v>
      </c>
      <c r="DZ121" s="2">
        <v>5</v>
      </c>
      <c r="EA121" s="2">
        <v>5</v>
      </c>
      <c r="EB121" s="2">
        <v>5</v>
      </c>
      <c r="EC121" s="2">
        <v>5</v>
      </c>
      <c r="EE121" s="2">
        <v>4</v>
      </c>
      <c r="EF121" s="2">
        <v>4.5</v>
      </c>
      <c r="EG121" s="2">
        <v>4</v>
      </c>
      <c r="EH121" s="2">
        <v>4</v>
      </c>
      <c r="EI121" s="2">
        <v>4</v>
      </c>
      <c r="EK121" s="2">
        <v>4.67</v>
      </c>
      <c r="EL121" s="2">
        <v>4.67</v>
      </c>
      <c r="EM121" s="2">
        <v>4.67</v>
      </c>
      <c r="EN121" s="2">
        <v>4.67</v>
      </c>
      <c r="EO121" s="2">
        <v>4.4400000000000004</v>
      </c>
      <c r="EP121" s="2">
        <v>4.4400000000000004</v>
      </c>
      <c r="EQ121" s="2">
        <v>4.33</v>
      </c>
      <c r="ER121" s="2">
        <v>2.33</v>
      </c>
      <c r="ES121" s="2">
        <v>5</v>
      </c>
      <c r="ET121" s="2">
        <v>4.67</v>
      </c>
      <c r="EU121" s="2">
        <v>6</v>
      </c>
      <c r="EV121" s="2">
        <v>3.44</v>
      </c>
      <c r="EW121" s="2">
        <v>3.89</v>
      </c>
      <c r="EX121" s="2">
        <v>4.67</v>
      </c>
      <c r="EY121" s="2">
        <v>4.33</v>
      </c>
      <c r="EZ121" s="2">
        <v>4.2699999999999996</v>
      </c>
    </row>
    <row r="122" spans="1:156">
      <c r="A122" s="2">
        <v>64922</v>
      </c>
      <c r="B122" s="2" t="s">
        <v>1481</v>
      </c>
      <c r="C122" s="2">
        <v>64922.06</v>
      </c>
      <c r="D122" s="2" t="s">
        <v>1490</v>
      </c>
      <c r="E122" s="2" t="s">
        <v>1491</v>
      </c>
      <c r="F122" s="2">
        <v>170248</v>
      </c>
      <c r="G122" s="2" t="s">
        <v>216</v>
      </c>
      <c r="H122" s="2" t="s">
        <v>227</v>
      </c>
      <c r="I122" s="2" t="s">
        <v>1492</v>
      </c>
      <c r="J122" s="2">
        <v>0</v>
      </c>
      <c r="K122" s="2" t="s">
        <v>237</v>
      </c>
      <c r="L122" s="2" t="s">
        <v>1493</v>
      </c>
      <c r="M122" s="2">
        <v>5</v>
      </c>
      <c r="N122" s="2">
        <v>5</v>
      </c>
      <c r="O122" s="2">
        <v>5</v>
      </c>
      <c r="S122" s="2">
        <v>5</v>
      </c>
      <c r="T122" s="2">
        <v>4</v>
      </c>
      <c r="U122" s="2">
        <v>4</v>
      </c>
      <c r="Y122" s="2">
        <v>5</v>
      </c>
      <c r="Z122" s="2">
        <v>4</v>
      </c>
      <c r="AA122" s="2">
        <v>5</v>
      </c>
      <c r="AE122" s="2">
        <v>5</v>
      </c>
      <c r="AF122" s="2">
        <v>5</v>
      </c>
      <c r="AG122" s="2">
        <v>5</v>
      </c>
      <c r="AK122" s="2">
        <v>5</v>
      </c>
      <c r="AL122" s="2">
        <v>4</v>
      </c>
      <c r="AM122" s="2">
        <v>3</v>
      </c>
      <c r="AR122" s="2" t="s">
        <v>1494</v>
      </c>
      <c r="AS122" s="2" t="s">
        <v>1495</v>
      </c>
      <c r="AW122" s="2" t="s">
        <v>1496</v>
      </c>
      <c r="AX122" s="2">
        <v>5</v>
      </c>
      <c r="AY122" s="2">
        <v>5</v>
      </c>
      <c r="AZ122" s="2">
        <v>5</v>
      </c>
      <c r="BA122" s="2">
        <v>5</v>
      </c>
      <c r="BB122" s="2">
        <v>5</v>
      </c>
      <c r="BC122" s="2">
        <v>5</v>
      </c>
      <c r="BD122" s="2">
        <v>5</v>
      </c>
      <c r="BE122" s="2">
        <v>5</v>
      </c>
      <c r="BF122" s="2">
        <v>5</v>
      </c>
      <c r="BG122" s="2">
        <v>5</v>
      </c>
      <c r="BH122" s="2">
        <v>5</v>
      </c>
      <c r="BI122" s="2">
        <v>5</v>
      </c>
      <c r="BJ122" s="2">
        <v>5</v>
      </c>
      <c r="BK122" s="2">
        <v>4</v>
      </c>
      <c r="BL122" s="2">
        <v>4</v>
      </c>
      <c r="BM122" s="2">
        <v>4</v>
      </c>
      <c r="BN122" s="2">
        <v>5</v>
      </c>
      <c r="BO122" s="2">
        <v>5</v>
      </c>
      <c r="BP122" s="2">
        <v>5</v>
      </c>
      <c r="BQ122" s="2">
        <v>5</v>
      </c>
      <c r="BR122" s="2">
        <v>5</v>
      </c>
      <c r="BS122" s="2">
        <v>5</v>
      </c>
      <c r="BT122" s="2">
        <v>1</v>
      </c>
      <c r="BU122" s="2">
        <v>3</v>
      </c>
      <c r="BV122" s="2">
        <v>1</v>
      </c>
      <c r="BW122" s="2">
        <v>1</v>
      </c>
      <c r="BX122" s="2">
        <v>1</v>
      </c>
      <c r="BY122" s="2">
        <v>1</v>
      </c>
      <c r="BZ122" s="2">
        <v>1</v>
      </c>
      <c r="CA122" s="2">
        <v>1</v>
      </c>
      <c r="CB122" s="2">
        <v>4</v>
      </c>
      <c r="CC122" s="2">
        <v>5</v>
      </c>
      <c r="CD122" s="2">
        <v>5</v>
      </c>
      <c r="CE122" s="2">
        <v>5</v>
      </c>
      <c r="CF122" s="2">
        <v>5</v>
      </c>
      <c r="CG122" s="2">
        <v>5</v>
      </c>
      <c r="CH122" s="2">
        <v>5</v>
      </c>
      <c r="CI122" s="2">
        <v>5</v>
      </c>
      <c r="CJ122" s="2">
        <v>5</v>
      </c>
      <c r="CK122" s="2">
        <v>5</v>
      </c>
      <c r="CL122" s="2">
        <v>1</v>
      </c>
      <c r="CM122" s="2">
        <v>5</v>
      </c>
      <c r="CN122" s="2">
        <v>5</v>
      </c>
      <c r="CO122" s="2">
        <v>5</v>
      </c>
      <c r="CP122" s="2">
        <v>5</v>
      </c>
      <c r="CQ122" s="2">
        <v>5</v>
      </c>
      <c r="CR122" s="2">
        <v>5</v>
      </c>
      <c r="CS122" s="2">
        <v>5</v>
      </c>
      <c r="CT122" s="2">
        <v>5</v>
      </c>
      <c r="CU122" s="2">
        <v>5</v>
      </c>
      <c r="CV122" s="2">
        <v>1</v>
      </c>
      <c r="CW122" s="2">
        <v>6</v>
      </c>
      <c r="CX122" s="2">
        <v>1</v>
      </c>
      <c r="CY122" s="2">
        <v>6</v>
      </c>
      <c r="CZ122" s="2">
        <v>1</v>
      </c>
      <c r="DA122" s="2">
        <v>7</v>
      </c>
      <c r="DB122" s="2">
        <v>7</v>
      </c>
      <c r="DC122" s="2" t="s">
        <v>1497</v>
      </c>
      <c r="DV122" s="2">
        <v>5</v>
      </c>
      <c r="DW122" s="2">
        <v>5</v>
      </c>
      <c r="DX122" s="2">
        <v>5</v>
      </c>
      <c r="DY122" s="2">
        <v>5</v>
      </c>
      <c r="DZ122" s="2">
        <v>5</v>
      </c>
      <c r="EA122" s="2">
        <v>5</v>
      </c>
      <c r="EB122" s="2">
        <v>5</v>
      </c>
      <c r="EC122" s="2">
        <v>5</v>
      </c>
      <c r="EE122" s="2">
        <v>5</v>
      </c>
      <c r="EF122" s="2">
        <v>4</v>
      </c>
      <c r="EG122" s="2">
        <v>4.5</v>
      </c>
      <c r="EH122" s="2">
        <v>5</v>
      </c>
      <c r="EI122" s="2">
        <v>3.5</v>
      </c>
      <c r="EK122" s="2">
        <v>4.78</v>
      </c>
      <c r="EL122" s="2">
        <v>4.67</v>
      </c>
      <c r="EM122" s="2">
        <v>4.8899999999999997</v>
      </c>
      <c r="EN122" s="2">
        <v>4.5599999999999996</v>
      </c>
      <c r="EO122" s="2">
        <v>4.33</v>
      </c>
      <c r="EP122" s="2">
        <v>5</v>
      </c>
      <c r="EQ122" s="2">
        <v>4.78</v>
      </c>
      <c r="ER122" s="2">
        <v>2.2200000000000002</v>
      </c>
      <c r="ES122" s="2">
        <v>5</v>
      </c>
      <c r="ET122" s="2">
        <v>5</v>
      </c>
      <c r="EU122" s="2">
        <v>6</v>
      </c>
      <c r="EV122" s="2">
        <v>4</v>
      </c>
      <c r="EW122" s="2">
        <v>4.5599999999999996</v>
      </c>
      <c r="EX122" s="2">
        <v>4.92</v>
      </c>
      <c r="EY122" s="2">
        <v>4.75</v>
      </c>
      <c r="EZ122" s="2">
        <v>4.93</v>
      </c>
    </row>
    <row r="123" spans="1:156">
      <c r="A123" s="2">
        <v>64922</v>
      </c>
      <c r="B123" s="2" t="s">
        <v>685</v>
      </c>
      <c r="C123" s="2">
        <v>64922.023000000001</v>
      </c>
      <c r="D123" s="2" t="s">
        <v>686</v>
      </c>
      <c r="E123" s="2" t="s">
        <v>687</v>
      </c>
      <c r="F123" s="2">
        <v>170360</v>
      </c>
      <c r="G123" s="2" t="s">
        <v>216</v>
      </c>
      <c r="H123" s="2" t="s">
        <v>227</v>
      </c>
      <c r="I123" s="2" t="s">
        <v>688</v>
      </c>
      <c r="J123" s="2">
        <v>0</v>
      </c>
      <c r="K123" s="2" t="s">
        <v>237</v>
      </c>
      <c r="L123" s="2" t="s">
        <v>689</v>
      </c>
      <c r="M123" s="2">
        <v>5</v>
      </c>
      <c r="N123" s="2">
        <v>5</v>
      </c>
      <c r="O123" s="2">
        <v>5</v>
      </c>
      <c r="S123" s="2">
        <v>5</v>
      </c>
      <c r="T123" s="2">
        <v>5</v>
      </c>
      <c r="U123" s="2">
        <v>4</v>
      </c>
      <c r="Y123" s="2">
        <v>5</v>
      </c>
      <c r="Z123" s="2">
        <v>5</v>
      </c>
      <c r="AA123" s="2">
        <v>5</v>
      </c>
      <c r="AE123" s="2">
        <v>5</v>
      </c>
      <c r="AF123" s="2">
        <v>5</v>
      </c>
      <c r="AG123" s="2">
        <v>5</v>
      </c>
      <c r="AK123" s="2">
        <v>5</v>
      </c>
      <c r="AL123" s="2">
        <v>5</v>
      </c>
      <c r="AM123" s="2">
        <v>5</v>
      </c>
      <c r="AR123" s="2" t="s">
        <v>690</v>
      </c>
      <c r="AS123" s="2" t="s">
        <v>691</v>
      </c>
      <c r="AX123" s="2">
        <v>5</v>
      </c>
      <c r="AY123" s="2">
        <v>5</v>
      </c>
      <c r="AZ123" s="2">
        <v>5</v>
      </c>
      <c r="BA123" s="2">
        <v>5</v>
      </c>
      <c r="BB123" s="2">
        <v>5</v>
      </c>
      <c r="BC123" s="2">
        <v>5</v>
      </c>
      <c r="BD123" s="2">
        <v>5</v>
      </c>
      <c r="BE123" s="2">
        <v>5</v>
      </c>
      <c r="BF123" s="2">
        <v>5</v>
      </c>
      <c r="BG123" s="2">
        <v>5</v>
      </c>
      <c r="BH123" s="2">
        <v>5</v>
      </c>
      <c r="BI123" s="2">
        <v>5</v>
      </c>
      <c r="BJ123" s="2">
        <v>5</v>
      </c>
      <c r="BK123" s="2">
        <v>5</v>
      </c>
      <c r="BL123" s="2">
        <v>5</v>
      </c>
      <c r="BM123" s="2">
        <v>5</v>
      </c>
      <c r="BN123" s="2">
        <v>5</v>
      </c>
      <c r="BO123" s="2">
        <v>5</v>
      </c>
      <c r="BP123" s="2">
        <v>5</v>
      </c>
      <c r="BQ123" s="2">
        <v>5</v>
      </c>
      <c r="BR123" s="2">
        <v>5</v>
      </c>
      <c r="BS123" s="2">
        <v>5</v>
      </c>
      <c r="BT123" s="2">
        <v>2</v>
      </c>
      <c r="BU123" s="2">
        <v>2</v>
      </c>
      <c r="BV123" s="2">
        <v>2</v>
      </c>
      <c r="BW123" s="2">
        <v>1</v>
      </c>
      <c r="BX123" s="2">
        <v>1</v>
      </c>
      <c r="BY123" s="2">
        <v>1</v>
      </c>
      <c r="BZ123" s="2">
        <v>1</v>
      </c>
      <c r="CA123" s="2">
        <v>1</v>
      </c>
      <c r="CB123" s="2">
        <v>5</v>
      </c>
      <c r="CC123" s="2">
        <v>5</v>
      </c>
      <c r="CD123" s="2">
        <v>5</v>
      </c>
      <c r="CE123" s="2">
        <v>5</v>
      </c>
      <c r="CF123" s="2">
        <v>5</v>
      </c>
      <c r="CG123" s="2">
        <v>5</v>
      </c>
      <c r="CH123" s="2">
        <v>5</v>
      </c>
      <c r="CI123" s="2">
        <v>5</v>
      </c>
      <c r="CJ123" s="2">
        <v>5</v>
      </c>
      <c r="CK123" s="2">
        <v>5</v>
      </c>
      <c r="CL123" s="2">
        <v>1</v>
      </c>
      <c r="CM123" s="2">
        <v>5</v>
      </c>
      <c r="CN123" s="2">
        <v>5</v>
      </c>
      <c r="CO123" s="2">
        <v>5</v>
      </c>
      <c r="CP123" s="2">
        <v>5</v>
      </c>
      <c r="CQ123" s="2">
        <v>5</v>
      </c>
      <c r="CR123" s="2">
        <v>5</v>
      </c>
      <c r="CS123" s="2">
        <v>5</v>
      </c>
      <c r="CT123" s="2">
        <v>5</v>
      </c>
      <c r="CU123" s="2">
        <v>5</v>
      </c>
      <c r="CV123" s="2">
        <v>2</v>
      </c>
      <c r="CW123" s="2">
        <v>7</v>
      </c>
      <c r="CX123" s="2">
        <v>1</v>
      </c>
      <c r="CY123" s="2">
        <v>6</v>
      </c>
      <c r="CZ123" s="2">
        <v>1</v>
      </c>
      <c r="DA123" s="2">
        <v>7</v>
      </c>
      <c r="DB123" s="2">
        <v>7</v>
      </c>
      <c r="DV123" s="2">
        <v>5</v>
      </c>
      <c r="DW123" s="2">
        <v>5</v>
      </c>
      <c r="DX123" s="2">
        <v>5</v>
      </c>
      <c r="DY123" s="2">
        <v>5</v>
      </c>
      <c r="DZ123" s="2">
        <v>5</v>
      </c>
      <c r="EA123" s="2">
        <v>5</v>
      </c>
      <c r="EB123" s="2">
        <v>5</v>
      </c>
      <c r="EC123" s="2">
        <v>5</v>
      </c>
      <c r="EE123" s="2">
        <v>5</v>
      </c>
      <c r="EF123" s="2">
        <v>4.5</v>
      </c>
      <c r="EG123" s="2">
        <v>5</v>
      </c>
      <c r="EH123" s="2">
        <v>5</v>
      </c>
      <c r="EI123" s="2">
        <v>5</v>
      </c>
      <c r="EK123" s="2">
        <v>5</v>
      </c>
      <c r="EL123" s="2">
        <v>4.78</v>
      </c>
      <c r="EM123" s="2">
        <v>5</v>
      </c>
      <c r="EN123" s="2">
        <v>5</v>
      </c>
      <c r="EO123" s="2">
        <v>4.67</v>
      </c>
      <c r="EP123" s="2">
        <v>5</v>
      </c>
      <c r="EQ123" s="2">
        <v>5</v>
      </c>
      <c r="ER123" s="2">
        <v>2.89</v>
      </c>
      <c r="ES123" s="2">
        <v>5</v>
      </c>
      <c r="ET123" s="2">
        <v>4.67</v>
      </c>
      <c r="EU123" s="2">
        <v>6</v>
      </c>
      <c r="EV123" s="2">
        <v>4.5599999999999996</v>
      </c>
      <c r="EW123" s="2">
        <v>4.78</v>
      </c>
      <c r="EX123" s="2">
        <v>5</v>
      </c>
      <c r="EY123" s="2">
        <v>4.17</v>
      </c>
      <c r="EZ123" s="2">
        <v>4.87</v>
      </c>
    </row>
    <row r="124" spans="1:156">
      <c r="A124" s="2">
        <v>64922</v>
      </c>
      <c r="B124" s="2" t="s">
        <v>974</v>
      </c>
      <c r="C124" s="2">
        <v>64922.036</v>
      </c>
      <c r="D124" s="2" t="s">
        <v>988</v>
      </c>
      <c r="E124" s="2" t="s">
        <v>989</v>
      </c>
      <c r="F124" s="2">
        <v>170338</v>
      </c>
      <c r="G124" s="2" t="s">
        <v>216</v>
      </c>
      <c r="H124" s="2" t="s">
        <v>217</v>
      </c>
      <c r="I124" s="2" t="s">
        <v>990</v>
      </c>
      <c r="J124" s="2">
        <v>0</v>
      </c>
      <c r="K124" s="2" t="s">
        <v>219</v>
      </c>
      <c r="L124" s="2" t="s">
        <v>991</v>
      </c>
      <c r="M124" s="2">
        <v>5</v>
      </c>
      <c r="N124" s="2">
        <v>4</v>
      </c>
      <c r="O124" s="2">
        <v>4</v>
      </c>
      <c r="S124" s="2">
        <v>5</v>
      </c>
      <c r="T124" s="2">
        <v>5</v>
      </c>
      <c r="U124" s="2">
        <v>5</v>
      </c>
      <c r="Y124" s="2">
        <v>5</v>
      </c>
      <c r="Z124" s="2">
        <v>5</v>
      </c>
      <c r="AA124" s="2">
        <v>5</v>
      </c>
      <c r="AE124" s="2">
        <v>5</v>
      </c>
      <c r="AF124" s="2">
        <v>5</v>
      </c>
      <c r="AG124" s="2">
        <v>5</v>
      </c>
      <c r="AK124" s="2">
        <v>5</v>
      </c>
      <c r="AL124" s="2">
        <v>5</v>
      </c>
      <c r="AM124" s="2">
        <v>4</v>
      </c>
      <c r="AR124" s="2" t="s">
        <v>992</v>
      </c>
      <c r="AS124" s="2" t="s">
        <v>993</v>
      </c>
      <c r="AX124" s="2">
        <v>4</v>
      </c>
      <c r="AY124" s="2">
        <v>5</v>
      </c>
      <c r="AZ124" s="2">
        <v>5</v>
      </c>
      <c r="BA124" s="2">
        <v>4</v>
      </c>
      <c r="BB124" s="2">
        <v>4</v>
      </c>
      <c r="BC124" s="2">
        <v>4</v>
      </c>
      <c r="BD124" s="2">
        <v>5</v>
      </c>
      <c r="BE124" s="2">
        <v>4</v>
      </c>
      <c r="BF124" s="2">
        <v>5</v>
      </c>
      <c r="BG124" s="2">
        <v>4</v>
      </c>
      <c r="BH124" s="2">
        <v>4</v>
      </c>
      <c r="BI124" s="2">
        <v>4</v>
      </c>
      <c r="BJ124" s="2">
        <v>4</v>
      </c>
      <c r="BK124" s="2">
        <v>3</v>
      </c>
      <c r="BL124" s="2">
        <v>4</v>
      </c>
      <c r="BM124" s="2">
        <v>4</v>
      </c>
      <c r="BN124" s="2">
        <v>4</v>
      </c>
      <c r="BO124" s="2">
        <v>4</v>
      </c>
      <c r="BP124" s="2">
        <v>4</v>
      </c>
      <c r="BQ124" s="2">
        <v>4</v>
      </c>
      <c r="BR124" s="2">
        <v>4</v>
      </c>
      <c r="BS124" s="2">
        <v>4</v>
      </c>
      <c r="BT124" s="2">
        <v>3</v>
      </c>
      <c r="BU124" s="2">
        <v>3</v>
      </c>
      <c r="BV124" s="2">
        <v>3</v>
      </c>
      <c r="BW124" s="2">
        <v>1</v>
      </c>
      <c r="BX124" s="2">
        <v>1</v>
      </c>
      <c r="BY124" s="2">
        <v>1</v>
      </c>
      <c r="BZ124" s="2">
        <v>1</v>
      </c>
      <c r="CA124" s="2">
        <v>1</v>
      </c>
      <c r="CB124" s="2">
        <v>4</v>
      </c>
      <c r="CC124" s="2">
        <v>3</v>
      </c>
      <c r="CD124" s="2">
        <v>3</v>
      </c>
      <c r="CE124" s="2">
        <v>4</v>
      </c>
      <c r="CF124" s="2">
        <v>4</v>
      </c>
      <c r="CG124" s="2">
        <v>4</v>
      </c>
      <c r="CH124" s="2">
        <v>4</v>
      </c>
      <c r="CI124" s="2">
        <v>4</v>
      </c>
      <c r="CJ124" s="2">
        <v>4</v>
      </c>
      <c r="CK124" s="2">
        <v>4</v>
      </c>
      <c r="CL124" s="2">
        <v>1</v>
      </c>
      <c r="CM124" s="2">
        <v>5</v>
      </c>
      <c r="CN124" s="2">
        <v>5</v>
      </c>
      <c r="CO124" s="2">
        <v>5</v>
      </c>
      <c r="CP124" s="2">
        <v>5</v>
      </c>
      <c r="CQ124" s="2">
        <v>5</v>
      </c>
      <c r="CR124" s="2">
        <v>4</v>
      </c>
      <c r="CS124" s="2">
        <v>3</v>
      </c>
      <c r="CT124" s="2">
        <v>5</v>
      </c>
      <c r="CU124" s="2">
        <v>5</v>
      </c>
      <c r="CV124" s="2">
        <v>6</v>
      </c>
      <c r="CW124" s="2">
        <v>6</v>
      </c>
      <c r="CX124" s="2">
        <v>1</v>
      </c>
      <c r="CY124" s="2">
        <v>5</v>
      </c>
      <c r="CZ124" s="2">
        <v>1</v>
      </c>
      <c r="DA124" s="2">
        <v>7</v>
      </c>
      <c r="DB124" s="2">
        <v>6</v>
      </c>
      <c r="DC124" s="2" t="s">
        <v>994</v>
      </c>
      <c r="DV124" s="2">
        <v>4</v>
      </c>
      <c r="DW124" s="2">
        <v>4</v>
      </c>
      <c r="DX124" s="2">
        <v>4</v>
      </c>
      <c r="DY124" s="2">
        <v>4</v>
      </c>
      <c r="DZ124" s="2">
        <v>4</v>
      </c>
      <c r="EA124" s="2">
        <v>4</v>
      </c>
      <c r="EB124" s="2">
        <v>4</v>
      </c>
      <c r="EC124" s="2">
        <v>4</v>
      </c>
      <c r="EE124" s="2">
        <v>4</v>
      </c>
      <c r="EF124" s="2">
        <v>5</v>
      </c>
      <c r="EG124" s="2">
        <v>5</v>
      </c>
      <c r="EH124" s="2">
        <v>5</v>
      </c>
      <c r="EI124" s="2">
        <v>4.5</v>
      </c>
      <c r="EK124" s="2">
        <v>4.4400000000000004</v>
      </c>
      <c r="EL124" s="2">
        <v>4.1100000000000003</v>
      </c>
      <c r="EM124" s="2">
        <v>4.22</v>
      </c>
      <c r="EN124" s="2">
        <v>4.1100000000000003</v>
      </c>
      <c r="EO124" s="2">
        <v>4.1100000000000003</v>
      </c>
      <c r="EP124" s="2">
        <v>4.33</v>
      </c>
      <c r="EQ124" s="2">
        <v>4.5599999999999996</v>
      </c>
      <c r="ER124" s="2">
        <v>3</v>
      </c>
      <c r="ES124" s="2">
        <v>5</v>
      </c>
      <c r="ET124" s="2">
        <v>5</v>
      </c>
      <c r="EU124" s="2">
        <v>6</v>
      </c>
      <c r="EV124" s="2">
        <v>3.78</v>
      </c>
      <c r="EW124" s="2">
        <v>4</v>
      </c>
      <c r="EX124" s="2">
        <v>4.17</v>
      </c>
      <c r="EY124" s="2">
        <v>4.33</v>
      </c>
      <c r="EZ124" s="2">
        <v>3.93</v>
      </c>
    </row>
    <row r="125" spans="1:156">
      <c r="A125" s="2">
        <v>64922</v>
      </c>
      <c r="B125" s="2" t="s">
        <v>370</v>
      </c>
      <c r="C125" s="2">
        <v>64922.008000000002</v>
      </c>
      <c r="D125" s="2" t="s">
        <v>378</v>
      </c>
      <c r="E125" s="2" t="s">
        <v>379</v>
      </c>
      <c r="F125" s="2">
        <v>170331</v>
      </c>
      <c r="G125" s="2" t="s">
        <v>216</v>
      </c>
      <c r="H125" s="2" t="s">
        <v>227</v>
      </c>
      <c r="I125" s="2" t="s">
        <v>380</v>
      </c>
      <c r="J125" s="2">
        <v>0</v>
      </c>
      <c r="K125" s="2" t="s">
        <v>237</v>
      </c>
      <c r="L125" s="2" t="s">
        <v>381</v>
      </c>
      <c r="M125" s="2">
        <v>5</v>
      </c>
      <c r="N125" s="2">
        <v>4</v>
      </c>
      <c r="O125" s="2">
        <v>5</v>
      </c>
      <c r="S125" s="2">
        <v>4</v>
      </c>
      <c r="T125" s="2">
        <v>4</v>
      </c>
      <c r="U125" s="2">
        <v>5</v>
      </c>
      <c r="Y125" s="2">
        <v>3</v>
      </c>
      <c r="Z125" s="2">
        <v>4</v>
      </c>
      <c r="AA125" s="2">
        <v>5</v>
      </c>
      <c r="AE125" s="2">
        <v>4</v>
      </c>
      <c r="AF125" s="2">
        <v>4</v>
      </c>
      <c r="AG125" s="2">
        <v>5</v>
      </c>
      <c r="AK125" s="2">
        <v>5</v>
      </c>
      <c r="AL125" s="2">
        <v>4</v>
      </c>
      <c r="AM125" s="2">
        <v>5</v>
      </c>
      <c r="AR125" s="2" t="s">
        <v>1711</v>
      </c>
      <c r="AS125" s="2" t="s">
        <v>1712</v>
      </c>
      <c r="AW125" s="2" t="s">
        <v>382</v>
      </c>
      <c r="AX125" s="2">
        <v>5</v>
      </c>
      <c r="AY125" s="2">
        <v>5</v>
      </c>
      <c r="AZ125" s="2">
        <v>5</v>
      </c>
      <c r="BA125" s="2">
        <v>4</v>
      </c>
      <c r="BB125" s="2">
        <v>4</v>
      </c>
      <c r="BC125" s="2">
        <v>4</v>
      </c>
      <c r="BD125" s="2">
        <v>4</v>
      </c>
      <c r="BE125" s="2">
        <v>5</v>
      </c>
      <c r="BF125" s="2">
        <v>5</v>
      </c>
      <c r="BG125" s="2">
        <v>5</v>
      </c>
      <c r="BH125" s="2">
        <v>4</v>
      </c>
      <c r="BI125" s="2">
        <v>4</v>
      </c>
      <c r="BJ125" s="2">
        <v>4</v>
      </c>
      <c r="BK125" s="2">
        <v>5</v>
      </c>
      <c r="BL125" s="2">
        <v>5</v>
      </c>
      <c r="BM125" s="2">
        <v>5</v>
      </c>
      <c r="BN125" s="2">
        <v>5</v>
      </c>
      <c r="BO125" s="2">
        <v>5</v>
      </c>
      <c r="BP125" s="2">
        <v>5</v>
      </c>
      <c r="BQ125" s="2">
        <v>4</v>
      </c>
      <c r="BR125" s="2">
        <v>3</v>
      </c>
      <c r="BS125" s="2">
        <v>4</v>
      </c>
      <c r="BT125" s="2">
        <v>4</v>
      </c>
      <c r="BU125" s="2">
        <v>4</v>
      </c>
      <c r="BV125" s="2">
        <v>5</v>
      </c>
      <c r="BW125" s="2">
        <v>3</v>
      </c>
      <c r="BX125" s="2">
        <v>4</v>
      </c>
      <c r="BY125" s="2">
        <v>5</v>
      </c>
      <c r="BZ125" s="2">
        <v>4</v>
      </c>
      <c r="CA125" s="2">
        <v>3</v>
      </c>
      <c r="CB125" s="2">
        <v>3</v>
      </c>
      <c r="CC125" s="2">
        <v>4</v>
      </c>
      <c r="CD125" s="2">
        <v>5</v>
      </c>
      <c r="CE125" s="2">
        <v>5</v>
      </c>
      <c r="CF125" s="2">
        <v>4</v>
      </c>
      <c r="CG125" s="2">
        <v>3</v>
      </c>
      <c r="CH125" s="2">
        <v>4</v>
      </c>
      <c r="CI125" s="2">
        <v>4</v>
      </c>
      <c r="CJ125" s="2">
        <v>3</v>
      </c>
      <c r="CK125" s="2">
        <v>5</v>
      </c>
      <c r="CL125" s="2">
        <v>4</v>
      </c>
      <c r="CM125" s="2">
        <v>4</v>
      </c>
      <c r="CN125" s="2">
        <v>4</v>
      </c>
      <c r="CO125" s="2">
        <v>4</v>
      </c>
      <c r="CP125" s="2">
        <v>5</v>
      </c>
      <c r="CQ125" s="2">
        <v>5</v>
      </c>
      <c r="CR125" s="2">
        <v>5</v>
      </c>
      <c r="CS125" s="2">
        <v>3</v>
      </c>
      <c r="CT125" s="2">
        <v>4</v>
      </c>
      <c r="CU125" s="2">
        <v>5</v>
      </c>
      <c r="CV125" s="2">
        <v>6</v>
      </c>
      <c r="CW125" s="2">
        <v>5</v>
      </c>
      <c r="CX125" s="2">
        <v>6</v>
      </c>
      <c r="CY125" s="2">
        <v>5</v>
      </c>
      <c r="CZ125" s="2">
        <v>6</v>
      </c>
      <c r="DA125" s="2">
        <v>6</v>
      </c>
      <c r="DB125" s="2">
        <v>6</v>
      </c>
      <c r="DC125" s="2" t="s">
        <v>383</v>
      </c>
      <c r="DV125" s="2">
        <v>4</v>
      </c>
      <c r="DW125" s="2">
        <v>3</v>
      </c>
      <c r="DX125" s="2">
        <v>4</v>
      </c>
      <c r="DY125" s="2">
        <v>4</v>
      </c>
      <c r="DZ125" s="2">
        <v>5</v>
      </c>
      <c r="EA125" s="2">
        <v>4</v>
      </c>
      <c r="EB125" s="2">
        <v>3</v>
      </c>
      <c r="EC125" s="2">
        <v>4</v>
      </c>
      <c r="EE125" s="2">
        <v>4.5</v>
      </c>
      <c r="EF125" s="2">
        <v>4.5</v>
      </c>
      <c r="EG125" s="2">
        <v>4.5</v>
      </c>
      <c r="EH125" s="2">
        <v>4.5</v>
      </c>
      <c r="EI125" s="2">
        <v>4.5</v>
      </c>
      <c r="EK125" s="2">
        <v>4.8899999999999997</v>
      </c>
      <c r="EL125" s="2">
        <v>4.5599999999999996</v>
      </c>
      <c r="EM125" s="2">
        <v>4.8899999999999997</v>
      </c>
      <c r="EN125" s="2">
        <v>4.5599999999999996</v>
      </c>
      <c r="EO125" s="2">
        <v>4.8899999999999997</v>
      </c>
      <c r="EP125" s="2">
        <v>4.78</v>
      </c>
      <c r="EQ125" s="2">
        <v>4.5599999999999996</v>
      </c>
      <c r="ER125" s="2">
        <v>4</v>
      </c>
      <c r="ES125" s="2">
        <v>2.78</v>
      </c>
      <c r="ET125" s="2">
        <v>3.17</v>
      </c>
      <c r="EU125" s="2">
        <v>6</v>
      </c>
      <c r="EV125" s="2">
        <v>3.89</v>
      </c>
      <c r="EW125" s="2">
        <v>4</v>
      </c>
      <c r="EX125" s="2">
        <v>4.17</v>
      </c>
      <c r="EY125" s="2">
        <v>4.25</v>
      </c>
      <c r="EZ125" s="2">
        <v>4.2699999999999996</v>
      </c>
    </row>
    <row r="126" spans="1:156">
      <c r="A126" s="2">
        <v>64922</v>
      </c>
      <c r="B126" s="2" t="s">
        <v>1336</v>
      </c>
      <c r="C126" s="2">
        <v>64922.053</v>
      </c>
      <c r="D126" s="2" t="s">
        <v>1345</v>
      </c>
      <c r="E126" s="2" t="s">
        <v>1346</v>
      </c>
      <c r="F126" s="2">
        <v>170197</v>
      </c>
      <c r="G126" s="2" t="s">
        <v>216</v>
      </c>
      <c r="H126" s="2" t="s">
        <v>217</v>
      </c>
      <c r="I126" s="2" t="s">
        <v>1347</v>
      </c>
      <c r="J126" s="2">
        <v>0</v>
      </c>
      <c r="K126" s="2" t="s">
        <v>237</v>
      </c>
      <c r="L126" s="2" t="s">
        <v>1348</v>
      </c>
      <c r="M126" s="2">
        <v>5</v>
      </c>
      <c r="N126" s="2">
        <v>4</v>
      </c>
      <c r="O126" s="2">
        <v>5</v>
      </c>
      <c r="S126" s="2">
        <v>5</v>
      </c>
      <c r="T126" s="2">
        <v>4</v>
      </c>
      <c r="U126" s="2">
        <v>5</v>
      </c>
      <c r="Y126" s="2">
        <v>5</v>
      </c>
      <c r="Z126" s="2">
        <v>4</v>
      </c>
      <c r="AA126" s="2">
        <v>5</v>
      </c>
      <c r="AE126" s="2">
        <v>5</v>
      </c>
      <c r="AF126" s="2">
        <v>4</v>
      </c>
      <c r="AG126" s="2">
        <v>5</v>
      </c>
      <c r="AK126" s="2">
        <v>5</v>
      </c>
      <c r="AL126" s="2">
        <v>3</v>
      </c>
      <c r="AM126" s="2">
        <v>4</v>
      </c>
      <c r="AR126" s="2" t="s">
        <v>1349</v>
      </c>
      <c r="AS126" s="2" t="s">
        <v>1350</v>
      </c>
      <c r="AW126" s="2" t="s">
        <v>1351</v>
      </c>
      <c r="AX126" s="2">
        <v>5</v>
      </c>
      <c r="AY126" s="2">
        <v>5</v>
      </c>
      <c r="AZ126" s="2">
        <v>5</v>
      </c>
      <c r="BA126" s="2">
        <v>5</v>
      </c>
      <c r="BB126" s="2">
        <v>5</v>
      </c>
      <c r="BC126" s="2">
        <v>5</v>
      </c>
      <c r="BD126" s="2">
        <v>5</v>
      </c>
      <c r="BE126" s="2">
        <v>5</v>
      </c>
      <c r="BF126" s="2">
        <v>5</v>
      </c>
      <c r="BG126" s="2">
        <v>5</v>
      </c>
      <c r="BH126" s="2">
        <v>5</v>
      </c>
      <c r="BI126" s="2">
        <v>5</v>
      </c>
      <c r="BJ126" s="2">
        <v>5</v>
      </c>
      <c r="BK126" s="2">
        <v>5</v>
      </c>
      <c r="BL126" s="2">
        <v>5</v>
      </c>
      <c r="BM126" s="2">
        <v>5</v>
      </c>
      <c r="BN126" s="2">
        <v>5</v>
      </c>
      <c r="BO126" s="2">
        <v>5</v>
      </c>
      <c r="BP126" s="2">
        <v>5</v>
      </c>
      <c r="BQ126" s="2">
        <v>5</v>
      </c>
      <c r="BR126" s="2">
        <v>5</v>
      </c>
      <c r="BS126" s="2">
        <v>5</v>
      </c>
      <c r="BT126" s="2">
        <v>4</v>
      </c>
      <c r="BU126" s="2">
        <v>4</v>
      </c>
      <c r="BV126" s="2">
        <v>4</v>
      </c>
      <c r="BW126" s="2">
        <v>1</v>
      </c>
      <c r="BX126" s="2">
        <v>1</v>
      </c>
      <c r="BY126" s="2">
        <v>1</v>
      </c>
      <c r="BZ126" s="2">
        <v>1</v>
      </c>
      <c r="CA126" s="2">
        <v>1</v>
      </c>
      <c r="CB126" s="2">
        <v>5</v>
      </c>
      <c r="CC126" s="2">
        <v>4</v>
      </c>
      <c r="CD126" s="2">
        <v>4</v>
      </c>
      <c r="CE126" s="2">
        <v>5</v>
      </c>
      <c r="CF126" s="2">
        <v>5</v>
      </c>
      <c r="CG126" s="2">
        <v>5</v>
      </c>
      <c r="CH126" s="2">
        <v>5</v>
      </c>
      <c r="CI126" s="2">
        <v>5</v>
      </c>
      <c r="CJ126" s="2">
        <v>5</v>
      </c>
      <c r="CK126" s="2">
        <v>5</v>
      </c>
      <c r="CL126" s="2">
        <v>1</v>
      </c>
      <c r="CM126" s="2">
        <v>5</v>
      </c>
      <c r="CN126" s="2">
        <v>5</v>
      </c>
      <c r="CO126" s="2">
        <v>5</v>
      </c>
      <c r="CP126" s="2">
        <v>5</v>
      </c>
      <c r="CQ126" s="2">
        <v>4</v>
      </c>
      <c r="CR126" s="2">
        <v>4</v>
      </c>
      <c r="CS126" s="2">
        <v>3</v>
      </c>
      <c r="CT126" s="2">
        <v>5</v>
      </c>
      <c r="CU126" s="2">
        <v>3</v>
      </c>
      <c r="CV126" s="2">
        <v>2</v>
      </c>
      <c r="CW126" s="2">
        <v>6</v>
      </c>
      <c r="CX126" s="2">
        <v>1</v>
      </c>
      <c r="CY126" s="2">
        <v>6</v>
      </c>
      <c r="CZ126" s="2">
        <v>1</v>
      </c>
      <c r="DA126" s="2">
        <v>7</v>
      </c>
      <c r="DB126" s="2">
        <v>7</v>
      </c>
      <c r="DC126" s="2" t="s">
        <v>1352</v>
      </c>
      <c r="DV126" s="2">
        <v>5</v>
      </c>
      <c r="DW126" s="2">
        <v>5</v>
      </c>
      <c r="DX126" s="2">
        <v>5</v>
      </c>
      <c r="DY126" s="2">
        <v>5</v>
      </c>
      <c r="DZ126" s="2">
        <v>5</v>
      </c>
      <c r="EA126" s="2">
        <v>5</v>
      </c>
      <c r="EB126" s="2">
        <v>5</v>
      </c>
      <c r="EC126" s="2">
        <v>5</v>
      </c>
      <c r="EE126" s="2">
        <v>4.5</v>
      </c>
      <c r="EF126" s="2">
        <v>4.5</v>
      </c>
      <c r="EG126" s="2">
        <v>4.5</v>
      </c>
      <c r="EH126" s="2">
        <v>4.5</v>
      </c>
      <c r="EI126" s="2">
        <v>3.5</v>
      </c>
      <c r="EK126" s="2">
        <v>4.67</v>
      </c>
      <c r="EL126" s="2">
        <v>5</v>
      </c>
      <c r="EM126" s="2">
        <v>4.78</v>
      </c>
      <c r="EN126" s="2">
        <v>4.5599999999999996</v>
      </c>
      <c r="EO126" s="2">
        <v>4.4400000000000004</v>
      </c>
      <c r="EP126" s="2">
        <v>4.67</v>
      </c>
      <c r="EQ126" s="2">
        <v>4.67</v>
      </c>
      <c r="ER126" s="2">
        <v>3</v>
      </c>
      <c r="ES126" s="2">
        <v>5</v>
      </c>
      <c r="ET126" s="2">
        <v>4.83</v>
      </c>
      <c r="EU126" s="2">
        <v>6</v>
      </c>
      <c r="EV126" s="2">
        <v>4.5599999999999996</v>
      </c>
      <c r="EW126" s="2">
        <v>4.67</v>
      </c>
      <c r="EX126" s="2">
        <v>4.75</v>
      </c>
      <c r="EY126" s="2">
        <v>4.58</v>
      </c>
      <c r="EZ126" s="2">
        <v>4.2699999999999996</v>
      </c>
    </row>
    <row r="127" spans="1:156">
      <c r="A127" s="2">
        <v>64922</v>
      </c>
      <c r="B127" s="2" t="s">
        <v>1571</v>
      </c>
      <c r="C127" s="2">
        <v>64922.065999999999</v>
      </c>
      <c r="D127" s="2" t="s">
        <v>1585</v>
      </c>
      <c r="E127" s="2" t="s">
        <v>1586</v>
      </c>
      <c r="F127" s="2">
        <v>170223</v>
      </c>
      <c r="G127" s="2" t="s">
        <v>216</v>
      </c>
      <c r="H127" s="2" t="s">
        <v>217</v>
      </c>
      <c r="I127" s="2" t="s">
        <v>1587</v>
      </c>
      <c r="J127" s="2">
        <v>0</v>
      </c>
      <c r="K127" s="2" t="s">
        <v>219</v>
      </c>
      <c r="L127" s="2" t="s">
        <v>1588</v>
      </c>
      <c r="M127" s="2">
        <v>5</v>
      </c>
      <c r="N127" s="2">
        <v>4</v>
      </c>
      <c r="O127" s="2">
        <v>5</v>
      </c>
      <c r="S127" s="2">
        <v>4</v>
      </c>
      <c r="T127" s="2">
        <v>4</v>
      </c>
      <c r="U127" s="2">
        <v>5</v>
      </c>
      <c r="Y127" s="2">
        <v>5</v>
      </c>
      <c r="Z127" s="2">
        <v>4</v>
      </c>
      <c r="AA127" s="2">
        <v>5</v>
      </c>
      <c r="AE127" s="2">
        <v>5</v>
      </c>
      <c r="AF127" s="2">
        <v>4</v>
      </c>
      <c r="AG127" s="2">
        <v>5</v>
      </c>
      <c r="AK127" s="2">
        <v>5</v>
      </c>
      <c r="AL127" s="2">
        <v>4</v>
      </c>
      <c r="AM127" s="2">
        <v>5</v>
      </c>
      <c r="AR127" s="2" t="s">
        <v>1589</v>
      </c>
      <c r="AS127" s="2" t="s">
        <v>1590</v>
      </c>
      <c r="AW127" s="2" t="s">
        <v>1591</v>
      </c>
      <c r="AX127" s="2">
        <v>4</v>
      </c>
      <c r="AY127" s="2">
        <v>5</v>
      </c>
      <c r="AZ127" s="2">
        <v>4</v>
      </c>
      <c r="BA127" s="2">
        <v>5</v>
      </c>
      <c r="BB127" s="2">
        <v>5</v>
      </c>
      <c r="BC127" s="2">
        <v>5</v>
      </c>
      <c r="BD127" s="2">
        <v>5</v>
      </c>
      <c r="BE127" s="2">
        <v>5</v>
      </c>
      <c r="BF127" s="2">
        <v>5</v>
      </c>
      <c r="BG127" s="2">
        <v>5</v>
      </c>
      <c r="BH127" s="2">
        <v>4</v>
      </c>
      <c r="BI127" s="2">
        <v>5</v>
      </c>
      <c r="BJ127" s="2">
        <v>5</v>
      </c>
      <c r="BK127" s="2">
        <v>5</v>
      </c>
      <c r="BL127" s="2">
        <v>5</v>
      </c>
      <c r="BM127" s="2">
        <v>5</v>
      </c>
      <c r="BN127" s="2">
        <v>5</v>
      </c>
      <c r="BO127" s="2">
        <v>5</v>
      </c>
      <c r="BP127" s="2">
        <v>5</v>
      </c>
      <c r="BQ127" s="2">
        <v>5</v>
      </c>
      <c r="BR127" s="2">
        <v>5</v>
      </c>
      <c r="BS127" s="2">
        <v>5</v>
      </c>
      <c r="BT127" s="2">
        <v>3</v>
      </c>
      <c r="BU127" s="2">
        <v>3</v>
      </c>
      <c r="BV127" s="2">
        <v>3</v>
      </c>
      <c r="BW127" s="2">
        <v>1</v>
      </c>
      <c r="BX127" s="2">
        <v>1</v>
      </c>
      <c r="BY127" s="2">
        <v>1</v>
      </c>
      <c r="BZ127" s="2">
        <v>1</v>
      </c>
      <c r="CA127" s="2">
        <v>1</v>
      </c>
      <c r="CB127" s="2">
        <v>3</v>
      </c>
      <c r="CC127" s="2">
        <v>3</v>
      </c>
      <c r="CD127" s="2">
        <v>4</v>
      </c>
      <c r="CE127" s="2">
        <v>4</v>
      </c>
      <c r="CF127" s="2">
        <v>4</v>
      </c>
      <c r="CG127" s="2">
        <v>4</v>
      </c>
      <c r="CH127" s="2">
        <v>5</v>
      </c>
      <c r="CI127" s="2">
        <v>5</v>
      </c>
      <c r="CJ127" s="2">
        <v>5</v>
      </c>
      <c r="CK127" s="2">
        <v>5</v>
      </c>
      <c r="CL127" s="2">
        <v>5</v>
      </c>
      <c r="CM127" s="2">
        <v>5</v>
      </c>
      <c r="CN127" s="2">
        <v>4</v>
      </c>
      <c r="CO127" s="2">
        <v>5</v>
      </c>
      <c r="CP127" s="2">
        <v>4</v>
      </c>
      <c r="CQ127" s="2">
        <v>5</v>
      </c>
      <c r="CR127" s="2">
        <v>3</v>
      </c>
      <c r="CS127" s="2">
        <v>5</v>
      </c>
      <c r="CT127" s="2">
        <v>5</v>
      </c>
      <c r="CU127" s="2">
        <v>5</v>
      </c>
      <c r="CV127" s="2">
        <v>1</v>
      </c>
      <c r="CW127" s="2">
        <v>6</v>
      </c>
      <c r="CX127" s="2">
        <v>1</v>
      </c>
      <c r="CY127" s="2">
        <v>1</v>
      </c>
      <c r="CZ127" s="2">
        <v>1</v>
      </c>
      <c r="DA127" s="2">
        <v>2</v>
      </c>
      <c r="DB127" s="2">
        <v>6</v>
      </c>
      <c r="DC127" s="2" t="s">
        <v>1592</v>
      </c>
      <c r="DV127" s="2">
        <v>4</v>
      </c>
      <c r="DW127" s="2">
        <v>4</v>
      </c>
      <c r="DX127" s="2">
        <v>4</v>
      </c>
      <c r="DY127" s="2">
        <v>4</v>
      </c>
      <c r="DZ127" s="2">
        <v>4</v>
      </c>
      <c r="EA127" s="2">
        <v>5</v>
      </c>
      <c r="EB127" s="2">
        <v>5</v>
      </c>
      <c r="EC127" s="2">
        <v>4</v>
      </c>
      <c r="EE127" s="2">
        <v>4.5</v>
      </c>
      <c r="EF127" s="2">
        <v>4.5</v>
      </c>
      <c r="EG127" s="2">
        <v>4.5</v>
      </c>
      <c r="EH127" s="2">
        <v>4.5</v>
      </c>
      <c r="EI127" s="2">
        <v>4.5</v>
      </c>
      <c r="EK127" s="2">
        <v>4.4400000000000004</v>
      </c>
      <c r="EL127" s="2">
        <v>4.67</v>
      </c>
      <c r="EM127" s="2">
        <v>4.67</v>
      </c>
      <c r="EN127" s="2">
        <v>4.5599999999999996</v>
      </c>
      <c r="EO127" s="2">
        <v>4.67</v>
      </c>
      <c r="EP127" s="2">
        <v>4.67</v>
      </c>
      <c r="EQ127" s="2">
        <v>4.67</v>
      </c>
      <c r="ER127" s="2">
        <v>4</v>
      </c>
      <c r="ES127" s="2">
        <v>5</v>
      </c>
      <c r="ET127" s="2">
        <v>4.83</v>
      </c>
      <c r="EU127" s="2">
        <v>6</v>
      </c>
      <c r="EV127" s="2">
        <v>4.1100000000000003</v>
      </c>
      <c r="EW127" s="2">
        <v>4.33</v>
      </c>
      <c r="EX127" s="2">
        <v>4.67</v>
      </c>
      <c r="EY127" s="2">
        <v>4.5</v>
      </c>
      <c r="EZ127" s="2">
        <v>4.33</v>
      </c>
    </row>
    <row r="128" spans="1:156">
      <c r="A128" s="2">
        <v>64922</v>
      </c>
      <c r="B128" s="2" t="s">
        <v>1402</v>
      </c>
      <c r="C128" s="2">
        <v>64922.055999999997</v>
      </c>
      <c r="D128" s="2" t="s">
        <v>1410</v>
      </c>
      <c r="E128" s="2" t="s">
        <v>1411</v>
      </c>
      <c r="F128" s="2">
        <v>170313</v>
      </c>
      <c r="G128" s="2" t="s">
        <v>216</v>
      </c>
      <c r="H128" s="2" t="s">
        <v>217</v>
      </c>
      <c r="I128" s="2" t="s">
        <v>1412</v>
      </c>
      <c r="J128" s="2">
        <v>0</v>
      </c>
      <c r="K128" s="2" t="s">
        <v>219</v>
      </c>
      <c r="L128" s="2" t="s">
        <v>1413</v>
      </c>
      <c r="M128" s="2">
        <v>5</v>
      </c>
      <c r="N128" s="2">
        <v>5</v>
      </c>
      <c r="S128" s="2">
        <v>5</v>
      </c>
      <c r="T128" s="2">
        <v>4</v>
      </c>
      <c r="Y128" s="2">
        <v>5</v>
      </c>
      <c r="Z128" s="2">
        <v>5</v>
      </c>
      <c r="AE128" s="2">
        <v>5</v>
      </c>
      <c r="AF128" s="2">
        <v>4</v>
      </c>
      <c r="AK128" s="2">
        <v>5</v>
      </c>
      <c r="AL128" s="2">
        <v>4</v>
      </c>
      <c r="AR128" s="2" t="s">
        <v>1414</v>
      </c>
      <c r="AW128" s="2" t="s">
        <v>1415</v>
      </c>
      <c r="AX128" s="2">
        <v>5</v>
      </c>
      <c r="AY128" s="2">
        <v>4</v>
      </c>
      <c r="AZ128" s="2">
        <v>5</v>
      </c>
      <c r="BA128" s="2">
        <v>4</v>
      </c>
      <c r="BB128" s="2">
        <v>5</v>
      </c>
      <c r="BC128" s="2">
        <v>5</v>
      </c>
      <c r="BD128" s="2">
        <v>5</v>
      </c>
      <c r="BE128" s="2">
        <v>4</v>
      </c>
      <c r="BF128" s="2">
        <v>5</v>
      </c>
      <c r="BG128" s="2">
        <v>4</v>
      </c>
      <c r="BH128" s="2">
        <v>4</v>
      </c>
      <c r="BI128" s="2">
        <v>5</v>
      </c>
      <c r="BJ128" s="2">
        <v>4</v>
      </c>
      <c r="BK128" s="2">
        <v>5</v>
      </c>
      <c r="BL128" s="2">
        <v>5</v>
      </c>
      <c r="BM128" s="2">
        <v>5</v>
      </c>
      <c r="BN128" s="2">
        <v>5</v>
      </c>
      <c r="BO128" s="2">
        <v>5</v>
      </c>
      <c r="BP128" s="2">
        <v>5</v>
      </c>
      <c r="BQ128" s="2">
        <v>5</v>
      </c>
      <c r="BR128" s="2">
        <v>5</v>
      </c>
      <c r="BS128" s="2">
        <v>5</v>
      </c>
      <c r="BT128" s="2">
        <v>4</v>
      </c>
      <c r="BU128" s="2">
        <v>4</v>
      </c>
      <c r="BV128" s="2">
        <v>3</v>
      </c>
      <c r="BW128" s="2">
        <v>1</v>
      </c>
      <c r="BX128" s="2">
        <v>1</v>
      </c>
      <c r="BY128" s="2">
        <v>1</v>
      </c>
      <c r="BZ128" s="2">
        <v>1</v>
      </c>
      <c r="CA128" s="2">
        <v>1</v>
      </c>
      <c r="CB128" s="2">
        <v>5</v>
      </c>
      <c r="CC128" s="2">
        <v>5</v>
      </c>
      <c r="CD128" s="2">
        <v>4</v>
      </c>
      <c r="CE128" s="2">
        <v>5</v>
      </c>
      <c r="CF128" s="2">
        <v>3</v>
      </c>
      <c r="CG128" s="2">
        <v>5</v>
      </c>
      <c r="CH128" s="2">
        <v>5</v>
      </c>
      <c r="CI128" s="2">
        <v>5</v>
      </c>
      <c r="CJ128" s="2">
        <v>5</v>
      </c>
      <c r="CK128" s="2">
        <v>5</v>
      </c>
      <c r="CL128" s="2">
        <v>1</v>
      </c>
      <c r="CM128" s="2">
        <v>5</v>
      </c>
      <c r="CN128" s="2">
        <v>5</v>
      </c>
      <c r="CO128" s="2">
        <v>5</v>
      </c>
      <c r="CP128" s="2">
        <v>5</v>
      </c>
      <c r="CQ128" s="2">
        <v>5</v>
      </c>
      <c r="CR128" s="2">
        <v>4</v>
      </c>
      <c r="CS128" s="2">
        <v>4</v>
      </c>
      <c r="CT128" s="2">
        <v>5</v>
      </c>
      <c r="CU128" s="2">
        <v>5</v>
      </c>
      <c r="CV128" s="2">
        <v>6</v>
      </c>
      <c r="CW128" s="2">
        <v>7</v>
      </c>
      <c r="CX128" s="2">
        <v>1</v>
      </c>
      <c r="CY128" s="2">
        <v>6</v>
      </c>
      <c r="CZ128" s="2">
        <v>1</v>
      </c>
      <c r="DA128" s="2">
        <v>7</v>
      </c>
      <c r="DB128" s="2">
        <v>7</v>
      </c>
      <c r="DC128" s="2" t="s">
        <v>1416</v>
      </c>
      <c r="DV128" s="2">
        <v>5</v>
      </c>
      <c r="DW128" s="2">
        <v>4</v>
      </c>
      <c r="DX128" s="2">
        <v>5</v>
      </c>
      <c r="DY128" s="2">
        <v>5</v>
      </c>
      <c r="DZ128" s="2">
        <v>3</v>
      </c>
      <c r="EA128" s="2">
        <v>4</v>
      </c>
      <c r="EB128" s="2">
        <v>4</v>
      </c>
      <c r="EC128" s="2">
        <v>5</v>
      </c>
      <c r="EE128" s="2">
        <v>5</v>
      </c>
      <c r="EF128" s="2">
        <v>4</v>
      </c>
      <c r="EG128" s="2">
        <v>5</v>
      </c>
      <c r="EH128" s="2">
        <v>4</v>
      </c>
      <c r="EI128" s="2">
        <v>4</v>
      </c>
      <c r="EK128" s="2">
        <v>4.5</v>
      </c>
      <c r="EL128" s="2">
        <v>4.67</v>
      </c>
      <c r="EM128" s="2">
        <v>4.33</v>
      </c>
      <c r="EN128" s="2">
        <v>4</v>
      </c>
      <c r="EO128" s="2">
        <v>4.5</v>
      </c>
      <c r="EP128" s="2">
        <v>5</v>
      </c>
      <c r="EQ128" s="2">
        <v>4.5</v>
      </c>
      <c r="ER128" s="2">
        <v>3.5</v>
      </c>
      <c r="ES128" s="2">
        <v>5</v>
      </c>
      <c r="ET128" s="2">
        <v>5</v>
      </c>
      <c r="EU128" s="2">
        <v>6</v>
      </c>
      <c r="EV128" s="2">
        <v>4.33</v>
      </c>
      <c r="EW128" s="2">
        <v>3.83</v>
      </c>
      <c r="EX128" s="2">
        <v>4.5</v>
      </c>
      <c r="EY128" s="2">
        <v>4.5</v>
      </c>
      <c r="EZ128" s="2">
        <v>4.3</v>
      </c>
    </row>
    <row r="129" spans="1:156">
      <c r="A129" s="2">
        <v>64922</v>
      </c>
      <c r="B129" s="2" t="s">
        <v>558</v>
      </c>
      <c r="C129" s="2">
        <v>64922.017</v>
      </c>
      <c r="D129" s="2" t="s">
        <v>567</v>
      </c>
      <c r="E129" s="2" t="s">
        <v>568</v>
      </c>
      <c r="F129" s="2">
        <v>170333</v>
      </c>
      <c r="G129" s="2" t="s">
        <v>216</v>
      </c>
      <c r="H129" s="2" t="s">
        <v>217</v>
      </c>
      <c r="I129" s="2" t="s">
        <v>569</v>
      </c>
      <c r="J129" s="2">
        <v>0</v>
      </c>
      <c r="K129" s="2" t="s">
        <v>219</v>
      </c>
      <c r="L129" s="2" t="s">
        <v>570</v>
      </c>
      <c r="M129" s="2">
        <v>5</v>
      </c>
      <c r="N129" s="2">
        <v>5</v>
      </c>
      <c r="O129" s="2">
        <v>5</v>
      </c>
      <c r="S129" s="2">
        <v>5</v>
      </c>
      <c r="T129" s="2">
        <v>5</v>
      </c>
      <c r="U129" s="2">
        <v>5</v>
      </c>
      <c r="Y129" s="2">
        <v>5</v>
      </c>
      <c r="Z129" s="2">
        <v>5</v>
      </c>
      <c r="AA129" s="2">
        <v>5</v>
      </c>
      <c r="AE129" s="2">
        <v>5</v>
      </c>
      <c r="AF129" s="2">
        <v>5</v>
      </c>
      <c r="AG129" s="2">
        <v>5</v>
      </c>
      <c r="AK129" s="2">
        <v>5</v>
      </c>
      <c r="AL129" s="2">
        <v>5</v>
      </c>
      <c r="AM129" s="2">
        <v>5</v>
      </c>
      <c r="AR129" s="2" t="s">
        <v>571</v>
      </c>
      <c r="AS129" s="2" t="s">
        <v>572</v>
      </c>
      <c r="AX129" s="2">
        <v>4</v>
      </c>
      <c r="AY129" s="2">
        <v>4</v>
      </c>
      <c r="AZ129" s="2">
        <v>3</v>
      </c>
      <c r="BA129" s="2">
        <v>5</v>
      </c>
      <c r="BB129" s="2">
        <v>4</v>
      </c>
      <c r="BC129" s="2">
        <v>4</v>
      </c>
      <c r="BD129" s="2">
        <v>5</v>
      </c>
      <c r="BE129" s="2">
        <v>5</v>
      </c>
      <c r="BF129" s="2">
        <v>4</v>
      </c>
      <c r="BG129" s="2">
        <v>3</v>
      </c>
      <c r="BH129" s="2">
        <v>4</v>
      </c>
      <c r="BI129" s="2">
        <v>5</v>
      </c>
      <c r="BJ129" s="2">
        <v>5</v>
      </c>
      <c r="BK129" s="2">
        <v>4</v>
      </c>
      <c r="BL129" s="2">
        <v>4</v>
      </c>
      <c r="BM129" s="2">
        <v>3</v>
      </c>
      <c r="BN129" s="2">
        <v>5</v>
      </c>
      <c r="BO129" s="2">
        <v>4</v>
      </c>
      <c r="BP129" s="2">
        <v>4</v>
      </c>
      <c r="BQ129" s="2">
        <v>5</v>
      </c>
      <c r="BR129" s="2">
        <v>5</v>
      </c>
      <c r="BS129" s="2">
        <v>5</v>
      </c>
      <c r="BT129" s="2">
        <v>3</v>
      </c>
      <c r="BU129" s="2">
        <v>3</v>
      </c>
      <c r="BV129" s="2">
        <v>2</v>
      </c>
      <c r="BW129" s="2">
        <v>1</v>
      </c>
      <c r="BX129" s="2">
        <v>1</v>
      </c>
      <c r="BY129" s="2">
        <v>1</v>
      </c>
      <c r="BZ129" s="2">
        <v>1</v>
      </c>
      <c r="CA129" s="2">
        <v>1</v>
      </c>
      <c r="CB129" s="2">
        <v>4</v>
      </c>
      <c r="CC129" s="2">
        <v>5</v>
      </c>
      <c r="CD129" s="2">
        <v>3</v>
      </c>
      <c r="CE129" s="2">
        <v>4</v>
      </c>
      <c r="CF129" s="2">
        <v>5</v>
      </c>
      <c r="CG129" s="2">
        <v>5</v>
      </c>
      <c r="CH129" s="2">
        <v>4</v>
      </c>
      <c r="CI129" s="2">
        <v>4</v>
      </c>
      <c r="CJ129" s="2">
        <v>5</v>
      </c>
      <c r="CK129" s="2">
        <v>4</v>
      </c>
      <c r="CL129" s="2">
        <v>1</v>
      </c>
      <c r="CM129" s="2">
        <v>5</v>
      </c>
      <c r="CN129" s="2">
        <v>3</v>
      </c>
      <c r="CO129" s="2">
        <v>3</v>
      </c>
      <c r="CP129" s="2">
        <v>5</v>
      </c>
      <c r="CQ129" s="2">
        <v>5</v>
      </c>
      <c r="CR129" s="2">
        <v>5</v>
      </c>
      <c r="CS129" s="2">
        <v>5</v>
      </c>
      <c r="CT129" s="2">
        <v>5</v>
      </c>
      <c r="CU129" s="2">
        <v>5</v>
      </c>
      <c r="CV129" s="2">
        <v>1</v>
      </c>
      <c r="CW129" s="2">
        <v>6</v>
      </c>
      <c r="CX129" s="2">
        <v>1</v>
      </c>
      <c r="CY129" s="2">
        <v>2</v>
      </c>
      <c r="CZ129" s="2">
        <v>1</v>
      </c>
      <c r="DA129" s="2">
        <v>7</v>
      </c>
      <c r="DB129" s="2">
        <v>7</v>
      </c>
      <c r="DC129" s="2" t="s">
        <v>573</v>
      </c>
      <c r="DV129" s="2">
        <v>4</v>
      </c>
      <c r="DW129" s="2">
        <v>4</v>
      </c>
      <c r="DX129" s="2">
        <v>5</v>
      </c>
      <c r="DY129" s="2">
        <v>5</v>
      </c>
      <c r="DZ129" s="2">
        <v>5</v>
      </c>
      <c r="EA129" s="2">
        <v>5</v>
      </c>
      <c r="EB129" s="2">
        <v>5</v>
      </c>
      <c r="EC129" s="2">
        <v>5</v>
      </c>
      <c r="EE129" s="2">
        <v>5</v>
      </c>
      <c r="EF129" s="2">
        <v>5</v>
      </c>
      <c r="EG129" s="2">
        <v>5</v>
      </c>
      <c r="EH129" s="2">
        <v>5</v>
      </c>
      <c r="EI129" s="2">
        <v>5</v>
      </c>
      <c r="EK129" s="2">
        <v>4.5599999999999996</v>
      </c>
      <c r="EL129" s="2">
        <v>4.78</v>
      </c>
      <c r="EM129" s="2">
        <v>4.67</v>
      </c>
      <c r="EN129" s="2">
        <v>4.8899999999999997</v>
      </c>
      <c r="EO129" s="2">
        <v>4.5599999999999996</v>
      </c>
      <c r="EP129" s="2">
        <v>4.78</v>
      </c>
      <c r="EQ129" s="2">
        <v>5</v>
      </c>
      <c r="ER129" s="2">
        <v>4.1100000000000003</v>
      </c>
      <c r="ES129" s="2">
        <v>5</v>
      </c>
      <c r="ET129" s="2">
        <v>5</v>
      </c>
      <c r="EU129" s="2">
        <v>6</v>
      </c>
      <c r="EV129" s="2">
        <v>4.67</v>
      </c>
      <c r="EW129" s="2">
        <v>4.8899999999999997</v>
      </c>
      <c r="EX129" s="2">
        <v>4.75</v>
      </c>
      <c r="EY129" s="2">
        <v>4.67</v>
      </c>
      <c r="EZ129" s="2">
        <v>5</v>
      </c>
    </row>
    <row r="130" spans="1:156">
      <c r="A130" s="2">
        <v>64922</v>
      </c>
      <c r="B130" s="2" t="s">
        <v>1046</v>
      </c>
      <c r="C130" s="2">
        <v>64922.04</v>
      </c>
      <c r="D130" s="2" t="s">
        <v>1053</v>
      </c>
      <c r="E130" s="2" t="s">
        <v>1054</v>
      </c>
      <c r="F130" s="2">
        <v>170205</v>
      </c>
      <c r="G130" s="2" t="s">
        <v>216</v>
      </c>
      <c r="H130" s="2" t="s">
        <v>217</v>
      </c>
      <c r="I130" s="2" t="s">
        <v>1055</v>
      </c>
      <c r="J130" s="2">
        <v>0</v>
      </c>
      <c r="K130" s="2" t="s">
        <v>237</v>
      </c>
      <c r="L130" s="2" t="s">
        <v>1056</v>
      </c>
      <c r="M130" s="2">
        <v>5</v>
      </c>
      <c r="N130" s="2">
        <v>5</v>
      </c>
      <c r="S130" s="2">
        <v>5</v>
      </c>
      <c r="T130" s="2">
        <v>5</v>
      </c>
      <c r="Y130" s="2">
        <v>5</v>
      </c>
      <c r="Z130" s="2">
        <v>5</v>
      </c>
      <c r="AE130" s="2">
        <v>5</v>
      </c>
      <c r="AF130" s="2">
        <v>5</v>
      </c>
      <c r="AK130" s="2">
        <v>5</v>
      </c>
      <c r="AL130" s="2">
        <v>5</v>
      </c>
      <c r="AR130" s="2" t="s">
        <v>1057</v>
      </c>
      <c r="AW130" s="2" t="s">
        <v>1058</v>
      </c>
      <c r="AX130" s="2">
        <v>5</v>
      </c>
      <c r="AY130" s="2">
        <v>5</v>
      </c>
      <c r="AZ130" s="2">
        <v>5</v>
      </c>
      <c r="BA130" s="2">
        <v>5</v>
      </c>
      <c r="BB130" s="2">
        <v>5</v>
      </c>
      <c r="BC130" s="2">
        <v>5</v>
      </c>
      <c r="BD130" s="2">
        <v>5</v>
      </c>
      <c r="BE130" s="2">
        <v>5</v>
      </c>
      <c r="BF130" s="2">
        <v>5</v>
      </c>
      <c r="BG130" s="2">
        <v>5</v>
      </c>
      <c r="BH130" s="2">
        <v>5</v>
      </c>
      <c r="BI130" s="2">
        <v>5</v>
      </c>
      <c r="BJ130" s="2">
        <v>5</v>
      </c>
      <c r="BK130" s="2">
        <v>5</v>
      </c>
      <c r="BL130" s="2">
        <v>5</v>
      </c>
      <c r="BM130" s="2">
        <v>5</v>
      </c>
      <c r="BN130" s="2">
        <v>5</v>
      </c>
      <c r="BO130" s="2">
        <v>5</v>
      </c>
      <c r="BP130" s="2">
        <v>5</v>
      </c>
      <c r="BQ130" s="2">
        <v>5</v>
      </c>
      <c r="BR130" s="2">
        <v>5</v>
      </c>
      <c r="BS130" s="2">
        <v>5</v>
      </c>
      <c r="BT130" s="2">
        <v>5</v>
      </c>
      <c r="BU130" s="2">
        <v>4</v>
      </c>
      <c r="BV130" s="2">
        <v>5</v>
      </c>
      <c r="BW130" s="2">
        <v>2</v>
      </c>
      <c r="BX130" s="2">
        <v>2</v>
      </c>
      <c r="BY130" s="2">
        <v>1</v>
      </c>
      <c r="BZ130" s="2">
        <v>1</v>
      </c>
      <c r="CA130" s="2">
        <v>2</v>
      </c>
      <c r="CB130" s="2">
        <v>5</v>
      </c>
      <c r="CC130" s="2">
        <v>4</v>
      </c>
      <c r="CD130" s="2">
        <v>5</v>
      </c>
      <c r="CE130" s="2">
        <v>5</v>
      </c>
      <c r="CF130" s="2">
        <v>5</v>
      </c>
      <c r="CG130" s="2">
        <v>5</v>
      </c>
      <c r="CH130" s="2">
        <v>5</v>
      </c>
      <c r="CI130" s="2">
        <v>5</v>
      </c>
      <c r="CJ130" s="2">
        <v>5</v>
      </c>
      <c r="CK130" s="2">
        <v>5</v>
      </c>
      <c r="CL130" s="2">
        <v>1</v>
      </c>
      <c r="CM130" s="2">
        <v>5</v>
      </c>
      <c r="CN130" s="2">
        <v>5</v>
      </c>
      <c r="CO130" s="2">
        <v>5</v>
      </c>
      <c r="CP130" s="2">
        <v>5</v>
      </c>
      <c r="CQ130" s="2">
        <v>5</v>
      </c>
      <c r="CR130" s="2">
        <v>4</v>
      </c>
      <c r="CS130" s="2">
        <v>5</v>
      </c>
      <c r="CT130" s="2">
        <v>4</v>
      </c>
      <c r="CU130" s="2">
        <v>4</v>
      </c>
      <c r="CV130" s="2">
        <v>1</v>
      </c>
      <c r="CW130" s="2">
        <v>7</v>
      </c>
      <c r="CX130" s="2">
        <v>1</v>
      </c>
      <c r="CY130" s="2">
        <v>4</v>
      </c>
      <c r="CZ130" s="2">
        <v>1</v>
      </c>
      <c r="DA130" s="2">
        <v>7</v>
      </c>
      <c r="DB130" s="2">
        <v>7</v>
      </c>
      <c r="DC130" s="2" t="s">
        <v>1059</v>
      </c>
      <c r="DD130" s="2">
        <v>5</v>
      </c>
      <c r="DE130" s="2">
        <v>5</v>
      </c>
      <c r="DF130" s="2">
        <v>4</v>
      </c>
      <c r="DG130" s="2">
        <v>5</v>
      </c>
      <c r="DH130" s="2">
        <v>4</v>
      </c>
      <c r="DI130" s="2">
        <v>5</v>
      </c>
      <c r="DJ130" s="2">
        <v>5</v>
      </c>
      <c r="DK130" s="2">
        <v>5</v>
      </c>
      <c r="DL130" s="2">
        <v>4</v>
      </c>
      <c r="DM130" s="2">
        <v>4</v>
      </c>
      <c r="DN130" s="2">
        <v>5</v>
      </c>
      <c r="DO130" s="2">
        <v>4</v>
      </c>
      <c r="DP130" s="2">
        <v>1</v>
      </c>
      <c r="DQ130" s="2">
        <v>5</v>
      </c>
      <c r="DR130" s="2">
        <v>1</v>
      </c>
      <c r="DS130" s="2">
        <v>2</v>
      </c>
      <c r="DT130" s="2">
        <v>4</v>
      </c>
      <c r="DU130" s="2">
        <v>1</v>
      </c>
      <c r="DV130" s="2">
        <v>5</v>
      </c>
      <c r="DW130" s="2">
        <v>4</v>
      </c>
      <c r="DX130" s="2">
        <v>5</v>
      </c>
      <c r="DY130" s="2">
        <v>5</v>
      </c>
      <c r="DZ130" s="2">
        <v>4</v>
      </c>
      <c r="EA130" s="2">
        <v>5</v>
      </c>
      <c r="EB130" s="2">
        <v>5</v>
      </c>
      <c r="EC130" s="2">
        <v>5</v>
      </c>
      <c r="EE130" s="2">
        <v>5</v>
      </c>
      <c r="EF130" s="2">
        <v>5</v>
      </c>
      <c r="EG130" s="2">
        <v>5</v>
      </c>
      <c r="EH130" s="2">
        <v>5</v>
      </c>
      <c r="EI130" s="2">
        <v>5</v>
      </c>
      <c r="EK130" s="2">
        <v>5</v>
      </c>
      <c r="EL130" s="2">
        <v>5</v>
      </c>
      <c r="EM130" s="2">
        <v>5</v>
      </c>
      <c r="EN130" s="2">
        <v>5</v>
      </c>
      <c r="EO130" s="2">
        <v>5</v>
      </c>
      <c r="EP130" s="2">
        <v>5</v>
      </c>
      <c r="EQ130" s="2">
        <v>5</v>
      </c>
      <c r="ER130" s="2">
        <v>3.83</v>
      </c>
      <c r="ES130" s="2">
        <v>4.67</v>
      </c>
      <c r="ET130" s="2">
        <v>4.75</v>
      </c>
      <c r="EU130" s="2">
        <v>6</v>
      </c>
      <c r="EV130" s="2">
        <v>4.83</v>
      </c>
      <c r="EW130" s="2">
        <v>5</v>
      </c>
      <c r="EX130" s="2">
        <v>5</v>
      </c>
      <c r="EY130" s="2">
        <v>5</v>
      </c>
      <c r="EZ130" s="2">
        <v>4.7</v>
      </c>
    </row>
    <row r="131" spans="1:156">
      <c r="A131" s="2">
        <v>64922</v>
      </c>
      <c r="B131" s="2" t="s">
        <v>1336</v>
      </c>
      <c r="C131" s="2">
        <v>64922.053</v>
      </c>
      <c r="D131" s="2" t="s">
        <v>1353</v>
      </c>
      <c r="E131" s="2" t="s">
        <v>1354</v>
      </c>
      <c r="F131" s="2">
        <v>170322</v>
      </c>
      <c r="G131" s="2" t="s">
        <v>216</v>
      </c>
      <c r="H131" s="2" t="s">
        <v>217</v>
      </c>
      <c r="I131" s="2" t="s">
        <v>1355</v>
      </c>
      <c r="J131" s="2">
        <v>0</v>
      </c>
      <c r="K131" s="2" t="s">
        <v>219</v>
      </c>
      <c r="L131" s="2" t="s">
        <v>1356</v>
      </c>
      <c r="M131" s="2">
        <v>5</v>
      </c>
      <c r="N131" s="2">
        <v>4</v>
      </c>
      <c r="S131" s="2">
        <v>5</v>
      </c>
      <c r="T131" s="2">
        <v>4</v>
      </c>
      <c r="U131" s="2">
        <v>5</v>
      </c>
      <c r="Y131" s="2">
        <v>5</v>
      </c>
      <c r="Z131" s="2">
        <v>4</v>
      </c>
      <c r="AA131" s="2">
        <v>5</v>
      </c>
      <c r="AE131" s="2">
        <v>5</v>
      </c>
      <c r="AF131" s="2">
        <v>4</v>
      </c>
      <c r="AG131" s="2">
        <v>5</v>
      </c>
      <c r="AL131" s="2">
        <v>3</v>
      </c>
      <c r="AM131" s="2">
        <v>5</v>
      </c>
      <c r="AR131" s="2" t="s">
        <v>1357</v>
      </c>
      <c r="AS131" s="2" t="s">
        <v>1341</v>
      </c>
      <c r="AW131" s="2" t="s">
        <v>1358</v>
      </c>
      <c r="AX131" s="2">
        <v>5</v>
      </c>
      <c r="AY131" s="2">
        <v>5</v>
      </c>
      <c r="AZ131" s="2">
        <v>4</v>
      </c>
      <c r="BA131" s="2">
        <v>5</v>
      </c>
      <c r="BB131" s="2">
        <v>5</v>
      </c>
      <c r="BC131" s="2">
        <v>5</v>
      </c>
      <c r="BD131" s="2">
        <v>5</v>
      </c>
      <c r="BE131" s="2">
        <v>5</v>
      </c>
      <c r="BF131" s="2">
        <v>5</v>
      </c>
      <c r="BG131" s="2">
        <v>5</v>
      </c>
      <c r="BH131" s="2">
        <v>4</v>
      </c>
      <c r="BI131" s="2">
        <v>5</v>
      </c>
      <c r="BJ131" s="2">
        <v>5</v>
      </c>
      <c r="BK131" s="2">
        <v>4</v>
      </c>
      <c r="BL131" s="2">
        <v>4</v>
      </c>
      <c r="BM131" s="2">
        <v>5</v>
      </c>
      <c r="BN131" s="2">
        <v>5</v>
      </c>
      <c r="BO131" s="2">
        <v>5</v>
      </c>
      <c r="BP131" s="2">
        <v>5</v>
      </c>
      <c r="BQ131" s="2">
        <v>5</v>
      </c>
      <c r="BR131" s="2">
        <v>5</v>
      </c>
      <c r="BS131" s="2">
        <v>5</v>
      </c>
      <c r="BT131" s="2">
        <v>2</v>
      </c>
      <c r="BU131" s="2">
        <v>3</v>
      </c>
      <c r="BV131" s="2">
        <v>2</v>
      </c>
      <c r="BW131" s="2">
        <v>1</v>
      </c>
      <c r="BX131" s="2">
        <v>1</v>
      </c>
      <c r="BY131" s="2">
        <v>1</v>
      </c>
      <c r="BZ131" s="2">
        <v>1</v>
      </c>
      <c r="CA131" s="2">
        <v>1</v>
      </c>
      <c r="CB131" s="2">
        <v>5</v>
      </c>
      <c r="CC131" s="2">
        <v>5</v>
      </c>
      <c r="CD131" s="2">
        <v>5</v>
      </c>
      <c r="CE131" s="2">
        <v>5</v>
      </c>
      <c r="CF131" s="2">
        <v>5</v>
      </c>
      <c r="CG131" s="2">
        <v>5</v>
      </c>
      <c r="CH131" s="2">
        <v>5</v>
      </c>
      <c r="CI131" s="2">
        <v>5</v>
      </c>
      <c r="CJ131" s="2">
        <v>4</v>
      </c>
      <c r="CK131" s="2">
        <v>5</v>
      </c>
      <c r="CL131" s="2">
        <v>1</v>
      </c>
      <c r="CM131" s="2">
        <v>5</v>
      </c>
      <c r="CN131" s="2">
        <v>5</v>
      </c>
      <c r="CO131" s="2">
        <v>5</v>
      </c>
      <c r="CP131" s="2">
        <v>5</v>
      </c>
      <c r="CQ131" s="2">
        <v>5</v>
      </c>
      <c r="CR131" s="2">
        <v>5</v>
      </c>
      <c r="CS131" s="2">
        <v>5</v>
      </c>
      <c r="CT131" s="2">
        <v>5</v>
      </c>
      <c r="CU131" s="2">
        <v>5</v>
      </c>
      <c r="CV131" s="2">
        <v>1</v>
      </c>
      <c r="CW131" s="2">
        <v>1</v>
      </c>
      <c r="CX131" s="2">
        <v>1</v>
      </c>
      <c r="CY131" s="2">
        <v>6</v>
      </c>
      <c r="CZ131" s="2">
        <v>2</v>
      </c>
      <c r="DA131" s="2">
        <v>1</v>
      </c>
      <c r="DB131" s="2">
        <v>7</v>
      </c>
      <c r="DC131" s="2" t="s">
        <v>1359</v>
      </c>
      <c r="DV131" s="2">
        <v>5</v>
      </c>
      <c r="DW131" s="2">
        <v>5</v>
      </c>
      <c r="DX131" s="2">
        <v>5</v>
      </c>
      <c r="DY131" s="2">
        <v>5</v>
      </c>
      <c r="DZ131" s="2">
        <v>5</v>
      </c>
      <c r="EA131" s="2">
        <v>5</v>
      </c>
      <c r="EB131" s="2">
        <v>5</v>
      </c>
      <c r="EC131" s="2">
        <v>5</v>
      </c>
      <c r="EE131" s="2">
        <v>4</v>
      </c>
      <c r="EF131" s="2">
        <v>4.5</v>
      </c>
      <c r="EG131" s="2">
        <v>4.5</v>
      </c>
      <c r="EH131" s="2">
        <v>4.5</v>
      </c>
      <c r="EI131" s="2">
        <v>4</v>
      </c>
      <c r="EK131" s="2">
        <v>4.67</v>
      </c>
      <c r="EL131" s="2">
        <v>5</v>
      </c>
      <c r="EM131" s="2">
        <v>4.78</v>
      </c>
      <c r="EN131" s="2">
        <v>4.5599999999999996</v>
      </c>
      <c r="EO131" s="2">
        <v>4.4400000000000004</v>
      </c>
      <c r="EP131" s="2">
        <v>4.67</v>
      </c>
      <c r="EQ131" s="2">
        <v>4.67</v>
      </c>
      <c r="ER131" s="2">
        <v>3</v>
      </c>
      <c r="ES131" s="2">
        <v>5</v>
      </c>
      <c r="ET131" s="2">
        <v>4.83</v>
      </c>
      <c r="EU131" s="2">
        <v>6</v>
      </c>
      <c r="EV131" s="2">
        <v>4.5599999999999996</v>
      </c>
      <c r="EW131" s="2">
        <v>4.67</v>
      </c>
      <c r="EX131" s="2">
        <v>4.75</v>
      </c>
      <c r="EY131" s="2">
        <v>4.58</v>
      </c>
      <c r="EZ131" s="2">
        <v>4.2699999999999996</v>
      </c>
    </row>
    <row r="132" spans="1:156">
      <c r="A132" s="2">
        <v>64922</v>
      </c>
      <c r="B132" s="2" t="s">
        <v>558</v>
      </c>
      <c r="C132" s="2">
        <v>64922.017</v>
      </c>
      <c r="D132" s="2" t="s">
        <v>574</v>
      </c>
      <c r="E132" s="2" t="s">
        <v>575</v>
      </c>
      <c r="F132" s="2">
        <v>170291</v>
      </c>
      <c r="G132" s="2" t="s">
        <v>216</v>
      </c>
      <c r="H132" s="2" t="s">
        <v>217</v>
      </c>
      <c r="I132" s="2" t="s">
        <v>576</v>
      </c>
      <c r="J132" s="2">
        <v>0</v>
      </c>
      <c r="K132" s="2" t="s">
        <v>219</v>
      </c>
      <c r="L132" s="2" t="s">
        <v>577</v>
      </c>
      <c r="M132" s="2">
        <v>5</v>
      </c>
      <c r="N132" s="2">
        <v>5</v>
      </c>
      <c r="O132" s="2">
        <v>5</v>
      </c>
      <c r="S132" s="2">
        <v>5</v>
      </c>
      <c r="T132" s="2">
        <v>5</v>
      </c>
      <c r="U132" s="2">
        <v>5</v>
      </c>
      <c r="Y132" s="2">
        <v>5</v>
      </c>
      <c r="Z132" s="2">
        <v>5</v>
      </c>
      <c r="AA132" s="2">
        <v>5</v>
      </c>
      <c r="AE132" s="2">
        <v>5</v>
      </c>
      <c r="AF132" s="2">
        <v>5</v>
      </c>
      <c r="AG132" s="2">
        <v>5</v>
      </c>
      <c r="AK132" s="2">
        <v>5</v>
      </c>
      <c r="AL132" s="2">
        <v>5</v>
      </c>
      <c r="AM132" s="2">
        <v>5</v>
      </c>
      <c r="AR132" s="2" t="s">
        <v>578</v>
      </c>
      <c r="AS132" s="2" t="s">
        <v>579</v>
      </c>
      <c r="AW132" s="2" t="s">
        <v>580</v>
      </c>
      <c r="AX132" s="2">
        <v>5</v>
      </c>
      <c r="AY132" s="2">
        <v>5</v>
      </c>
      <c r="AZ132" s="2">
        <v>5</v>
      </c>
      <c r="BA132" s="2">
        <v>5</v>
      </c>
      <c r="BB132" s="2">
        <v>5</v>
      </c>
      <c r="BC132" s="2">
        <v>5</v>
      </c>
      <c r="BD132" s="2">
        <v>5</v>
      </c>
      <c r="BE132" s="2">
        <v>5</v>
      </c>
      <c r="BF132" s="2">
        <v>5</v>
      </c>
      <c r="BG132" s="2">
        <v>5</v>
      </c>
      <c r="BH132" s="2">
        <v>5</v>
      </c>
      <c r="BI132" s="2">
        <v>5</v>
      </c>
      <c r="BJ132" s="2">
        <v>5</v>
      </c>
      <c r="BK132" s="2">
        <v>5</v>
      </c>
      <c r="BL132" s="2">
        <v>5</v>
      </c>
      <c r="BM132" s="2">
        <v>5</v>
      </c>
      <c r="BN132" s="2">
        <v>5</v>
      </c>
      <c r="BO132" s="2">
        <v>5</v>
      </c>
      <c r="BP132" s="2">
        <v>5</v>
      </c>
      <c r="BQ132" s="2">
        <v>5</v>
      </c>
      <c r="BR132" s="2">
        <v>5</v>
      </c>
      <c r="BS132" s="2">
        <v>5</v>
      </c>
      <c r="BT132" s="2">
        <v>5</v>
      </c>
      <c r="BU132" s="2">
        <v>5</v>
      </c>
      <c r="BV132" s="2">
        <v>5</v>
      </c>
      <c r="BW132" s="2">
        <v>1</v>
      </c>
      <c r="BX132" s="2">
        <v>1</v>
      </c>
      <c r="BY132" s="2">
        <v>1</v>
      </c>
      <c r="BZ132" s="2">
        <v>1</v>
      </c>
      <c r="CA132" s="2">
        <v>1</v>
      </c>
      <c r="CB132" s="2">
        <v>5</v>
      </c>
      <c r="CC132" s="2">
        <v>5</v>
      </c>
      <c r="CD132" s="2">
        <v>5</v>
      </c>
      <c r="CE132" s="2">
        <v>5</v>
      </c>
      <c r="CF132" s="2">
        <v>5</v>
      </c>
      <c r="CG132" s="2">
        <v>5</v>
      </c>
      <c r="CH132" s="2">
        <v>5</v>
      </c>
      <c r="CI132" s="2">
        <v>5</v>
      </c>
      <c r="CJ132" s="2">
        <v>5</v>
      </c>
      <c r="CK132" s="2">
        <v>5</v>
      </c>
      <c r="CL132" s="2">
        <v>1</v>
      </c>
      <c r="CM132" s="2">
        <v>5</v>
      </c>
      <c r="CN132" s="2">
        <v>5</v>
      </c>
      <c r="CO132" s="2">
        <v>5</v>
      </c>
      <c r="CP132" s="2">
        <v>5</v>
      </c>
      <c r="CQ132" s="2">
        <v>5</v>
      </c>
      <c r="CR132" s="2">
        <v>5</v>
      </c>
      <c r="CS132" s="2">
        <v>5</v>
      </c>
      <c r="CT132" s="2">
        <v>5</v>
      </c>
      <c r="CU132" s="2">
        <v>5</v>
      </c>
      <c r="CV132" s="2">
        <v>1</v>
      </c>
      <c r="CW132" s="2">
        <v>7</v>
      </c>
      <c r="CX132" s="2">
        <v>1</v>
      </c>
      <c r="CY132" s="2">
        <v>4</v>
      </c>
      <c r="CZ132" s="2">
        <v>1</v>
      </c>
      <c r="DA132" s="2">
        <v>1</v>
      </c>
      <c r="DB132" s="2">
        <v>7</v>
      </c>
      <c r="DC132" s="2" t="s">
        <v>581</v>
      </c>
      <c r="DV132" s="2">
        <v>5</v>
      </c>
      <c r="DW132" s="2">
        <v>1</v>
      </c>
      <c r="DX132" s="2">
        <v>5</v>
      </c>
      <c r="DY132" s="2">
        <v>5</v>
      </c>
      <c r="DZ132" s="2">
        <v>5</v>
      </c>
      <c r="EA132" s="2">
        <v>5</v>
      </c>
      <c r="EB132" s="2">
        <v>5</v>
      </c>
      <c r="EC132" s="2">
        <v>5</v>
      </c>
      <c r="EE132" s="2">
        <v>5</v>
      </c>
      <c r="EF132" s="2">
        <v>5</v>
      </c>
      <c r="EG132" s="2">
        <v>5</v>
      </c>
      <c r="EH132" s="2">
        <v>5</v>
      </c>
      <c r="EI132" s="2">
        <v>5</v>
      </c>
      <c r="EK132" s="2">
        <v>4.5599999999999996</v>
      </c>
      <c r="EL132" s="2">
        <v>4.78</v>
      </c>
      <c r="EM132" s="2">
        <v>4.67</v>
      </c>
      <c r="EN132" s="2">
        <v>4.8899999999999997</v>
      </c>
      <c r="EO132" s="2">
        <v>4.5599999999999996</v>
      </c>
      <c r="EP132" s="2">
        <v>4.78</v>
      </c>
      <c r="EQ132" s="2">
        <v>5</v>
      </c>
      <c r="ER132" s="2">
        <v>4.1100000000000003</v>
      </c>
      <c r="ES132" s="2">
        <v>5</v>
      </c>
      <c r="ET132" s="2">
        <v>5</v>
      </c>
      <c r="EU132" s="2">
        <v>6</v>
      </c>
      <c r="EV132" s="2">
        <v>4.67</v>
      </c>
      <c r="EW132" s="2">
        <v>4.8899999999999997</v>
      </c>
      <c r="EX132" s="2">
        <v>4.75</v>
      </c>
      <c r="EY132" s="2">
        <v>4.67</v>
      </c>
      <c r="EZ132" s="2">
        <v>5</v>
      </c>
    </row>
    <row r="133" spans="1:156">
      <c r="A133" s="2">
        <v>64922</v>
      </c>
      <c r="B133" s="2" t="s">
        <v>779</v>
      </c>
      <c r="C133" s="2">
        <v>64922.027000000002</v>
      </c>
      <c r="D133" s="2" t="s">
        <v>780</v>
      </c>
      <c r="E133" s="2" t="s">
        <v>781</v>
      </c>
      <c r="F133" s="2">
        <v>170207</v>
      </c>
      <c r="G133" s="2" t="s">
        <v>216</v>
      </c>
      <c r="H133" s="2" t="s">
        <v>227</v>
      </c>
      <c r="I133" s="2" t="s">
        <v>782</v>
      </c>
      <c r="J133" s="2">
        <v>0</v>
      </c>
      <c r="K133" s="2" t="s">
        <v>219</v>
      </c>
      <c r="L133" s="2" t="s">
        <v>783</v>
      </c>
      <c r="M133" s="2">
        <v>5</v>
      </c>
      <c r="N133" s="2">
        <v>5</v>
      </c>
      <c r="O133" s="2">
        <v>5</v>
      </c>
      <c r="S133" s="2">
        <v>5</v>
      </c>
      <c r="T133" s="2">
        <v>5</v>
      </c>
      <c r="U133" s="2">
        <v>5</v>
      </c>
      <c r="Y133" s="2">
        <v>5</v>
      </c>
      <c r="Z133" s="2">
        <v>5</v>
      </c>
      <c r="AA133" s="2">
        <v>5</v>
      </c>
      <c r="AE133" s="2">
        <v>5</v>
      </c>
      <c r="AF133" s="2">
        <v>5</v>
      </c>
      <c r="AG133" s="2">
        <v>5</v>
      </c>
      <c r="AK133" s="2">
        <v>5</v>
      </c>
      <c r="AL133" s="2">
        <v>5</v>
      </c>
      <c r="AM133" s="2">
        <v>5</v>
      </c>
      <c r="AR133" s="2" t="s">
        <v>784</v>
      </c>
      <c r="AS133" s="2" t="s">
        <v>785</v>
      </c>
      <c r="AW133" s="2" t="s">
        <v>786</v>
      </c>
      <c r="AX133" s="2">
        <v>5</v>
      </c>
      <c r="AY133" s="2">
        <v>5</v>
      </c>
      <c r="AZ133" s="2">
        <v>5</v>
      </c>
      <c r="BA133" s="2">
        <v>5</v>
      </c>
      <c r="BB133" s="2">
        <v>5</v>
      </c>
      <c r="BC133" s="2">
        <v>5</v>
      </c>
      <c r="BD133" s="2">
        <v>5</v>
      </c>
      <c r="BE133" s="2">
        <v>5</v>
      </c>
      <c r="BF133" s="2">
        <v>5</v>
      </c>
      <c r="BG133" s="2">
        <v>4</v>
      </c>
      <c r="BH133" s="2">
        <v>5</v>
      </c>
      <c r="BI133" s="2">
        <v>5</v>
      </c>
      <c r="BJ133" s="2">
        <v>5</v>
      </c>
      <c r="BK133" s="2">
        <v>5</v>
      </c>
      <c r="BL133" s="2">
        <v>5</v>
      </c>
      <c r="BM133" s="2">
        <v>4</v>
      </c>
      <c r="BN133" s="2">
        <v>5</v>
      </c>
      <c r="BO133" s="2">
        <v>5</v>
      </c>
      <c r="BP133" s="2">
        <v>5</v>
      </c>
      <c r="BQ133" s="2">
        <v>5</v>
      </c>
      <c r="BR133" s="2">
        <v>5</v>
      </c>
      <c r="BS133" s="2">
        <v>5</v>
      </c>
      <c r="BT133" s="2">
        <v>4</v>
      </c>
      <c r="BU133" s="2">
        <v>5</v>
      </c>
      <c r="BV133" s="2">
        <v>3</v>
      </c>
      <c r="BW133" s="2">
        <v>1</v>
      </c>
      <c r="BX133" s="2">
        <v>1</v>
      </c>
      <c r="BY133" s="2">
        <v>1</v>
      </c>
      <c r="BZ133" s="2">
        <v>1</v>
      </c>
      <c r="CA133" s="2">
        <v>1</v>
      </c>
      <c r="CB133" s="2">
        <v>5</v>
      </c>
      <c r="CC133" s="2">
        <v>5</v>
      </c>
      <c r="CD133" s="2">
        <v>5</v>
      </c>
      <c r="CE133" s="2">
        <v>5</v>
      </c>
      <c r="CF133" s="2">
        <v>5</v>
      </c>
      <c r="CG133" s="2">
        <v>5</v>
      </c>
      <c r="CH133" s="2">
        <v>5</v>
      </c>
      <c r="CI133" s="2">
        <v>5</v>
      </c>
      <c r="CJ133" s="2">
        <v>5</v>
      </c>
      <c r="CK133" s="2">
        <v>5</v>
      </c>
      <c r="CL133" s="2">
        <v>1</v>
      </c>
      <c r="CM133" s="2">
        <v>5</v>
      </c>
      <c r="CN133" s="2">
        <v>4</v>
      </c>
      <c r="CO133" s="2">
        <v>4</v>
      </c>
      <c r="CP133" s="2">
        <v>4</v>
      </c>
      <c r="CQ133" s="2">
        <v>5</v>
      </c>
      <c r="CR133" s="2">
        <v>5</v>
      </c>
      <c r="CS133" s="2">
        <v>5</v>
      </c>
      <c r="CT133" s="2">
        <v>5</v>
      </c>
      <c r="CU133" s="2">
        <v>5</v>
      </c>
      <c r="CV133" s="2">
        <v>1</v>
      </c>
      <c r="CW133" s="2">
        <v>6</v>
      </c>
      <c r="CX133" s="2">
        <v>1</v>
      </c>
      <c r="CY133" s="2">
        <v>7</v>
      </c>
      <c r="CZ133" s="2">
        <v>1</v>
      </c>
      <c r="DA133" s="2">
        <v>7</v>
      </c>
      <c r="DB133" s="2">
        <v>7</v>
      </c>
      <c r="DC133" s="2" t="s">
        <v>787</v>
      </c>
      <c r="DV133" s="2">
        <v>5</v>
      </c>
      <c r="DW133" s="2">
        <v>3</v>
      </c>
      <c r="DX133" s="2">
        <v>4</v>
      </c>
      <c r="DY133" s="2">
        <v>4</v>
      </c>
      <c r="DZ133" s="2">
        <v>4</v>
      </c>
      <c r="EA133" s="2">
        <v>5</v>
      </c>
      <c r="EB133" s="2">
        <v>5</v>
      </c>
      <c r="EC133" s="2">
        <v>5</v>
      </c>
      <c r="EE133" s="2">
        <v>5</v>
      </c>
      <c r="EF133" s="2">
        <v>5</v>
      </c>
      <c r="EG133" s="2">
        <v>5</v>
      </c>
      <c r="EH133" s="2">
        <v>5</v>
      </c>
      <c r="EI133" s="2">
        <v>5</v>
      </c>
      <c r="EK133" s="2">
        <v>4.78</v>
      </c>
      <c r="EL133" s="2">
        <v>4.67</v>
      </c>
      <c r="EM133" s="2">
        <v>4.4400000000000004</v>
      </c>
      <c r="EN133" s="2">
        <v>4.67</v>
      </c>
      <c r="EO133" s="2">
        <v>4.5599999999999996</v>
      </c>
      <c r="EP133" s="2">
        <v>4.78</v>
      </c>
      <c r="EQ133" s="2">
        <v>4.8899999999999997</v>
      </c>
      <c r="ER133" s="2">
        <v>3.56</v>
      </c>
      <c r="ES133" s="2">
        <v>5</v>
      </c>
      <c r="ET133" s="2">
        <v>5</v>
      </c>
      <c r="EU133" s="2">
        <v>6</v>
      </c>
      <c r="EV133" s="2">
        <v>4.33</v>
      </c>
      <c r="EW133" s="2">
        <v>4.4400000000000004</v>
      </c>
      <c r="EX133" s="2">
        <v>4.92</v>
      </c>
      <c r="EY133" s="2">
        <v>4.58</v>
      </c>
      <c r="EZ133" s="2">
        <v>4.5999999999999996</v>
      </c>
    </row>
    <row r="134" spans="1:156">
      <c r="A134" s="2">
        <v>64922</v>
      </c>
      <c r="B134" s="2" t="s">
        <v>409</v>
      </c>
      <c r="C134" s="2">
        <v>64922.01</v>
      </c>
      <c r="D134" s="2" t="s">
        <v>417</v>
      </c>
      <c r="E134" s="2" t="s">
        <v>418</v>
      </c>
      <c r="F134" s="2">
        <v>170280</v>
      </c>
      <c r="G134" s="2" t="s">
        <v>216</v>
      </c>
      <c r="H134" s="2" t="s">
        <v>227</v>
      </c>
      <c r="I134" s="2" t="s">
        <v>419</v>
      </c>
      <c r="J134" s="2">
        <v>0</v>
      </c>
      <c r="K134" s="2" t="s">
        <v>219</v>
      </c>
      <c r="L134" s="2" t="s">
        <v>420</v>
      </c>
      <c r="M134" s="2">
        <v>5</v>
      </c>
      <c r="N134" s="2">
        <v>5</v>
      </c>
      <c r="O134" s="2">
        <v>5</v>
      </c>
      <c r="S134" s="2">
        <v>5</v>
      </c>
      <c r="T134" s="2">
        <v>5</v>
      </c>
      <c r="U134" s="2">
        <v>5</v>
      </c>
      <c r="Y134" s="2">
        <v>5</v>
      </c>
      <c r="Z134" s="2">
        <v>5</v>
      </c>
      <c r="AA134" s="2">
        <v>5</v>
      </c>
      <c r="AE134" s="2">
        <v>5</v>
      </c>
      <c r="AF134" s="2">
        <v>5</v>
      </c>
      <c r="AG134" s="2">
        <v>5</v>
      </c>
      <c r="AK134" s="2">
        <v>5</v>
      </c>
      <c r="AL134" s="2">
        <v>5</v>
      </c>
      <c r="AM134" s="2">
        <v>5</v>
      </c>
      <c r="AR134" s="2" t="s">
        <v>421</v>
      </c>
      <c r="AS134" s="2" t="s">
        <v>415</v>
      </c>
      <c r="AW134" s="2" t="s">
        <v>422</v>
      </c>
      <c r="AX134" s="2">
        <v>5</v>
      </c>
      <c r="AY134" s="2">
        <v>5</v>
      </c>
      <c r="AZ134" s="2">
        <v>5</v>
      </c>
      <c r="BA134" s="2">
        <v>5</v>
      </c>
      <c r="BB134" s="2">
        <v>5</v>
      </c>
      <c r="BC134" s="2">
        <v>5</v>
      </c>
      <c r="BD134" s="2">
        <v>5</v>
      </c>
      <c r="BE134" s="2">
        <v>5</v>
      </c>
      <c r="BF134" s="2">
        <v>5</v>
      </c>
      <c r="BG134" s="2">
        <v>5</v>
      </c>
      <c r="BH134" s="2">
        <v>5</v>
      </c>
      <c r="BI134" s="2">
        <v>5</v>
      </c>
      <c r="BJ134" s="2">
        <v>5</v>
      </c>
      <c r="BK134" s="2">
        <v>5</v>
      </c>
      <c r="BL134" s="2">
        <v>5</v>
      </c>
      <c r="BM134" s="2">
        <v>5</v>
      </c>
      <c r="BN134" s="2">
        <v>5</v>
      </c>
      <c r="BO134" s="2">
        <v>5</v>
      </c>
      <c r="BP134" s="2">
        <v>5</v>
      </c>
      <c r="BQ134" s="2">
        <v>5</v>
      </c>
      <c r="BR134" s="2">
        <v>5</v>
      </c>
      <c r="BS134" s="2">
        <v>5</v>
      </c>
      <c r="BT134" s="2">
        <v>5</v>
      </c>
      <c r="BU134" s="2">
        <v>5</v>
      </c>
      <c r="BV134" s="2">
        <v>5</v>
      </c>
      <c r="BW134" s="2">
        <v>1</v>
      </c>
      <c r="BX134" s="2">
        <v>1</v>
      </c>
      <c r="BY134" s="2">
        <v>1</v>
      </c>
      <c r="BZ134" s="2">
        <v>1</v>
      </c>
      <c r="CA134" s="2">
        <v>1</v>
      </c>
      <c r="CB134" s="2">
        <v>5</v>
      </c>
      <c r="CC134" s="2">
        <v>5</v>
      </c>
      <c r="CD134" s="2">
        <v>5</v>
      </c>
      <c r="CE134" s="2">
        <v>5</v>
      </c>
      <c r="CF134" s="2">
        <v>5</v>
      </c>
      <c r="CG134" s="2">
        <v>5</v>
      </c>
      <c r="CH134" s="2">
        <v>5</v>
      </c>
      <c r="CI134" s="2">
        <v>5</v>
      </c>
      <c r="CJ134" s="2">
        <v>5</v>
      </c>
      <c r="CK134" s="2">
        <v>5</v>
      </c>
      <c r="CL134" s="2">
        <v>5</v>
      </c>
      <c r="CM134" s="2">
        <v>5</v>
      </c>
      <c r="CN134" s="2">
        <v>5</v>
      </c>
      <c r="CO134" s="2">
        <v>5</v>
      </c>
      <c r="CP134" s="2">
        <v>5</v>
      </c>
      <c r="CQ134" s="2">
        <v>5</v>
      </c>
      <c r="CR134" s="2">
        <v>5</v>
      </c>
      <c r="CS134" s="2">
        <v>5</v>
      </c>
      <c r="CT134" s="2">
        <v>5</v>
      </c>
      <c r="CU134" s="2">
        <v>5</v>
      </c>
      <c r="CV134" s="2">
        <v>4</v>
      </c>
      <c r="CW134" s="2">
        <v>7</v>
      </c>
      <c r="CX134" s="2">
        <v>1</v>
      </c>
      <c r="CY134" s="2">
        <v>1</v>
      </c>
      <c r="CZ134" s="2">
        <v>1</v>
      </c>
      <c r="DA134" s="2">
        <v>7</v>
      </c>
      <c r="DB134" s="2">
        <v>7</v>
      </c>
      <c r="DC134" s="2" t="s">
        <v>423</v>
      </c>
      <c r="DD134" s="2">
        <v>5</v>
      </c>
      <c r="DE134" s="2">
        <v>1</v>
      </c>
      <c r="DF134" s="2">
        <v>4</v>
      </c>
      <c r="DG134" s="2">
        <v>5</v>
      </c>
      <c r="DH134" s="2">
        <v>5</v>
      </c>
      <c r="DI134" s="2">
        <v>5</v>
      </c>
      <c r="DJ134" s="2">
        <v>5</v>
      </c>
      <c r="DK134" s="2">
        <v>5</v>
      </c>
      <c r="DL134" s="2">
        <v>5</v>
      </c>
      <c r="DM134" s="2">
        <v>5</v>
      </c>
      <c r="DN134" s="2">
        <v>5</v>
      </c>
      <c r="DO134" s="2">
        <v>5</v>
      </c>
      <c r="DP134" s="2">
        <v>1</v>
      </c>
      <c r="DQ134" s="2">
        <v>5</v>
      </c>
      <c r="DR134" s="2">
        <v>1</v>
      </c>
      <c r="DS134" s="2">
        <v>1</v>
      </c>
      <c r="DT134" s="2">
        <v>5</v>
      </c>
      <c r="DU134" s="2">
        <v>1</v>
      </c>
      <c r="DV134" s="2">
        <v>5</v>
      </c>
      <c r="DW134" s="2">
        <v>5</v>
      </c>
      <c r="DX134" s="2">
        <v>5</v>
      </c>
      <c r="DY134" s="2">
        <v>5</v>
      </c>
      <c r="DZ134" s="2">
        <v>5</v>
      </c>
      <c r="EA134" s="2">
        <v>5</v>
      </c>
      <c r="EB134" s="2">
        <v>5</v>
      </c>
      <c r="EC134" s="2">
        <v>5</v>
      </c>
      <c r="EE134" s="2">
        <v>5</v>
      </c>
      <c r="EF134" s="2">
        <v>5</v>
      </c>
      <c r="EG134" s="2">
        <v>5</v>
      </c>
      <c r="EH134" s="2">
        <v>5</v>
      </c>
      <c r="EI134" s="2">
        <v>5</v>
      </c>
      <c r="EK134" s="2">
        <v>5</v>
      </c>
      <c r="EL134" s="2">
        <v>5</v>
      </c>
      <c r="EM134" s="2">
        <v>5</v>
      </c>
      <c r="EN134" s="2">
        <v>5</v>
      </c>
      <c r="EO134" s="2">
        <v>5</v>
      </c>
      <c r="EP134" s="2">
        <v>5</v>
      </c>
      <c r="EQ134" s="2">
        <v>4.8899999999999997</v>
      </c>
      <c r="ER134" s="2">
        <v>4.33</v>
      </c>
      <c r="ES134" s="2">
        <v>5</v>
      </c>
      <c r="ET134" s="2">
        <v>5</v>
      </c>
      <c r="EU134" s="2">
        <v>6</v>
      </c>
      <c r="EV134" s="2">
        <v>4.4400000000000004</v>
      </c>
      <c r="EW134" s="2">
        <v>4.4400000000000004</v>
      </c>
      <c r="EX134" s="2">
        <v>5</v>
      </c>
      <c r="EY134" s="2">
        <v>4.17</v>
      </c>
      <c r="EZ134" s="2">
        <v>4.87</v>
      </c>
    </row>
    <row r="135" spans="1:156">
      <c r="A135" s="2">
        <v>64922</v>
      </c>
      <c r="B135" s="2" t="s">
        <v>1515</v>
      </c>
      <c r="C135" s="2">
        <v>64922.061999999998</v>
      </c>
      <c r="D135" s="2" t="s">
        <v>1516</v>
      </c>
      <c r="E135" s="2" t="s">
        <v>1517</v>
      </c>
      <c r="F135" s="2">
        <v>170277</v>
      </c>
      <c r="G135" s="2" t="s">
        <v>216</v>
      </c>
      <c r="H135" s="2" t="s">
        <v>217</v>
      </c>
      <c r="I135" s="2" t="s">
        <v>1518</v>
      </c>
      <c r="J135" s="2">
        <v>0</v>
      </c>
      <c r="K135" s="2" t="s">
        <v>219</v>
      </c>
      <c r="L135" s="2" t="s">
        <v>1519</v>
      </c>
      <c r="M135" s="2">
        <v>3</v>
      </c>
      <c r="N135" s="2">
        <v>5</v>
      </c>
      <c r="O135" s="2">
        <v>5</v>
      </c>
      <c r="S135" s="2">
        <v>3</v>
      </c>
      <c r="T135" s="2">
        <v>5</v>
      </c>
      <c r="U135" s="2">
        <v>4</v>
      </c>
      <c r="Y135" s="2">
        <v>4</v>
      </c>
      <c r="Z135" s="2">
        <v>5</v>
      </c>
      <c r="AA135" s="2">
        <v>5</v>
      </c>
      <c r="AE135" s="2">
        <v>4</v>
      </c>
      <c r="AF135" s="2">
        <v>4</v>
      </c>
      <c r="AG135" s="2">
        <v>5</v>
      </c>
      <c r="AK135" s="2">
        <v>3</v>
      </c>
      <c r="AL135" s="2">
        <v>3</v>
      </c>
      <c r="AM135" s="2">
        <v>4</v>
      </c>
      <c r="AR135" s="2" t="s">
        <v>1520</v>
      </c>
      <c r="AS135" s="2" t="s">
        <v>1521</v>
      </c>
      <c r="AW135" s="2" t="s">
        <v>1522</v>
      </c>
      <c r="AX135" s="2">
        <v>5</v>
      </c>
      <c r="AY135" s="2">
        <v>5</v>
      </c>
      <c r="AZ135" s="2">
        <v>5</v>
      </c>
      <c r="BA135" s="2">
        <v>5</v>
      </c>
      <c r="BB135" s="2">
        <v>5</v>
      </c>
      <c r="BC135" s="2">
        <v>5</v>
      </c>
      <c r="BD135" s="2">
        <v>5</v>
      </c>
      <c r="BE135" s="2">
        <v>5</v>
      </c>
      <c r="BF135" s="2">
        <v>5</v>
      </c>
      <c r="BG135" s="2">
        <v>5</v>
      </c>
      <c r="BH135" s="2">
        <v>5</v>
      </c>
      <c r="BI135" s="2">
        <v>5</v>
      </c>
      <c r="BJ135" s="2">
        <v>5</v>
      </c>
      <c r="BK135" s="2">
        <v>5</v>
      </c>
      <c r="BL135" s="2">
        <v>4</v>
      </c>
      <c r="BM135" s="2">
        <v>5</v>
      </c>
      <c r="BN135" s="2">
        <v>5</v>
      </c>
      <c r="BO135" s="2">
        <v>5</v>
      </c>
      <c r="BP135" s="2">
        <v>5</v>
      </c>
      <c r="BQ135" s="2">
        <v>5</v>
      </c>
      <c r="BR135" s="2">
        <v>5</v>
      </c>
      <c r="BS135" s="2">
        <v>5</v>
      </c>
      <c r="BT135" s="2">
        <v>2</v>
      </c>
      <c r="BU135" s="2">
        <v>4</v>
      </c>
      <c r="BV135" s="2">
        <v>3</v>
      </c>
      <c r="BW135" s="2">
        <v>2</v>
      </c>
      <c r="BX135" s="2">
        <v>1</v>
      </c>
      <c r="BY135" s="2">
        <v>1</v>
      </c>
      <c r="BZ135" s="2">
        <v>1</v>
      </c>
      <c r="CA135" s="2">
        <v>1</v>
      </c>
      <c r="CB135" s="2">
        <v>4</v>
      </c>
      <c r="CC135" s="2">
        <v>4</v>
      </c>
      <c r="CD135" s="2">
        <v>4</v>
      </c>
      <c r="CE135" s="2">
        <v>4</v>
      </c>
      <c r="CF135" s="2">
        <v>5</v>
      </c>
      <c r="CG135" s="2">
        <v>4</v>
      </c>
      <c r="CH135" s="2">
        <v>5</v>
      </c>
      <c r="CI135" s="2">
        <v>5</v>
      </c>
      <c r="CJ135" s="2">
        <v>5</v>
      </c>
      <c r="CK135" s="2">
        <v>5</v>
      </c>
      <c r="CL135" s="2">
        <v>1</v>
      </c>
      <c r="CM135" s="2">
        <v>5</v>
      </c>
      <c r="CN135" s="2">
        <v>4</v>
      </c>
      <c r="CO135" s="2">
        <v>5</v>
      </c>
      <c r="CP135" s="2">
        <v>5</v>
      </c>
      <c r="CQ135" s="2">
        <v>5</v>
      </c>
      <c r="CR135" s="2">
        <v>5</v>
      </c>
      <c r="CS135" s="2">
        <v>5</v>
      </c>
      <c r="CT135" s="2">
        <v>5</v>
      </c>
      <c r="CU135" s="2">
        <v>5</v>
      </c>
      <c r="CV135" s="2">
        <v>1</v>
      </c>
      <c r="CW135" s="2">
        <v>6</v>
      </c>
      <c r="CX135" s="2">
        <v>1</v>
      </c>
      <c r="CY135" s="2">
        <v>6</v>
      </c>
      <c r="CZ135" s="2">
        <v>2</v>
      </c>
      <c r="DA135" s="2">
        <v>6</v>
      </c>
      <c r="DB135" s="2">
        <v>6</v>
      </c>
      <c r="DC135" s="2" t="s">
        <v>1523</v>
      </c>
      <c r="DV135" s="2">
        <v>4</v>
      </c>
      <c r="DW135" s="2">
        <v>4</v>
      </c>
      <c r="DX135" s="2">
        <v>4</v>
      </c>
      <c r="DY135" s="2">
        <v>4</v>
      </c>
      <c r="DZ135" s="2">
        <v>4</v>
      </c>
      <c r="EA135" s="2">
        <v>4</v>
      </c>
      <c r="EB135" s="2">
        <v>4</v>
      </c>
      <c r="EC135" s="2">
        <v>4</v>
      </c>
      <c r="EE135" s="2">
        <v>5</v>
      </c>
      <c r="EF135" s="2">
        <v>4.5</v>
      </c>
      <c r="EG135" s="2">
        <v>5</v>
      </c>
      <c r="EH135" s="2">
        <v>4.5</v>
      </c>
      <c r="EI135" s="2">
        <v>3.5</v>
      </c>
      <c r="EK135" s="2">
        <v>4.8899999999999997</v>
      </c>
      <c r="EL135" s="2">
        <v>4.67</v>
      </c>
      <c r="EM135" s="2">
        <v>4.78</v>
      </c>
      <c r="EN135" s="2">
        <v>4.67</v>
      </c>
      <c r="EO135" s="2">
        <v>4.5599999999999996</v>
      </c>
      <c r="EP135" s="2">
        <v>5</v>
      </c>
      <c r="EQ135" s="2">
        <v>4.78</v>
      </c>
      <c r="ER135" s="2">
        <v>3.22</v>
      </c>
      <c r="ES135" s="2">
        <v>4.8899999999999997</v>
      </c>
      <c r="ET135" s="2">
        <v>5</v>
      </c>
      <c r="EU135" s="2">
        <v>6</v>
      </c>
      <c r="EV135" s="2">
        <v>4.22</v>
      </c>
      <c r="EW135" s="2">
        <v>4.22</v>
      </c>
      <c r="EX135" s="2">
        <v>4.92</v>
      </c>
      <c r="EY135" s="2">
        <v>4.83</v>
      </c>
      <c r="EZ135" s="2">
        <v>5</v>
      </c>
    </row>
    <row r="136" spans="1:156">
      <c r="A136" s="2">
        <v>64922</v>
      </c>
      <c r="B136" s="2" t="s">
        <v>1613</v>
      </c>
      <c r="C136" s="2">
        <v>64922.067999999999</v>
      </c>
      <c r="D136" s="2" t="s">
        <v>1620</v>
      </c>
      <c r="E136" s="2" t="s">
        <v>1621</v>
      </c>
      <c r="F136" s="2">
        <v>170339</v>
      </c>
      <c r="G136" s="2" t="s">
        <v>354</v>
      </c>
      <c r="J136" s="2">
        <v>0</v>
      </c>
      <c r="K136" s="2" t="s">
        <v>355</v>
      </c>
      <c r="N136" s="2">
        <v>2</v>
      </c>
      <c r="O136" s="2">
        <v>1</v>
      </c>
      <c r="T136" s="2">
        <v>2</v>
      </c>
      <c r="U136" s="2">
        <v>1</v>
      </c>
      <c r="Z136" s="2">
        <v>2</v>
      </c>
      <c r="AA136" s="2">
        <v>1</v>
      </c>
      <c r="AF136" s="2">
        <v>2</v>
      </c>
      <c r="AG136" s="2">
        <v>1</v>
      </c>
      <c r="AL136" s="2">
        <v>1</v>
      </c>
      <c r="AM136" s="2">
        <v>1</v>
      </c>
      <c r="AR136" s="2" t="s">
        <v>921</v>
      </c>
      <c r="AS136" s="2" t="s">
        <v>1622</v>
      </c>
      <c r="EE136" s="2">
        <v>1.5</v>
      </c>
      <c r="EF136" s="2">
        <v>1.5</v>
      </c>
      <c r="EG136" s="2">
        <v>1.5</v>
      </c>
      <c r="EH136" s="2">
        <v>1.5</v>
      </c>
      <c r="EI136" s="2">
        <v>1</v>
      </c>
      <c r="EK136" s="2">
        <v>4.83</v>
      </c>
      <c r="EL136" s="2">
        <v>4.83</v>
      </c>
      <c r="EM136" s="2">
        <v>5</v>
      </c>
      <c r="EN136" s="2">
        <v>5</v>
      </c>
      <c r="EO136" s="2">
        <v>4.83</v>
      </c>
      <c r="EP136" s="2">
        <v>5</v>
      </c>
      <c r="EQ136" s="2">
        <v>4.33</v>
      </c>
      <c r="ER136" s="2">
        <v>4.5</v>
      </c>
      <c r="ES136" s="2">
        <v>5</v>
      </c>
      <c r="ET136" s="2">
        <v>3.75</v>
      </c>
      <c r="EU136" s="2">
        <v>6</v>
      </c>
      <c r="EV136" s="2">
        <v>5</v>
      </c>
      <c r="EW136" s="2">
        <v>4.83</v>
      </c>
      <c r="EX136" s="2">
        <v>5</v>
      </c>
      <c r="EY136" s="2">
        <v>4.5</v>
      </c>
      <c r="EZ136" s="2">
        <v>4.4000000000000004</v>
      </c>
    </row>
    <row r="137" spans="1:156">
      <c r="A137" s="2">
        <v>64922</v>
      </c>
      <c r="B137" s="2" t="s">
        <v>755</v>
      </c>
      <c r="C137" s="2">
        <v>64922.025999999998</v>
      </c>
      <c r="D137" s="2" t="s">
        <v>764</v>
      </c>
      <c r="E137" s="2" t="s">
        <v>765</v>
      </c>
      <c r="F137" s="2">
        <v>170229</v>
      </c>
      <c r="G137" s="2" t="s">
        <v>216</v>
      </c>
      <c r="H137" s="2" t="s">
        <v>227</v>
      </c>
      <c r="I137" s="2" t="s">
        <v>766</v>
      </c>
      <c r="J137" s="2">
        <v>0</v>
      </c>
      <c r="K137" s="2" t="s">
        <v>219</v>
      </c>
      <c r="L137" s="2" t="s">
        <v>767</v>
      </c>
      <c r="M137" s="2">
        <v>5</v>
      </c>
      <c r="N137" s="2">
        <v>4</v>
      </c>
      <c r="O137" s="2">
        <v>4</v>
      </c>
      <c r="S137" s="2">
        <v>5</v>
      </c>
      <c r="T137" s="2">
        <v>5</v>
      </c>
      <c r="U137" s="2">
        <v>5</v>
      </c>
      <c r="Y137" s="2">
        <v>5</v>
      </c>
      <c r="Z137" s="2">
        <v>5</v>
      </c>
      <c r="AA137" s="2">
        <v>5</v>
      </c>
      <c r="AE137" s="2">
        <v>5</v>
      </c>
      <c r="AF137" s="2">
        <v>4</v>
      </c>
      <c r="AG137" s="2">
        <v>5</v>
      </c>
      <c r="AK137" s="2">
        <v>4</v>
      </c>
      <c r="AL137" s="2">
        <v>4</v>
      </c>
      <c r="AM137" s="2">
        <v>5</v>
      </c>
      <c r="AR137" s="2" t="s">
        <v>768</v>
      </c>
      <c r="AS137" s="2" t="s">
        <v>769</v>
      </c>
      <c r="AW137" s="2" t="s">
        <v>770</v>
      </c>
      <c r="AX137" s="2">
        <v>4</v>
      </c>
      <c r="AY137" s="2">
        <v>4</v>
      </c>
      <c r="AZ137" s="2">
        <v>4</v>
      </c>
      <c r="BA137" s="2">
        <v>4</v>
      </c>
      <c r="BB137" s="2">
        <v>4</v>
      </c>
      <c r="BC137" s="2">
        <v>4</v>
      </c>
      <c r="BD137" s="2">
        <v>5</v>
      </c>
      <c r="BE137" s="2">
        <v>4</v>
      </c>
      <c r="BF137" s="2">
        <v>4</v>
      </c>
      <c r="BG137" s="2">
        <v>3</v>
      </c>
      <c r="BH137" s="2">
        <v>4</v>
      </c>
      <c r="BI137" s="2">
        <v>4</v>
      </c>
      <c r="BJ137" s="2">
        <v>3</v>
      </c>
      <c r="BK137" s="2">
        <v>3</v>
      </c>
      <c r="BL137" s="2">
        <v>3</v>
      </c>
      <c r="BM137" s="2">
        <v>3</v>
      </c>
      <c r="BN137" s="2">
        <v>3</v>
      </c>
      <c r="BO137" s="2">
        <v>4</v>
      </c>
      <c r="BP137" s="2">
        <v>4</v>
      </c>
      <c r="BQ137" s="2">
        <v>3</v>
      </c>
      <c r="BR137" s="2">
        <v>3</v>
      </c>
      <c r="BS137" s="2">
        <v>3</v>
      </c>
      <c r="BT137" s="2">
        <v>2</v>
      </c>
      <c r="BU137" s="2">
        <v>2</v>
      </c>
      <c r="BV137" s="2">
        <v>2</v>
      </c>
      <c r="BW137" s="2">
        <v>2</v>
      </c>
      <c r="BX137" s="2">
        <v>2</v>
      </c>
      <c r="BY137" s="2">
        <v>2</v>
      </c>
      <c r="BZ137" s="2">
        <v>4</v>
      </c>
      <c r="CA137" s="2">
        <v>4</v>
      </c>
      <c r="CB137" s="2">
        <v>4</v>
      </c>
      <c r="CC137" s="2">
        <v>4</v>
      </c>
      <c r="CD137" s="2">
        <v>3</v>
      </c>
      <c r="CE137" s="2">
        <v>4</v>
      </c>
      <c r="CF137" s="2">
        <v>4</v>
      </c>
      <c r="CG137" s="2">
        <v>4</v>
      </c>
      <c r="CH137" s="2">
        <v>4</v>
      </c>
      <c r="CI137" s="2">
        <v>4</v>
      </c>
      <c r="CJ137" s="2">
        <v>4</v>
      </c>
      <c r="CK137" s="2">
        <v>4</v>
      </c>
      <c r="CL137" s="2">
        <v>5</v>
      </c>
      <c r="CM137" s="2">
        <v>4</v>
      </c>
      <c r="CN137" s="2">
        <v>3</v>
      </c>
      <c r="CO137" s="2">
        <v>3</v>
      </c>
      <c r="CP137" s="2">
        <v>3</v>
      </c>
      <c r="CQ137" s="2">
        <v>3</v>
      </c>
      <c r="CR137" s="2">
        <v>2</v>
      </c>
      <c r="CS137" s="2">
        <v>2</v>
      </c>
      <c r="CT137" s="2">
        <v>2</v>
      </c>
      <c r="CU137" s="2">
        <v>2</v>
      </c>
      <c r="CV137" s="2">
        <v>1</v>
      </c>
      <c r="CW137" s="2">
        <v>2</v>
      </c>
      <c r="CX137" s="2">
        <v>2</v>
      </c>
      <c r="CY137" s="2">
        <v>2</v>
      </c>
      <c r="CZ137" s="2">
        <v>4</v>
      </c>
      <c r="DA137" s="2">
        <v>4</v>
      </c>
      <c r="DB137" s="2">
        <v>4</v>
      </c>
      <c r="DC137" s="2" t="s">
        <v>771</v>
      </c>
      <c r="DV137" s="2">
        <v>3</v>
      </c>
      <c r="DW137" s="2">
        <v>3</v>
      </c>
      <c r="DX137" s="2">
        <v>3</v>
      </c>
      <c r="DY137" s="2">
        <v>3</v>
      </c>
      <c r="DZ137" s="2">
        <v>3</v>
      </c>
      <c r="EA137" s="2">
        <v>4</v>
      </c>
      <c r="EB137" s="2">
        <v>4</v>
      </c>
      <c r="EC137" s="2">
        <v>3</v>
      </c>
      <c r="EE137" s="2">
        <v>4</v>
      </c>
      <c r="EF137" s="2">
        <v>5</v>
      </c>
      <c r="EG137" s="2">
        <v>5</v>
      </c>
      <c r="EH137" s="2">
        <v>4.5</v>
      </c>
      <c r="EI137" s="2">
        <v>4.5</v>
      </c>
      <c r="EK137" s="2">
        <v>4.22</v>
      </c>
      <c r="EL137" s="2">
        <v>4.22</v>
      </c>
      <c r="EM137" s="2">
        <v>4.1100000000000003</v>
      </c>
      <c r="EN137" s="2">
        <v>4.1100000000000003</v>
      </c>
      <c r="EO137" s="2">
        <v>3.78</v>
      </c>
      <c r="EP137" s="2">
        <v>4</v>
      </c>
      <c r="EQ137" s="2">
        <v>3.56</v>
      </c>
      <c r="ER137" s="2">
        <v>2.56</v>
      </c>
      <c r="ES137" s="2">
        <v>4.22</v>
      </c>
      <c r="ET137" s="2">
        <v>3</v>
      </c>
      <c r="EU137" s="2">
        <v>6</v>
      </c>
      <c r="EV137" s="2">
        <v>4</v>
      </c>
      <c r="EW137" s="2">
        <v>4.22</v>
      </c>
      <c r="EX137" s="2">
        <v>4.58</v>
      </c>
      <c r="EY137" s="2">
        <v>3.83</v>
      </c>
      <c r="EZ137" s="2">
        <v>3.4</v>
      </c>
    </row>
    <row r="138" spans="1:156">
      <c r="A138" s="2">
        <v>64922</v>
      </c>
      <c r="B138" s="2" t="s">
        <v>1115</v>
      </c>
      <c r="C138" s="2">
        <v>64922.042999999998</v>
      </c>
      <c r="D138" s="2" t="s">
        <v>1123</v>
      </c>
      <c r="E138" s="2" t="s">
        <v>1124</v>
      </c>
      <c r="F138" s="2">
        <v>170259</v>
      </c>
      <c r="G138" s="2" t="s">
        <v>216</v>
      </c>
      <c r="H138" s="2" t="s">
        <v>217</v>
      </c>
      <c r="I138" s="2" t="s">
        <v>1125</v>
      </c>
      <c r="J138" s="2">
        <v>0</v>
      </c>
      <c r="K138" s="2" t="s">
        <v>219</v>
      </c>
      <c r="L138" s="2" t="s">
        <v>1126</v>
      </c>
      <c r="M138" s="2">
        <v>2</v>
      </c>
      <c r="N138" s="2">
        <v>4</v>
      </c>
      <c r="O138" s="2">
        <v>4</v>
      </c>
      <c r="S138" s="2">
        <v>3</v>
      </c>
      <c r="T138" s="2">
        <v>4</v>
      </c>
      <c r="U138" s="2">
        <v>4</v>
      </c>
      <c r="Y138" s="2">
        <v>4</v>
      </c>
      <c r="Z138" s="2">
        <v>4</v>
      </c>
      <c r="AA138" s="2">
        <v>4</v>
      </c>
      <c r="AE138" s="2">
        <v>2</v>
      </c>
      <c r="AF138" s="2">
        <v>4</v>
      </c>
      <c r="AG138" s="2">
        <v>4</v>
      </c>
      <c r="AK138" s="2">
        <v>2</v>
      </c>
      <c r="AL138" s="2">
        <v>4</v>
      </c>
      <c r="AM138" s="2">
        <v>4</v>
      </c>
      <c r="AR138" s="2" t="s">
        <v>1127</v>
      </c>
      <c r="AS138" s="2" t="s">
        <v>1128</v>
      </c>
      <c r="AW138" s="2" t="s">
        <v>1129</v>
      </c>
      <c r="AX138" s="2">
        <v>4</v>
      </c>
      <c r="AY138" s="2">
        <v>3</v>
      </c>
      <c r="AZ138" s="2">
        <v>3</v>
      </c>
      <c r="BA138" s="2">
        <v>4</v>
      </c>
      <c r="BB138" s="2">
        <v>4</v>
      </c>
      <c r="BC138" s="2">
        <v>3</v>
      </c>
      <c r="BD138" s="2">
        <v>5</v>
      </c>
      <c r="BE138" s="2">
        <v>3</v>
      </c>
      <c r="BF138" s="2">
        <v>4</v>
      </c>
      <c r="BG138" s="2">
        <v>4</v>
      </c>
      <c r="BH138" s="2">
        <v>3</v>
      </c>
      <c r="BI138" s="2">
        <v>4</v>
      </c>
      <c r="BJ138" s="2">
        <v>4</v>
      </c>
      <c r="BK138" s="2">
        <v>2</v>
      </c>
      <c r="BL138" s="2">
        <v>2</v>
      </c>
      <c r="BM138" s="2">
        <v>3</v>
      </c>
      <c r="BN138" s="2">
        <v>3</v>
      </c>
      <c r="BO138" s="2">
        <v>3</v>
      </c>
      <c r="BP138" s="2">
        <v>3</v>
      </c>
      <c r="BQ138" s="2">
        <v>4</v>
      </c>
      <c r="BR138" s="2">
        <v>3</v>
      </c>
      <c r="BS138" s="2">
        <v>4</v>
      </c>
      <c r="BT138" s="2">
        <v>3</v>
      </c>
      <c r="BU138" s="2">
        <v>2</v>
      </c>
      <c r="BV138" s="2">
        <v>2</v>
      </c>
      <c r="BW138" s="2">
        <v>1</v>
      </c>
      <c r="BX138" s="2">
        <v>1</v>
      </c>
      <c r="BY138" s="2">
        <v>1</v>
      </c>
      <c r="BZ138" s="2">
        <v>1</v>
      </c>
      <c r="CA138" s="2">
        <v>1</v>
      </c>
      <c r="CB138" s="2">
        <v>3</v>
      </c>
      <c r="CC138" s="2">
        <v>2</v>
      </c>
      <c r="CD138" s="2">
        <v>3</v>
      </c>
      <c r="CE138" s="2">
        <v>4</v>
      </c>
      <c r="CF138" s="2">
        <v>2</v>
      </c>
      <c r="CG138" s="2">
        <v>4</v>
      </c>
      <c r="CH138" s="2">
        <v>4</v>
      </c>
      <c r="CI138" s="2">
        <v>4</v>
      </c>
      <c r="CJ138" s="2">
        <v>4</v>
      </c>
      <c r="CK138" s="2">
        <v>4</v>
      </c>
      <c r="CL138" s="2">
        <v>1</v>
      </c>
      <c r="CM138" s="2">
        <v>3</v>
      </c>
      <c r="CN138" s="2">
        <v>4</v>
      </c>
      <c r="CO138" s="2">
        <v>3</v>
      </c>
      <c r="CP138" s="2">
        <v>3</v>
      </c>
      <c r="CQ138" s="2">
        <v>3</v>
      </c>
      <c r="CR138" s="2">
        <v>2</v>
      </c>
      <c r="CS138" s="2">
        <v>3</v>
      </c>
      <c r="CT138" s="2">
        <v>3</v>
      </c>
      <c r="CU138" s="2">
        <v>3</v>
      </c>
      <c r="CV138" s="2">
        <v>4</v>
      </c>
      <c r="CW138" s="2">
        <v>5</v>
      </c>
      <c r="CX138" s="2">
        <v>1</v>
      </c>
      <c r="CY138" s="2">
        <v>4</v>
      </c>
      <c r="CZ138" s="2">
        <v>2</v>
      </c>
      <c r="DA138" s="2">
        <v>7</v>
      </c>
      <c r="DB138" s="2">
        <v>4</v>
      </c>
      <c r="DC138" s="2" t="s">
        <v>1130</v>
      </c>
      <c r="DV138" s="2">
        <v>3</v>
      </c>
      <c r="DW138" s="2">
        <v>4</v>
      </c>
      <c r="DX138" s="2">
        <v>4</v>
      </c>
      <c r="DY138" s="2">
        <v>4</v>
      </c>
      <c r="DZ138" s="2">
        <v>3</v>
      </c>
      <c r="EA138" s="2">
        <v>5</v>
      </c>
      <c r="EB138" s="2">
        <v>5</v>
      </c>
      <c r="EC138" s="2">
        <v>5</v>
      </c>
      <c r="EE138" s="2">
        <v>4</v>
      </c>
      <c r="EF138" s="2">
        <v>4</v>
      </c>
      <c r="EG138" s="2">
        <v>4</v>
      </c>
      <c r="EH138" s="2">
        <v>4</v>
      </c>
      <c r="EI138" s="2">
        <v>4</v>
      </c>
      <c r="EK138" s="2">
        <v>4.33</v>
      </c>
      <c r="EL138" s="2">
        <v>4.33</v>
      </c>
      <c r="EM138" s="2">
        <v>4.22</v>
      </c>
      <c r="EN138" s="2">
        <v>4</v>
      </c>
      <c r="EO138" s="2">
        <v>3.56</v>
      </c>
      <c r="EP138" s="2">
        <v>4.1100000000000003</v>
      </c>
      <c r="EQ138" s="2">
        <v>4.22</v>
      </c>
      <c r="ER138" s="2">
        <v>2.78</v>
      </c>
      <c r="ES138" s="2">
        <v>4.5599999999999996</v>
      </c>
      <c r="ET138" s="2">
        <v>5</v>
      </c>
      <c r="EU138" s="2">
        <v>6</v>
      </c>
      <c r="EV138" s="2">
        <v>3.11</v>
      </c>
      <c r="EW138" s="2">
        <v>3.78</v>
      </c>
      <c r="EX138" s="2">
        <v>4</v>
      </c>
      <c r="EY138" s="2">
        <v>3.83</v>
      </c>
      <c r="EZ138" s="2">
        <v>3.53</v>
      </c>
    </row>
    <row r="139" spans="1:156">
      <c r="A139" s="2">
        <v>64922</v>
      </c>
      <c r="B139" s="2" t="s">
        <v>1613</v>
      </c>
      <c r="C139" s="2">
        <v>64922.067999999999</v>
      </c>
      <c r="D139" s="2" t="s">
        <v>1614</v>
      </c>
      <c r="E139" s="2" t="s">
        <v>1615</v>
      </c>
      <c r="F139" s="2">
        <v>170218</v>
      </c>
      <c r="G139" s="2" t="s">
        <v>216</v>
      </c>
      <c r="H139" s="2" t="s">
        <v>217</v>
      </c>
      <c r="I139" s="2" t="s">
        <v>1616</v>
      </c>
      <c r="J139" s="2">
        <v>0</v>
      </c>
      <c r="K139" s="2" t="s">
        <v>237</v>
      </c>
      <c r="L139" s="2" t="s">
        <v>1617</v>
      </c>
      <c r="M139" s="2">
        <v>4</v>
      </c>
      <c r="O139" s="2">
        <v>5</v>
      </c>
      <c r="S139" s="2">
        <v>4</v>
      </c>
      <c r="U139" s="2">
        <v>5</v>
      </c>
      <c r="Y139" s="2">
        <v>4</v>
      </c>
      <c r="AA139" s="2">
        <v>5</v>
      </c>
      <c r="AE139" s="2">
        <v>4</v>
      </c>
      <c r="AG139" s="2">
        <v>5</v>
      </c>
      <c r="AK139" s="2">
        <v>5</v>
      </c>
      <c r="AM139" s="2">
        <v>5</v>
      </c>
      <c r="AS139" s="2" t="s">
        <v>1618</v>
      </c>
      <c r="AW139" s="2" t="s">
        <v>1619</v>
      </c>
      <c r="AX139" s="2">
        <v>4</v>
      </c>
      <c r="AY139" s="2">
        <v>5</v>
      </c>
      <c r="AZ139" s="2">
        <v>5</v>
      </c>
      <c r="BA139" s="2">
        <v>4</v>
      </c>
      <c r="BB139" s="2">
        <v>5</v>
      </c>
      <c r="BC139" s="2">
        <v>5</v>
      </c>
      <c r="BD139" s="2">
        <v>5</v>
      </c>
      <c r="BE139" s="2">
        <v>5</v>
      </c>
      <c r="BF139" s="2">
        <v>5</v>
      </c>
      <c r="BG139" s="2">
        <v>5</v>
      </c>
      <c r="BH139" s="2">
        <v>5</v>
      </c>
      <c r="BI139" s="2">
        <v>5</v>
      </c>
      <c r="BJ139" s="2">
        <v>5</v>
      </c>
      <c r="BK139" s="2">
        <v>4</v>
      </c>
      <c r="BL139" s="2">
        <v>5</v>
      </c>
      <c r="BM139" s="2">
        <v>5</v>
      </c>
      <c r="BN139" s="2">
        <v>5</v>
      </c>
      <c r="BO139" s="2">
        <v>5</v>
      </c>
      <c r="BP139" s="2">
        <v>5</v>
      </c>
      <c r="BQ139" s="2">
        <v>5</v>
      </c>
      <c r="BR139" s="2">
        <v>2</v>
      </c>
      <c r="BS139" s="2">
        <v>5</v>
      </c>
      <c r="BT139" s="2">
        <v>4</v>
      </c>
      <c r="BU139" s="2">
        <v>5</v>
      </c>
      <c r="BV139" s="2">
        <v>3</v>
      </c>
      <c r="BW139" s="2">
        <v>1</v>
      </c>
      <c r="BX139" s="2">
        <v>1</v>
      </c>
      <c r="BY139" s="2">
        <v>1</v>
      </c>
      <c r="BZ139" s="2">
        <v>3</v>
      </c>
      <c r="CA139" s="2">
        <v>3</v>
      </c>
      <c r="CB139" s="2">
        <v>5</v>
      </c>
      <c r="CC139" s="2">
        <v>5</v>
      </c>
      <c r="CD139" s="2">
        <v>5</v>
      </c>
      <c r="CE139" s="2">
        <v>5</v>
      </c>
      <c r="CF139" s="2">
        <v>4</v>
      </c>
      <c r="CG139" s="2">
        <v>5</v>
      </c>
      <c r="CH139" s="2">
        <v>5</v>
      </c>
      <c r="CI139" s="2">
        <v>5</v>
      </c>
      <c r="CJ139" s="2">
        <v>5</v>
      </c>
      <c r="CK139" s="2">
        <v>5</v>
      </c>
      <c r="CL139" s="2">
        <v>1</v>
      </c>
      <c r="CM139" s="2">
        <v>4</v>
      </c>
      <c r="CN139" s="2">
        <v>3</v>
      </c>
      <c r="CO139" s="2">
        <v>4</v>
      </c>
      <c r="CP139" s="2">
        <v>5</v>
      </c>
      <c r="CQ139" s="2">
        <v>5</v>
      </c>
      <c r="CR139" s="2">
        <v>3</v>
      </c>
      <c r="CS139" s="2">
        <v>5</v>
      </c>
      <c r="CT139" s="2">
        <v>5</v>
      </c>
      <c r="CU139" s="2">
        <v>5</v>
      </c>
      <c r="CV139" s="2">
        <v>1</v>
      </c>
      <c r="CW139" s="2">
        <v>6</v>
      </c>
      <c r="CX139" s="2">
        <v>1</v>
      </c>
      <c r="CY139" s="2">
        <v>6</v>
      </c>
      <c r="CZ139" s="2">
        <v>7</v>
      </c>
      <c r="DA139" s="2">
        <v>6</v>
      </c>
      <c r="DB139" s="2">
        <v>7</v>
      </c>
      <c r="DV139" s="2">
        <v>5</v>
      </c>
      <c r="DW139" s="2">
        <v>5</v>
      </c>
      <c r="DX139" s="2">
        <v>5</v>
      </c>
      <c r="DY139" s="2">
        <v>4</v>
      </c>
      <c r="DZ139" s="2">
        <v>5</v>
      </c>
      <c r="EA139" s="2">
        <v>5</v>
      </c>
      <c r="EB139" s="2">
        <v>5</v>
      </c>
      <c r="EC139" s="2">
        <v>5</v>
      </c>
      <c r="EE139" s="2">
        <v>5</v>
      </c>
      <c r="EF139" s="2">
        <v>5</v>
      </c>
      <c r="EG139" s="2">
        <v>5</v>
      </c>
      <c r="EH139" s="2">
        <v>5</v>
      </c>
      <c r="EI139" s="2">
        <v>5</v>
      </c>
      <c r="EK139" s="2">
        <v>4.83</v>
      </c>
      <c r="EL139" s="2">
        <v>4.83</v>
      </c>
      <c r="EM139" s="2">
        <v>5</v>
      </c>
      <c r="EN139" s="2">
        <v>5</v>
      </c>
      <c r="EO139" s="2">
        <v>4.83</v>
      </c>
      <c r="EP139" s="2">
        <v>5</v>
      </c>
      <c r="EQ139" s="2">
        <v>4.33</v>
      </c>
      <c r="ER139" s="2">
        <v>4.5</v>
      </c>
      <c r="ES139" s="2">
        <v>5</v>
      </c>
      <c r="ET139" s="2">
        <v>3.75</v>
      </c>
      <c r="EU139" s="2">
        <v>6</v>
      </c>
      <c r="EV139" s="2">
        <v>5</v>
      </c>
      <c r="EW139" s="2">
        <v>4.83</v>
      </c>
      <c r="EX139" s="2">
        <v>5</v>
      </c>
      <c r="EY139" s="2">
        <v>4.5</v>
      </c>
      <c r="EZ139" s="2">
        <v>4.4000000000000004</v>
      </c>
    </row>
    <row r="140" spans="1:156">
      <c r="A140" s="2">
        <v>64922</v>
      </c>
      <c r="B140" s="2" t="s">
        <v>755</v>
      </c>
      <c r="C140" s="2">
        <v>64922.025999999998</v>
      </c>
      <c r="D140" s="2" t="s">
        <v>772</v>
      </c>
      <c r="E140" s="2" t="s">
        <v>773</v>
      </c>
      <c r="F140" s="2">
        <v>170307</v>
      </c>
      <c r="G140" s="2" t="s">
        <v>216</v>
      </c>
      <c r="H140" s="2" t="s">
        <v>227</v>
      </c>
      <c r="I140" s="2" t="s">
        <v>774</v>
      </c>
      <c r="J140" s="2">
        <v>0</v>
      </c>
      <c r="K140" s="2" t="s">
        <v>219</v>
      </c>
      <c r="L140" s="2" t="s">
        <v>775</v>
      </c>
      <c r="M140" s="2">
        <v>5</v>
      </c>
      <c r="N140" s="2">
        <v>4</v>
      </c>
      <c r="O140" s="2">
        <v>4</v>
      </c>
      <c r="S140" s="2">
        <v>5</v>
      </c>
      <c r="T140" s="2">
        <v>5</v>
      </c>
      <c r="U140" s="2">
        <v>4</v>
      </c>
      <c r="Y140" s="2">
        <v>5</v>
      </c>
      <c r="Z140" s="2">
        <v>5</v>
      </c>
      <c r="AA140" s="2">
        <v>4</v>
      </c>
      <c r="AE140" s="2">
        <v>5</v>
      </c>
      <c r="AF140" s="2">
        <v>4</v>
      </c>
      <c r="AG140" s="2">
        <v>4</v>
      </c>
      <c r="AK140" s="2">
        <v>5</v>
      </c>
      <c r="AL140" s="2">
        <v>4</v>
      </c>
      <c r="AM140" s="2">
        <v>3</v>
      </c>
      <c r="AR140" s="2" t="s">
        <v>776</v>
      </c>
      <c r="AS140" s="2" t="s">
        <v>777</v>
      </c>
      <c r="AX140" s="2">
        <v>4</v>
      </c>
      <c r="AY140" s="2">
        <v>5</v>
      </c>
      <c r="AZ140" s="2">
        <v>5</v>
      </c>
      <c r="BA140" s="2">
        <v>4</v>
      </c>
      <c r="BB140" s="2">
        <v>5</v>
      </c>
      <c r="BC140" s="2">
        <v>5</v>
      </c>
      <c r="BD140" s="2">
        <v>5</v>
      </c>
      <c r="BE140" s="2">
        <v>4</v>
      </c>
      <c r="BF140" s="2">
        <v>5</v>
      </c>
      <c r="BG140" s="2">
        <v>5</v>
      </c>
      <c r="BH140" s="2">
        <v>4</v>
      </c>
      <c r="BI140" s="2">
        <v>5</v>
      </c>
      <c r="BJ140" s="2">
        <v>4</v>
      </c>
      <c r="BK140" s="2">
        <v>4</v>
      </c>
      <c r="BL140" s="2">
        <v>5</v>
      </c>
      <c r="BM140" s="2">
        <v>5</v>
      </c>
      <c r="BN140" s="2">
        <v>4</v>
      </c>
      <c r="BO140" s="2">
        <v>4</v>
      </c>
      <c r="BP140" s="2">
        <v>4</v>
      </c>
      <c r="BQ140" s="2">
        <v>4</v>
      </c>
      <c r="BR140" s="2">
        <v>4</v>
      </c>
      <c r="BS140" s="2">
        <v>4</v>
      </c>
      <c r="BT140" s="2">
        <v>2</v>
      </c>
      <c r="BU140" s="2">
        <v>3</v>
      </c>
      <c r="BV140" s="2">
        <v>2</v>
      </c>
      <c r="BW140" s="2">
        <v>2</v>
      </c>
      <c r="BX140" s="2">
        <v>3</v>
      </c>
      <c r="BY140" s="2">
        <v>2</v>
      </c>
      <c r="BZ140" s="2">
        <v>4</v>
      </c>
      <c r="CA140" s="2">
        <v>4</v>
      </c>
      <c r="CB140" s="2">
        <v>4</v>
      </c>
      <c r="CC140" s="2">
        <v>4</v>
      </c>
      <c r="CD140" s="2">
        <v>5</v>
      </c>
      <c r="CE140" s="2">
        <v>4</v>
      </c>
      <c r="CF140" s="2">
        <v>4</v>
      </c>
      <c r="CG140" s="2">
        <v>5</v>
      </c>
      <c r="CH140" s="2">
        <v>5</v>
      </c>
      <c r="CI140" s="2">
        <v>5</v>
      </c>
      <c r="CJ140" s="2">
        <v>5</v>
      </c>
      <c r="CK140" s="2">
        <v>5</v>
      </c>
      <c r="CL140" s="2">
        <v>5</v>
      </c>
      <c r="CM140" s="2">
        <v>4</v>
      </c>
      <c r="CN140" s="2">
        <v>4</v>
      </c>
      <c r="CO140" s="2">
        <v>5</v>
      </c>
      <c r="CP140" s="2">
        <v>5</v>
      </c>
      <c r="CQ140" s="2">
        <v>4</v>
      </c>
      <c r="CR140" s="2">
        <v>3</v>
      </c>
      <c r="CS140" s="2">
        <v>4</v>
      </c>
      <c r="CT140" s="2">
        <v>3</v>
      </c>
      <c r="CU140" s="2">
        <v>3</v>
      </c>
      <c r="CV140" s="2">
        <v>1</v>
      </c>
      <c r="CW140" s="2">
        <v>2</v>
      </c>
      <c r="CX140" s="2">
        <v>1</v>
      </c>
      <c r="CY140" s="2">
        <v>4</v>
      </c>
      <c r="CZ140" s="2">
        <v>2</v>
      </c>
      <c r="DA140" s="2">
        <v>6</v>
      </c>
      <c r="DB140" s="2">
        <v>6</v>
      </c>
      <c r="DC140" s="2" t="s">
        <v>778</v>
      </c>
      <c r="DV140" s="2">
        <v>4</v>
      </c>
      <c r="DW140" s="2">
        <v>4</v>
      </c>
      <c r="DX140" s="2">
        <v>4</v>
      </c>
      <c r="DY140" s="2">
        <v>4</v>
      </c>
      <c r="DZ140" s="2">
        <v>4</v>
      </c>
      <c r="EA140" s="2">
        <v>5</v>
      </c>
      <c r="EB140" s="2">
        <v>5</v>
      </c>
      <c r="EC140" s="2">
        <v>5</v>
      </c>
      <c r="EE140" s="2">
        <v>4</v>
      </c>
      <c r="EF140" s="2">
        <v>4.5</v>
      </c>
      <c r="EG140" s="2">
        <v>4.5</v>
      </c>
      <c r="EH140" s="2">
        <v>4</v>
      </c>
      <c r="EI140" s="2">
        <v>3.5</v>
      </c>
      <c r="EK140" s="2">
        <v>4.22</v>
      </c>
      <c r="EL140" s="2">
        <v>4.22</v>
      </c>
      <c r="EM140" s="2">
        <v>4.1100000000000003</v>
      </c>
      <c r="EN140" s="2">
        <v>4.1100000000000003</v>
      </c>
      <c r="EO140" s="2">
        <v>3.78</v>
      </c>
      <c r="EP140" s="2">
        <v>4</v>
      </c>
      <c r="EQ140" s="2">
        <v>3.56</v>
      </c>
      <c r="ER140" s="2">
        <v>2.56</v>
      </c>
      <c r="ES140" s="2">
        <v>4.22</v>
      </c>
      <c r="ET140" s="2">
        <v>3</v>
      </c>
      <c r="EU140" s="2">
        <v>6</v>
      </c>
      <c r="EV140" s="2">
        <v>4</v>
      </c>
      <c r="EW140" s="2">
        <v>4.22</v>
      </c>
      <c r="EX140" s="2">
        <v>4.58</v>
      </c>
      <c r="EY140" s="2">
        <v>3.83</v>
      </c>
      <c r="EZ140" s="2">
        <v>3.4</v>
      </c>
    </row>
    <row r="141" spans="1:156">
      <c r="A141" s="2">
        <v>64922</v>
      </c>
      <c r="B141" s="2" t="s">
        <v>461</v>
      </c>
      <c r="C141" s="2">
        <v>64922.012999999999</v>
      </c>
      <c r="D141" s="2" t="s">
        <v>478</v>
      </c>
      <c r="E141" s="2" t="s">
        <v>479</v>
      </c>
      <c r="F141" s="2">
        <v>170336</v>
      </c>
      <c r="G141" s="2" t="s">
        <v>216</v>
      </c>
      <c r="H141" s="2" t="s">
        <v>217</v>
      </c>
      <c r="I141" s="2" t="s">
        <v>480</v>
      </c>
      <c r="J141" s="2">
        <v>0</v>
      </c>
      <c r="K141" s="2" t="s">
        <v>219</v>
      </c>
      <c r="L141" s="2" t="s">
        <v>481</v>
      </c>
      <c r="M141" s="2">
        <v>5</v>
      </c>
      <c r="N141" s="2">
        <v>5</v>
      </c>
      <c r="O141" s="2">
        <v>5</v>
      </c>
      <c r="S141" s="2">
        <v>4</v>
      </c>
      <c r="T141" s="2">
        <v>5</v>
      </c>
      <c r="U141" s="2">
        <v>5</v>
      </c>
      <c r="Y141" s="2">
        <v>4</v>
      </c>
      <c r="Z141" s="2">
        <v>5</v>
      </c>
      <c r="AA141" s="2">
        <v>5</v>
      </c>
      <c r="AE141" s="2">
        <v>5</v>
      </c>
      <c r="AF141" s="2">
        <v>5</v>
      </c>
      <c r="AG141" s="2">
        <v>5</v>
      </c>
      <c r="AK141" s="2">
        <v>5</v>
      </c>
      <c r="AL141" s="2">
        <v>5</v>
      </c>
      <c r="AM141" s="2">
        <v>5</v>
      </c>
      <c r="AR141" s="2" t="s">
        <v>482</v>
      </c>
      <c r="AS141" s="2" t="s">
        <v>483</v>
      </c>
      <c r="AW141" s="2" t="s">
        <v>484</v>
      </c>
      <c r="AX141" s="2">
        <v>5</v>
      </c>
      <c r="AY141" s="2">
        <v>4</v>
      </c>
      <c r="AZ141" s="2">
        <v>4</v>
      </c>
      <c r="BA141" s="2">
        <v>5</v>
      </c>
      <c r="BB141" s="2">
        <v>5</v>
      </c>
      <c r="BC141" s="2">
        <v>5</v>
      </c>
      <c r="BD141" s="2">
        <v>5</v>
      </c>
      <c r="BE141" s="2">
        <v>4</v>
      </c>
      <c r="BF141" s="2">
        <v>4</v>
      </c>
      <c r="BG141" s="2">
        <v>4</v>
      </c>
      <c r="BH141" s="2">
        <v>5</v>
      </c>
      <c r="BI141" s="2">
        <v>4</v>
      </c>
      <c r="BJ141" s="2">
        <v>4</v>
      </c>
      <c r="BK141" s="2">
        <v>3</v>
      </c>
      <c r="BL141" s="2">
        <v>3</v>
      </c>
      <c r="BM141" s="2">
        <v>4</v>
      </c>
      <c r="BN141" s="2">
        <v>4</v>
      </c>
      <c r="BO141" s="2">
        <v>4</v>
      </c>
      <c r="BP141" s="2">
        <v>5</v>
      </c>
      <c r="BQ141" s="2">
        <v>4</v>
      </c>
      <c r="BR141" s="2">
        <v>5</v>
      </c>
      <c r="BS141" s="2">
        <v>5</v>
      </c>
      <c r="BT141" s="2">
        <v>3</v>
      </c>
      <c r="BU141" s="2">
        <v>3</v>
      </c>
      <c r="BV141" s="2">
        <v>2</v>
      </c>
      <c r="BW141" s="2">
        <v>1</v>
      </c>
      <c r="BX141" s="2">
        <v>1</v>
      </c>
      <c r="BY141" s="2">
        <v>1</v>
      </c>
      <c r="BZ141" s="2">
        <v>1</v>
      </c>
      <c r="CA141" s="2">
        <v>1</v>
      </c>
      <c r="CB141" s="2">
        <v>4</v>
      </c>
      <c r="CC141" s="2">
        <v>4</v>
      </c>
      <c r="CD141" s="2">
        <v>4</v>
      </c>
      <c r="CE141" s="2">
        <v>5</v>
      </c>
      <c r="CF141" s="2">
        <v>4</v>
      </c>
      <c r="CG141" s="2">
        <v>4</v>
      </c>
      <c r="CH141" s="2">
        <v>5</v>
      </c>
      <c r="CI141" s="2">
        <v>5</v>
      </c>
      <c r="CJ141" s="2">
        <v>5</v>
      </c>
      <c r="CK141" s="2">
        <v>5</v>
      </c>
      <c r="CL141" s="2">
        <v>1</v>
      </c>
      <c r="CM141" s="2">
        <v>4</v>
      </c>
      <c r="CN141" s="2">
        <v>4</v>
      </c>
      <c r="CO141" s="2">
        <v>4</v>
      </c>
      <c r="CP141" s="2">
        <v>4</v>
      </c>
      <c r="CQ141" s="2">
        <v>4</v>
      </c>
      <c r="CR141" s="2">
        <v>4</v>
      </c>
      <c r="CS141" s="2">
        <v>5</v>
      </c>
      <c r="CT141" s="2">
        <v>5</v>
      </c>
      <c r="CU141" s="2">
        <v>5</v>
      </c>
      <c r="CV141" s="2">
        <v>2</v>
      </c>
      <c r="CW141" s="2">
        <v>5</v>
      </c>
      <c r="CX141" s="2">
        <v>1</v>
      </c>
      <c r="CY141" s="2">
        <v>5</v>
      </c>
      <c r="CZ141" s="2">
        <v>1</v>
      </c>
      <c r="DA141" s="2">
        <v>6</v>
      </c>
      <c r="DB141" s="2">
        <v>6</v>
      </c>
      <c r="DC141" s="2" t="s">
        <v>485</v>
      </c>
      <c r="DD141" s="2">
        <v>5</v>
      </c>
      <c r="DE141" s="2">
        <v>2</v>
      </c>
      <c r="DF141" s="2">
        <v>3</v>
      </c>
      <c r="DG141" s="2">
        <v>4</v>
      </c>
      <c r="DH141" s="2">
        <v>4</v>
      </c>
      <c r="DI141" s="2">
        <v>5</v>
      </c>
      <c r="DJ141" s="2">
        <v>4</v>
      </c>
      <c r="DK141" s="2">
        <v>5</v>
      </c>
      <c r="DL141" s="2">
        <v>5</v>
      </c>
      <c r="DM141" s="2">
        <v>5</v>
      </c>
      <c r="DN141" s="2">
        <v>4</v>
      </c>
      <c r="DO141" s="2">
        <v>5</v>
      </c>
      <c r="DP141" s="2">
        <v>1</v>
      </c>
      <c r="DQ141" s="2">
        <v>4</v>
      </c>
      <c r="DR141" s="2">
        <v>1</v>
      </c>
      <c r="DS141" s="2">
        <v>1</v>
      </c>
      <c r="DT141" s="2">
        <v>4</v>
      </c>
      <c r="DU141" s="2">
        <v>2</v>
      </c>
      <c r="DV141" s="2">
        <v>4</v>
      </c>
      <c r="DW141" s="2">
        <v>4</v>
      </c>
      <c r="DX141" s="2">
        <v>4</v>
      </c>
      <c r="DY141" s="2">
        <v>5</v>
      </c>
      <c r="DZ141" s="2">
        <v>5</v>
      </c>
      <c r="EA141" s="2">
        <v>5</v>
      </c>
      <c r="EB141" s="2">
        <v>5</v>
      </c>
      <c r="EC141" s="2">
        <v>4</v>
      </c>
      <c r="EE141" s="2">
        <v>5</v>
      </c>
      <c r="EF141" s="2">
        <v>5</v>
      </c>
      <c r="EG141" s="2">
        <v>5</v>
      </c>
      <c r="EH141" s="2">
        <v>5</v>
      </c>
      <c r="EI141" s="2">
        <v>5</v>
      </c>
      <c r="EK141" s="2">
        <v>4.67</v>
      </c>
      <c r="EL141" s="2">
        <v>5</v>
      </c>
      <c r="EM141" s="2">
        <v>4.4400000000000004</v>
      </c>
      <c r="EN141" s="2">
        <v>4.67</v>
      </c>
      <c r="EO141" s="2">
        <v>4</v>
      </c>
      <c r="EP141" s="2">
        <v>4.78</v>
      </c>
      <c r="EQ141" s="2">
        <v>4.5599999999999996</v>
      </c>
      <c r="ER141" s="2">
        <v>3.11</v>
      </c>
      <c r="ES141" s="2">
        <v>5</v>
      </c>
      <c r="ET141" s="2">
        <v>5</v>
      </c>
      <c r="EU141" s="2">
        <v>6</v>
      </c>
      <c r="EV141" s="2">
        <v>4.1100000000000003</v>
      </c>
      <c r="EW141" s="2">
        <v>4.33</v>
      </c>
      <c r="EX141" s="2">
        <v>4.92</v>
      </c>
      <c r="EY141" s="2">
        <v>4.17</v>
      </c>
      <c r="EZ141" s="2">
        <v>4.87</v>
      </c>
    </row>
    <row r="142" spans="1:156">
      <c r="A142" s="2">
        <v>64922</v>
      </c>
      <c r="B142" s="2" t="s">
        <v>243</v>
      </c>
      <c r="C142" s="2">
        <v>64922.002</v>
      </c>
      <c r="D142" s="2" t="s">
        <v>258</v>
      </c>
      <c r="E142" s="2" t="s">
        <v>259</v>
      </c>
      <c r="F142" s="2">
        <v>170326</v>
      </c>
      <c r="G142" s="2" t="s">
        <v>216</v>
      </c>
      <c r="H142" s="2" t="s">
        <v>217</v>
      </c>
      <c r="I142" s="2" t="s">
        <v>260</v>
      </c>
      <c r="J142" s="2">
        <v>0</v>
      </c>
      <c r="K142" s="2" t="s">
        <v>237</v>
      </c>
      <c r="L142" s="2" t="s">
        <v>261</v>
      </c>
      <c r="M142" s="2">
        <v>4</v>
      </c>
      <c r="N142" s="2">
        <v>5</v>
      </c>
      <c r="O142" s="2">
        <v>5</v>
      </c>
      <c r="S142" s="2">
        <v>4</v>
      </c>
      <c r="T142" s="2">
        <v>5</v>
      </c>
      <c r="U142" s="2">
        <v>5</v>
      </c>
      <c r="Y142" s="2">
        <v>5</v>
      </c>
      <c r="Z142" s="2">
        <v>5</v>
      </c>
      <c r="AA142" s="2">
        <v>5</v>
      </c>
      <c r="AE142" s="2">
        <v>5</v>
      </c>
      <c r="AF142" s="2">
        <v>5</v>
      </c>
      <c r="AG142" s="2">
        <v>5</v>
      </c>
      <c r="AK142" s="2">
        <v>4</v>
      </c>
      <c r="AL142" s="2">
        <v>5</v>
      </c>
      <c r="AM142" s="2">
        <v>5</v>
      </c>
      <c r="AR142" s="2" t="s">
        <v>262</v>
      </c>
      <c r="AS142" s="2" t="s">
        <v>248</v>
      </c>
      <c r="AX142" s="2">
        <v>4</v>
      </c>
      <c r="AY142" s="2">
        <v>4</v>
      </c>
      <c r="AZ142" s="2">
        <v>4</v>
      </c>
      <c r="BA142" s="2">
        <v>4</v>
      </c>
      <c r="BB142" s="2">
        <v>4</v>
      </c>
      <c r="BC142" s="2">
        <v>4</v>
      </c>
      <c r="BD142" s="2">
        <v>5</v>
      </c>
      <c r="BE142" s="2">
        <v>5</v>
      </c>
      <c r="BF142" s="2">
        <v>4</v>
      </c>
      <c r="BG142" s="2">
        <v>4</v>
      </c>
      <c r="BH142" s="2">
        <v>3</v>
      </c>
      <c r="BI142" s="2">
        <v>4</v>
      </c>
      <c r="BJ142" s="2">
        <v>4</v>
      </c>
      <c r="BK142" s="2">
        <v>4</v>
      </c>
      <c r="BL142" s="2">
        <v>4</v>
      </c>
      <c r="BM142" s="2">
        <v>4</v>
      </c>
      <c r="BN142" s="2">
        <v>4</v>
      </c>
      <c r="BO142" s="2">
        <v>4</v>
      </c>
      <c r="BP142" s="2">
        <v>5</v>
      </c>
      <c r="BQ142" s="2">
        <v>4</v>
      </c>
      <c r="BR142" s="2">
        <v>4</v>
      </c>
      <c r="BS142" s="2">
        <v>4</v>
      </c>
      <c r="BT142" s="2">
        <v>2</v>
      </c>
      <c r="BU142" s="2">
        <v>3</v>
      </c>
      <c r="BV142" s="2">
        <v>3</v>
      </c>
      <c r="BW142" s="2">
        <v>1</v>
      </c>
      <c r="BX142" s="2">
        <v>1</v>
      </c>
      <c r="BY142" s="2">
        <v>1</v>
      </c>
      <c r="BZ142" s="2">
        <v>1</v>
      </c>
      <c r="CA142" s="2">
        <v>1</v>
      </c>
      <c r="CB142" s="2">
        <v>5</v>
      </c>
      <c r="CC142" s="2">
        <v>2</v>
      </c>
      <c r="CD142" s="2">
        <v>3</v>
      </c>
      <c r="CE142" s="2">
        <v>5</v>
      </c>
      <c r="CF142" s="2">
        <v>5</v>
      </c>
      <c r="CG142" s="2">
        <v>5</v>
      </c>
      <c r="CH142" s="2">
        <v>5</v>
      </c>
      <c r="CI142" s="2">
        <v>3</v>
      </c>
      <c r="CJ142" s="2">
        <v>4</v>
      </c>
      <c r="CK142" s="2">
        <v>4</v>
      </c>
      <c r="CL142" s="2">
        <v>1</v>
      </c>
      <c r="CM142" s="2">
        <v>5</v>
      </c>
      <c r="CN142" s="2">
        <v>4</v>
      </c>
      <c r="CO142" s="2">
        <v>4</v>
      </c>
      <c r="CP142" s="2">
        <v>5</v>
      </c>
      <c r="CQ142" s="2">
        <v>5</v>
      </c>
      <c r="CR142" s="2">
        <v>4</v>
      </c>
      <c r="CS142" s="2">
        <v>5</v>
      </c>
      <c r="CT142" s="2">
        <v>4</v>
      </c>
      <c r="CU142" s="2">
        <v>4</v>
      </c>
      <c r="CV142" s="2">
        <v>1</v>
      </c>
      <c r="CW142" s="2">
        <v>6</v>
      </c>
      <c r="CX142" s="2">
        <v>1</v>
      </c>
      <c r="CY142" s="2">
        <v>6</v>
      </c>
      <c r="CZ142" s="2">
        <v>1</v>
      </c>
      <c r="DA142" s="2">
        <v>7</v>
      </c>
      <c r="DB142" s="2">
        <v>7</v>
      </c>
      <c r="DC142" s="2" t="s">
        <v>263</v>
      </c>
      <c r="DV142" s="2">
        <v>4</v>
      </c>
      <c r="DW142" s="2">
        <v>4</v>
      </c>
      <c r="DX142" s="2">
        <v>4</v>
      </c>
      <c r="DY142" s="2">
        <v>4</v>
      </c>
      <c r="DZ142" s="2">
        <v>4</v>
      </c>
      <c r="EA142" s="2">
        <v>4</v>
      </c>
      <c r="EB142" s="2">
        <v>4</v>
      </c>
      <c r="EC142" s="2">
        <v>4</v>
      </c>
      <c r="EE142" s="2">
        <v>5</v>
      </c>
      <c r="EF142" s="2">
        <v>5</v>
      </c>
      <c r="EG142" s="2">
        <v>5</v>
      </c>
      <c r="EH142" s="2">
        <v>5</v>
      </c>
      <c r="EI142" s="2">
        <v>5</v>
      </c>
      <c r="EK142" s="2">
        <v>4.67</v>
      </c>
      <c r="EL142" s="2">
        <v>4.67</v>
      </c>
      <c r="EM142" s="2">
        <v>4.78</v>
      </c>
      <c r="EN142" s="2">
        <v>4.5599999999999996</v>
      </c>
      <c r="EO142" s="2">
        <v>4.67</v>
      </c>
      <c r="EP142" s="2">
        <v>4.78</v>
      </c>
      <c r="EQ142" s="2">
        <v>4.67</v>
      </c>
      <c r="ER142" s="2">
        <v>3.56</v>
      </c>
      <c r="ES142" s="2">
        <v>5</v>
      </c>
      <c r="ET142" s="2">
        <v>5</v>
      </c>
      <c r="EU142" s="2">
        <v>6</v>
      </c>
      <c r="EV142" s="2">
        <v>3.56</v>
      </c>
      <c r="EW142" s="2">
        <v>4.78</v>
      </c>
      <c r="EX142" s="2">
        <v>4.67</v>
      </c>
      <c r="EY142" s="2">
        <v>4.67</v>
      </c>
      <c r="EZ142" s="2">
        <v>4.8</v>
      </c>
    </row>
    <row r="143" spans="1:156">
      <c r="A143" s="2">
        <v>64922</v>
      </c>
      <c r="B143" s="2" t="s">
        <v>707</v>
      </c>
      <c r="C143" s="2">
        <v>64922.023999999998</v>
      </c>
      <c r="D143" s="2" t="s">
        <v>716</v>
      </c>
      <c r="E143" s="2" t="s">
        <v>717</v>
      </c>
      <c r="F143" s="2">
        <v>170260</v>
      </c>
      <c r="G143" s="2" t="s">
        <v>216</v>
      </c>
      <c r="H143" s="2" t="s">
        <v>217</v>
      </c>
      <c r="I143" s="2" t="s">
        <v>718</v>
      </c>
      <c r="J143" s="2">
        <v>0</v>
      </c>
      <c r="K143" s="2" t="s">
        <v>219</v>
      </c>
      <c r="L143" s="2" t="s">
        <v>719</v>
      </c>
      <c r="M143" s="2">
        <v>5</v>
      </c>
      <c r="N143" s="2">
        <v>5</v>
      </c>
      <c r="O143" s="2">
        <v>5</v>
      </c>
      <c r="S143" s="2">
        <v>5</v>
      </c>
      <c r="T143" s="2">
        <v>5</v>
      </c>
      <c r="U143" s="2">
        <v>5</v>
      </c>
      <c r="Y143" s="2">
        <v>5</v>
      </c>
      <c r="Z143" s="2">
        <v>5</v>
      </c>
      <c r="AA143" s="2">
        <v>5</v>
      </c>
      <c r="AE143" s="2">
        <v>5</v>
      </c>
      <c r="AF143" s="2">
        <v>5</v>
      </c>
      <c r="AG143" s="2">
        <v>5</v>
      </c>
      <c r="AK143" s="2">
        <v>5</v>
      </c>
      <c r="AM143" s="2">
        <v>5</v>
      </c>
      <c r="AR143" s="2" t="s">
        <v>720</v>
      </c>
      <c r="AS143" s="2" t="s">
        <v>721</v>
      </c>
      <c r="AW143" s="2" t="s">
        <v>722</v>
      </c>
      <c r="AX143" s="2">
        <v>5</v>
      </c>
      <c r="AY143" s="2">
        <v>5</v>
      </c>
      <c r="AZ143" s="2">
        <v>5</v>
      </c>
      <c r="BA143" s="2">
        <v>5</v>
      </c>
      <c r="BB143" s="2">
        <v>5</v>
      </c>
      <c r="BC143" s="2">
        <v>5</v>
      </c>
      <c r="BD143" s="2">
        <v>5</v>
      </c>
      <c r="BE143" s="2">
        <v>5</v>
      </c>
      <c r="BF143" s="2">
        <v>5</v>
      </c>
      <c r="BG143" s="2">
        <v>5</v>
      </c>
      <c r="BH143" s="2">
        <v>5</v>
      </c>
      <c r="BI143" s="2">
        <v>5</v>
      </c>
      <c r="BJ143" s="2">
        <v>5</v>
      </c>
      <c r="BK143" s="2">
        <v>5</v>
      </c>
      <c r="BL143" s="2">
        <v>5</v>
      </c>
      <c r="BM143" s="2">
        <v>5</v>
      </c>
      <c r="BN143" s="2">
        <v>5</v>
      </c>
      <c r="BO143" s="2">
        <v>5</v>
      </c>
      <c r="BP143" s="2">
        <v>5</v>
      </c>
      <c r="BQ143" s="2">
        <v>5</v>
      </c>
      <c r="BR143" s="2">
        <v>5</v>
      </c>
      <c r="BS143" s="2">
        <v>5</v>
      </c>
      <c r="BT143" s="2">
        <v>3</v>
      </c>
      <c r="BU143" s="2">
        <v>3</v>
      </c>
      <c r="BV143" s="2">
        <v>3</v>
      </c>
      <c r="BW143" s="2">
        <v>1</v>
      </c>
      <c r="BX143" s="2">
        <v>1</v>
      </c>
      <c r="BY143" s="2">
        <v>1</v>
      </c>
      <c r="BZ143" s="2">
        <v>1</v>
      </c>
      <c r="CA143" s="2">
        <v>1</v>
      </c>
      <c r="CB143" s="2">
        <v>5</v>
      </c>
      <c r="CC143" s="2">
        <v>5</v>
      </c>
      <c r="CD143" s="2">
        <v>5</v>
      </c>
      <c r="CE143" s="2">
        <v>5</v>
      </c>
      <c r="CF143" s="2">
        <v>5</v>
      </c>
      <c r="CG143" s="2">
        <v>5</v>
      </c>
      <c r="CH143" s="2">
        <v>5</v>
      </c>
      <c r="CI143" s="2">
        <v>5</v>
      </c>
      <c r="CJ143" s="2">
        <v>5</v>
      </c>
      <c r="CK143" s="2">
        <v>5</v>
      </c>
      <c r="CL143" s="2">
        <v>1</v>
      </c>
      <c r="CM143" s="2">
        <v>5</v>
      </c>
      <c r="CN143" s="2">
        <v>5</v>
      </c>
      <c r="CO143" s="2">
        <v>5</v>
      </c>
      <c r="CP143" s="2">
        <v>5</v>
      </c>
      <c r="CQ143" s="2">
        <v>5</v>
      </c>
      <c r="CR143" s="2">
        <v>5</v>
      </c>
      <c r="CS143" s="2">
        <v>5</v>
      </c>
      <c r="CT143" s="2">
        <v>5</v>
      </c>
      <c r="CU143" s="2">
        <v>5</v>
      </c>
      <c r="CV143" s="2">
        <v>1</v>
      </c>
      <c r="CW143" s="2">
        <v>4</v>
      </c>
      <c r="CX143" s="2">
        <v>1</v>
      </c>
      <c r="CY143" s="2">
        <v>7</v>
      </c>
      <c r="CZ143" s="2">
        <v>1</v>
      </c>
      <c r="DA143" s="2">
        <v>7</v>
      </c>
      <c r="DB143" s="2">
        <v>7</v>
      </c>
      <c r="DC143" s="2" t="s">
        <v>723</v>
      </c>
      <c r="DV143" s="2">
        <v>5</v>
      </c>
      <c r="DW143" s="2">
        <v>5</v>
      </c>
      <c r="DX143" s="2">
        <v>5</v>
      </c>
      <c r="DY143" s="2">
        <v>5</v>
      </c>
      <c r="DZ143" s="2">
        <v>5</v>
      </c>
      <c r="EA143" s="2">
        <v>5</v>
      </c>
      <c r="EB143" s="2">
        <v>5</v>
      </c>
      <c r="EC143" s="2">
        <v>5</v>
      </c>
      <c r="EE143" s="2">
        <v>5</v>
      </c>
      <c r="EF143" s="2">
        <v>5</v>
      </c>
      <c r="EG143" s="2">
        <v>5</v>
      </c>
      <c r="EH143" s="2">
        <v>5</v>
      </c>
      <c r="EI143" s="2">
        <v>5</v>
      </c>
      <c r="EK143" s="2">
        <v>4.78</v>
      </c>
      <c r="EL143" s="2">
        <v>4.8899999999999997</v>
      </c>
      <c r="EM143" s="2">
        <v>4.8899999999999997</v>
      </c>
      <c r="EN143" s="2">
        <v>4.8899999999999997</v>
      </c>
      <c r="EO143" s="2">
        <v>4.78</v>
      </c>
      <c r="EP143" s="2">
        <v>5</v>
      </c>
      <c r="EQ143" s="2">
        <v>5</v>
      </c>
      <c r="ER143" s="2">
        <v>3</v>
      </c>
      <c r="ES143" s="2">
        <v>5</v>
      </c>
      <c r="ET143" s="2">
        <v>5</v>
      </c>
      <c r="EU143" s="2">
        <v>6</v>
      </c>
      <c r="EV143" s="2">
        <v>4.8899999999999997</v>
      </c>
      <c r="EW143" s="2">
        <v>4.78</v>
      </c>
      <c r="EX143" s="2">
        <v>5</v>
      </c>
      <c r="EY143" s="2">
        <v>4.83</v>
      </c>
      <c r="EZ143" s="2">
        <v>5</v>
      </c>
    </row>
    <row r="144" spans="1:156">
      <c r="A144" s="2">
        <v>64922</v>
      </c>
      <c r="B144" s="2" t="s">
        <v>409</v>
      </c>
      <c r="C144" s="2">
        <v>64922.01</v>
      </c>
      <c r="D144" s="2" t="s">
        <v>410</v>
      </c>
      <c r="E144" s="2" t="s">
        <v>411</v>
      </c>
      <c r="F144" s="2">
        <v>170214</v>
      </c>
      <c r="G144" s="2" t="s">
        <v>216</v>
      </c>
      <c r="H144" s="2" t="s">
        <v>227</v>
      </c>
      <c r="I144" s="2" t="s">
        <v>412</v>
      </c>
      <c r="J144" s="2">
        <v>0</v>
      </c>
      <c r="K144" s="2" t="s">
        <v>219</v>
      </c>
      <c r="L144" s="2" t="s">
        <v>413</v>
      </c>
      <c r="M144" s="2">
        <v>5</v>
      </c>
      <c r="N144" s="2">
        <v>5</v>
      </c>
      <c r="O144" s="2">
        <v>5</v>
      </c>
      <c r="S144" s="2">
        <v>5</v>
      </c>
      <c r="T144" s="2">
        <v>5</v>
      </c>
      <c r="U144" s="2">
        <v>5</v>
      </c>
      <c r="Y144" s="2">
        <v>5</v>
      </c>
      <c r="Z144" s="2">
        <v>5</v>
      </c>
      <c r="AA144" s="2">
        <v>5</v>
      </c>
      <c r="AE144" s="2">
        <v>5</v>
      </c>
      <c r="AF144" s="2">
        <v>5</v>
      </c>
      <c r="AK144" s="2">
        <v>5</v>
      </c>
      <c r="AL144" s="2">
        <v>5</v>
      </c>
      <c r="AM144" s="2">
        <v>5</v>
      </c>
      <c r="AR144" s="2" t="s">
        <v>414</v>
      </c>
      <c r="AS144" s="2" t="s">
        <v>415</v>
      </c>
      <c r="AX144" s="2">
        <v>5</v>
      </c>
      <c r="AY144" s="2">
        <v>5</v>
      </c>
      <c r="AZ144" s="2">
        <v>5</v>
      </c>
      <c r="BA144" s="2">
        <v>5</v>
      </c>
      <c r="BB144" s="2">
        <v>5</v>
      </c>
      <c r="BC144" s="2">
        <v>5</v>
      </c>
      <c r="BD144" s="2">
        <v>5</v>
      </c>
      <c r="BE144" s="2">
        <v>5</v>
      </c>
      <c r="BF144" s="2">
        <v>5</v>
      </c>
      <c r="BG144" s="2">
        <v>5</v>
      </c>
      <c r="BH144" s="2">
        <v>5</v>
      </c>
      <c r="BI144" s="2">
        <v>5</v>
      </c>
      <c r="BJ144" s="2">
        <v>5</v>
      </c>
      <c r="BK144" s="2">
        <v>5</v>
      </c>
      <c r="BL144" s="2">
        <v>5</v>
      </c>
      <c r="BM144" s="2">
        <v>5</v>
      </c>
      <c r="BN144" s="2">
        <v>5</v>
      </c>
      <c r="BO144" s="2">
        <v>5</v>
      </c>
      <c r="BP144" s="2">
        <v>5</v>
      </c>
      <c r="BQ144" s="2">
        <v>5</v>
      </c>
      <c r="BR144" s="2">
        <v>4</v>
      </c>
      <c r="BS144" s="2">
        <v>5</v>
      </c>
      <c r="BT144" s="2">
        <v>3</v>
      </c>
      <c r="BU144" s="2">
        <v>3</v>
      </c>
      <c r="BV144" s="2">
        <v>3</v>
      </c>
      <c r="BW144" s="2">
        <v>1</v>
      </c>
      <c r="BX144" s="2">
        <v>1</v>
      </c>
      <c r="BY144" s="2">
        <v>1</v>
      </c>
      <c r="BZ144" s="2">
        <v>1</v>
      </c>
      <c r="CA144" s="2">
        <v>1</v>
      </c>
      <c r="CB144" s="2">
        <v>4</v>
      </c>
      <c r="CC144" s="2">
        <v>3</v>
      </c>
      <c r="CD144" s="2">
        <v>3</v>
      </c>
      <c r="CE144" s="2">
        <v>3</v>
      </c>
      <c r="CF144" s="2">
        <v>3</v>
      </c>
      <c r="CG144" s="2">
        <v>4</v>
      </c>
      <c r="CH144" s="2">
        <v>5</v>
      </c>
      <c r="CI144" s="2">
        <v>5</v>
      </c>
      <c r="CJ144" s="2">
        <v>5</v>
      </c>
      <c r="CK144" s="2">
        <v>5</v>
      </c>
      <c r="CL144" s="2">
        <v>1</v>
      </c>
      <c r="CM144" s="2">
        <v>3</v>
      </c>
      <c r="CN144" s="2">
        <v>2</v>
      </c>
      <c r="CO144" s="2">
        <v>3</v>
      </c>
      <c r="CP144" s="2">
        <v>3</v>
      </c>
      <c r="CQ144" s="2">
        <v>4</v>
      </c>
      <c r="CR144" s="2">
        <v>5</v>
      </c>
      <c r="CS144" s="2">
        <v>4</v>
      </c>
      <c r="CT144" s="2">
        <v>5</v>
      </c>
      <c r="CU144" s="2">
        <v>5</v>
      </c>
      <c r="CV144" s="2">
        <v>4</v>
      </c>
      <c r="CW144" s="2">
        <v>4</v>
      </c>
      <c r="CX144" s="2">
        <v>4</v>
      </c>
      <c r="CY144" s="2">
        <v>4</v>
      </c>
      <c r="CZ144" s="2">
        <v>4</v>
      </c>
      <c r="DA144" s="2">
        <v>4</v>
      </c>
      <c r="DB144" s="2">
        <v>4</v>
      </c>
      <c r="DC144" s="2" t="s">
        <v>416</v>
      </c>
      <c r="DV144" s="2">
        <v>4</v>
      </c>
      <c r="DW144" s="2">
        <v>4</v>
      </c>
      <c r="DX144" s="2">
        <v>4</v>
      </c>
      <c r="DY144" s="2">
        <v>4</v>
      </c>
      <c r="DZ144" s="2">
        <v>4</v>
      </c>
      <c r="EA144" s="2">
        <v>4</v>
      </c>
      <c r="EB144" s="2">
        <v>4</v>
      </c>
      <c r="EC144" s="2">
        <v>5</v>
      </c>
      <c r="EE144" s="2">
        <v>5</v>
      </c>
      <c r="EF144" s="2">
        <v>5</v>
      </c>
      <c r="EG144" s="2">
        <v>5</v>
      </c>
      <c r="EH144" s="2">
        <v>5</v>
      </c>
      <c r="EI144" s="2">
        <v>5</v>
      </c>
      <c r="EK144" s="2">
        <v>5</v>
      </c>
      <c r="EL144" s="2">
        <v>5</v>
      </c>
      <c r="EM144" s="2">
        <v>5</v>
      </c>
      <c r="EN144" s="2">
        <v>5</v>
      </c>
      <c r="EO144" s="2">
        <v>5</v>
      </c>
      <c r="EP144" s="2">
        <v>5</v>
      </c>
      <c r="EQ144" s="2">
        <v>4.8899999999999997</v>
      </c>
      <c r="ER144" s="2">
        <v>4.33</v>
      </c>
      <c r="ES144" s="2">
        <v>5</v>
      </c>
      <c r="ET144" s="2">
        <v>5</v>
      </c>
      <c r="EU144" s="2">
        <v>6</v>
      </c>
      <c r="EV144" s="2">
        <v>4.4400000000000004</v>
      </c>
      <c r="EW144" s="2">
        <v>4.4400000000000004</v>
      </c>
      <c r="EX144" s="2">
        <v>5</v>
      </c>
      <c r="EY144" s="2">
        <v>4.17</v>
      </c>
      <c r="EZ144" s="2">
        <v>4.87</v>
      </c>
    </row>
    <row r="145" spans="1:156">
      <c r="A145" s="2">
        <v>64922</v>
      </c>
      <c r="B145" s="2" t="s">
        <v>454</v>
      </c>
      <c r="C145" s="2">
        <v>64922.012000000002</v>
      </c>
      <c r="D145" s="2" t="s">
        <v>457</v>
      </c>
      <c r="E145" s="2" t="s">
        <v>458</v>
      </c>
      <c r="F145" s="2">
        <v>170274</v>
      </c>
      <c r="G145" s="2" t="s">
        <v>354</v>
      </c>
      <c r="J145" s="2">
        <v>0</v>
      </c>
      <c r="K145" s="2" t="s">
        <v>355</v>
      </c>
      <c r="N145" s="2">
        <v>5</v>
      </c>
      <c r="O145" s="2">
        <v>5</v>
      </c>
      <c r="T145" s="2">
        <v>5</v>
      </c>
      <c r="U145" s="2">
        <v>5</v>
      </c>
      <c r="AA145" s="2">
        <v>5</v>
      </c>
      <c r="AG145" s="2">
        <v>5</v>
      </c>
      <c r="AL145" s="2">
        <v>5</v>
      </c>
      <c r="AM145" s="2">
        <v>5</v>
      </c>
      <c r="AR145" s="2" t="s">
        <v>921</v>
      </c>
      <c r="AS145" s="2" t="s">
        <v>1713</v>
      </c>
      <c r="EE145" s="2">
        <v>5</v>
      </c>
      <c r="EF145" s="2">
        <v>5</v>
      </c>
      <c r="EG145" s="2">
        <v>5</v>
      </c>
      <c r="EH145" s="2">
        <v>5</v>
      </c>
      <c r="EI145" s="2">
        <v>5</v>
      </c>
      <c r="EK145" s="2">
        <v>4.5</v>
      </c>
      <c r="EL145" s="2">
        <v>4.5</v>
      </c>
      <c r="EM145" s="2">
        <v>4.5</v>
      </c>
      <c r="EN145" s="2">
        <v>4.5</v>
      </c>
      <c r="EO145" s="2">
        <v>4.5</v>
      </c>
      <c r="EP145" s="2">
        <v>4.5</v>
      </c>
      <c r="EQ145" s="2">
        <v>4.5</v>
      </c>
      <c r="ER145" s="2">
        <v>4.5</v>
      </c>
      <c r="ES145" s="2">
        <v>3</v>
      </c>
      <c r="ET145" s="2">
        <v>4</v>
      </c>
      <c r="EU145" s="2">
        <v>6</v>
      </c>
      <c r="EV145" s="2">
        <v>4.5</v>
      </c>
      <c r="EW145" s="2">
        <v>4.5</v>
      </c>
      <c r="EX145" s="2">
        <v>4.5</v>
      </c>
      <c r="EY145" s="2">
        <v>4.5</v>
      </c>
      <c r="EZ145" s="2">
        <v>4.2</v>
      </c>
    </row>
    <row r="146" spans="1:156">
      <c r="A146" s="2">
        <v>64922</v>
      </c>
      <c r="B146" s="2" t="s">
        <v>337</v>
      </c>
      <c r="C146" s="2">
        <v>64922.006000000001</v>
      </c>
      <c r="D146" s="2" t="s">
        <v>345</v>
      </c>
      <c r="E146" s="2" t="s">
        <v>346</v>
      </c>
      <c r="F146" s="2">
        <v>170287</v>
      </c>
      <c r="G146" s="2" t="s">
        <v>216</v>
      </c>
      <c r="H146" s="2" t="s">
        <v>217</v>
      </c>
      <c r="I146" s="2" t="s">
        <v>347</v>
      </c>
      <c r="J146" s="2">
        <v>0</v>
      </c>
      <c r="K146" s="2" t="s">
        <v>219</v>
      </c>
      <c r="L146" s="2" t="s">
        <v>348</v>
      </c>
      <c r="M146" s="2">
        <v>5</v>
      </c>
      <c r="N146" s="2">
        <v>5</v>
      </c>
      <c r="O146" s="2">
        <v>5</v>
      </c>
      <c r="S146" s="2">
        <v>5</v>
      </c>
      <c r="T146" s="2">
        <v>5</v>
      </c>
      <c r="U146" s="2">
        <v>5</v>
      </c>
      <c r="Y146" s="2">
        <v>5</v>
      </c>
      <c r="Z146" s="2">
        <v>5</v>
      </c>
      <c r="AA146" s="2">
        <v>5</v>
      </c>
      <c r="AE146" s="2">
        <v>5</v>
      </c>
      <c r="AF146" s="2">
        <v>5</v>
      </c>
      <c r="AG146" s="2">
        <v>5</v>
      </c>
      <c r="AK146" s="2">
        <v>5</v>
      </c>
      <c r="AL146" s="2">
        <v>5</v>
      </c>
      <c r="AM146" s="2">
        <v>5</v>
      </c>
      <c r="AR146" s="2" t="s">
        <v>349</v>
      </c>
      <c r="AS146" s="2" t="s">
        <v>1699</v>
      </c>
      <c r="AW146" s="2" t="s">
        <v>350</v>
      </c>
      <c r="AX146" s="2">
        <v>5</v>
      </c>
      <c r="AY146" s="2">
        <v>5</v>
      </c>
      <c r="AZ146" s="2">
        <v>5</v>
      </c>
      <c r="BA146" s="2">
        <v>5</v>
      </c>
      <c r="BB146" s="2">
        <v>5</v>
      </c>
      <c r="BC146" s="2">
        <v>5</v>
      </c>
      <c r="BD146" s="2">
        <v>5</v>
      </c>
      <c r="BE146" s="2">
        <v>5</v>
      </c>
      <c r="BF146" s="2">
        <v>5</v>
      </c>
      <c r="BG146" s="2">
        <v>5</v>
      </c>
      <c r="BH146" s="2">
        <v>5</v>
      </c>
      <c r="BI146" s="2">
        <v>5</v>
      </c>
      <c r="BJ146" s="2">
        <v>5</v>
      </c>
      <c r="BK146" s="2">
        <v>5</v>
      </c>
      <c r="BL146" s="2">
        <v>5</v>
      </c>
      <c r="BM146" s="2">
        <v>5</v>
      </c>
      <c r="BN146" s="2">
        <v>5</v>
      </c>
      <c r="BO146" s="2">
        <v>5</v>
      </c>
      <c r="BP146" s="2">
        <v>5</v>
      </c>
      <c r="BQ146" s="2">
        <v>5</v>
      </c>
      <c r="BR146" s="2">
        <v>5</v>
      </c>
      <c r="BS146" s="2">
        <v>5</v>
      </c>
      <c r="BT146" s="2">
        <v>5</v>
      </c>
      <c r="BU146" s="2">
        <v>5</v>
      </c>
      <c r="BV146" s="2">
        <v>5</v>
      </c>
      <c r="BW146" s="2">
        <v>2</v>
      </c>
      <c r="BX146" s="2">
        <v>3</v>
      </c>
      <c r="BY146" s="2">
        <v>1</v>
      </c>
      <c r="BZ146" s="2">
        <v>4</v>
      </c>
      <c r="CA146" s="2">
        <v>4</v>
      </c>
      <c r="CB146" s="2">
        <v>5</v>
      </c>
      <c r="CC146" s="2">
        <v>5</v>
      </c>
      <c r="CD146" s="2">
        <v>5</v>
      </c>
      <c r="CE146" s="2">
        <v>5</v>
      </c>
      <c r="CF146" s="2">
        <v>5</v>
      </c>
      <c r="CG146" s="2">
        <v>5</v>
      </c>
      <c r="CH146" s="2">
        <v>5</v>
      </c>
      <c r="CI146" s="2">
        <v>5</v>
      </c>
      <c r="CJ146" s="2">
        <v>5</v>
      </c>
      <c r="CK146" s="2">
        <v>5</v>
      </c>
      <c r="CL146" s="2">
        <v>5</v>
      </c>
      <c r="CM146" s="2">
        <v>5</v>
      </c>
      <c r="CN146" s="2">
        <v>5</v>
      </c>
      <c r="CO146" s="2">
        <v>5</v>
      </c>
      <c r="CP146" s="2">
        <v>5</v>
      </c>
      <c r="CQ146" s="2">
        <v>5</v>
      </c>
      <c r="CR146" s="2">
        <v>5</v>
      </c>
      <c r="CS146" s="2">
        <v>5</v>
      </c>
      <c r="CT146" s="2">
        <v>5</v>
      </c>
      <c r="CU146" s="2">
        <v>5</v>
      </c>
      <c r="CV146" s="2">
        <v>1</v>
      </c>
      <c r="CW146" s="2">
        <v>2</v>
      </c>
      <c r="CX146" s="2">
        <v>2</v>
      </c>
      <c r="CY146" s="2">
        <v>6</v>
      </c>
      <c r="CZ146" s="2">
        <v>1</v>
      </c>
      <c r="DA146" s="2">
        <v>6</v>
      </c>
      <c r="DB146" s="2">
        <v>7</v>
      </c>
      <c r="DC146" s="2" t="s">
        <v>351</v>
      </c>
      <c r="DV146" s="2">
        <v>5</v>
      </c>
      <c r="DW146" s="2">
        <v>5</v>
      </c>
      <c r="DX146" s="2">
        <v>5</v>
      </c>
      <c r="DY146" s="2">
        <v>5</v>
      </c>
      <c r="DZ146" s="2">
        <v>5</v>
      </c>
      <c r="EA146" s="2">
        <v>5</v>
      </c>
      <c r="EB146" s="2">
        <v>5</v>
      </c>
      <c r="EC146" s="2">
        <v>5</v>
      </c>
      <c r="EE146" s="2">
        <v>5</v>
      </c>
      <c r="EF146" s="2">
        <v>5</v>
      </c>
      <c r="EG146" s="2">
        <v>5</v>
      </c>
      <c r="EH146" s="2">
        <v>5</v>
      </c>
      <c r="EI146" s="2">
        <v>5</v>
      </c>
      <c r="EK146" s="2">
        <v>5</v>
      </c>
      <c r="EL146" s="2">
        <v>5</v>
      </c>
      <c r="EM146" s="2">
        <v>4.8899999999999997</v>
      </c>
      <c r="EN146" s="2">
        <v>4.78</v>
      </c>
      <c r="EO146" s="2">
        <v>5</v>
      </c>
      <c r="EP146" s="2">
        <v>5</v>
      </c>
      <c r="EQ146" s="2">
        <v>5</v>
      </c>
      <c r="ER146" s="2">
        <v>3.11</v>
      </c>
      <c r="ES146" s="2">
        <v>4.5599999999999996</v>
      </c>
      <c r="ET146" s="2">
        <v>3.33</v>
      </c>
      <c r="EU146" s="2">
        <v>6</v>
      </c>
      <c r="EV146" s="2">
        <v>4.8899999999999997</v>
      </c>
      <c r="EW146" s="2">
        <v>5</v>
      </c>
      <c r="EX146" s="2">
        <v>5</v>
      </c>
      <c r="EY146" s="2">
        <v>4.75</v>
      </c>
      <c r="EZ146" s="2">
        <v>4.87</v>
      </c>
    </row>
    <row r="147" spans="1:156">
      <c r="A147" s="2">
        <v>64922</v>
      </c>
      <c r="B147" s="2" t="s">
        <v>1250</v>
      </c>
      <c r="C147" s="2">
        <v>64922.048999999999</v>
      </c>
      <c r="D147" s="2" t="s">
        <v>1258</v>
      </c>
      <c r="E147" s="2" t="s">
        <v>1259</v>
      </c>
      <c r="F147" s="2">
        <v>170251</v>
      </c>
      <c r="G147" s="2" t="s">
        <v>216</v>
      </c>
      <c r="H147" s="2" t="s">
        <v>227</v>
      </c>
      <c r="I147" s="2" t="s">
        <v>1260</v>
      </c>
      <c r="J147" s="2">
        <v>0</v>
      </c>
      <c r="K147" s="2" t="s">
        <v>219</v>
      </c>
      <c r="L147" s="2" t="s">
        <v>1261</v>
      </c>
      <c r="M147" s="2">
        <v>4</v>
      </c>
      <c r="N147" s="2">
        <v>4</v>
      </c>
      <c r="S147" s="2">
        <v>4</v>
      </c>
      <c r="T147" s="2">
        <v>5</v>
      </c>
      <c r="Y147" s="2">
        <v>4</v>
      </c>
      <c r="Z147" s="2">
        <v>3</v>
      </c>
      <c r="AE147" s="2">
        <v>4</v>
      </c>
      <c r="AF147" s="2">
        <v>5</v>
      </c>
      <c r="AK147" s="2">
        <v>4</v>
      </c>
      <c r="AL147" s="2">
        <v>5</v>
      </c>
      <c r="AR147" s="2" t="s">
        <v>1262</v>
      </c>
      <c r="AW147" s="2" t="s">
        <v>1263</v>
      </c>
      <c r="AX147" s="2">
        <v>4</v>
      </c>
      <c r="AY147" s="2">
        <v>4</v>
      </c>
      <c r="AZ147" s="2">
        <v>4</v>
      </c>
      <c r="BA147" s="2">
        <v>4</v>
      </c>
      <c r="BB147" s="2">
        <v>4</v>
      </c>
      <c r="BC147" s="2">
        <v>4</v>
      </c>
      <c r="BD147" s="2">
        <v>5</v>
      </c>
      <c r="BE147" s="2">
        <v>4</v>
      </c>
      <c r="BF147" s="2">
        <v>4</v>
      </c>
      <c r="BG147" s="2">
        <v>4</v>
      </c>
      <c r="BH147" s="2">
        <v>4</v>
      </c>
      <c r="BI147" s="2">
        <v>4</v>
      </c>
      <c r="BJ147" s="2">
        <v>4</v>
      </c>
      <c r="BK147" s="2">
        <v>4</v>
      </c>
      <c r="BL147" s="2">
        <v>4</v>
      </c>
      <c r="BM147" s="2">
        <v>4</v>
      </c>
      <c r="BN147" s="2">
        <v>4</v>
      </c>
      <c r="BO147" s="2">
        <v>4</v>
      </c>
      <c r="BP147" s="2">
        <v>4</v>
      </c>
      <c r="BQ147" s="2">
        <v>4</v>
      </c>
      <c r="BR147" s="2">
        <v>4</v>
      </c>
      <c r="BS147" s="2">
        <v>4</v>
      </c>
      <c r="BT147" s="2">
        <v>3</v>
      </c>
      <c r="BU147" s="2">
        <v>4</v>
      </c>
      <c r="BV147" s="2">
        <v>3</v>
      </c>
      <c r="BW147" s="2">
        <v>1</v>
      </c>
      <c r="BX147" s="2">
        <v>1</v>
      </c>
      <c r="BY147" s="2">
        <v>1</v>
      </c>
      <c r="BZ147" s="2">
        <v>1</v>
      </c>
      <c r="CA147" s="2">
        <v>1</v>
      </c>
      <c r="CB147" s="2">
        <v>3</v>
      </c>
      <c r="CC147" s="2">
        <v>4</v>
      </c>
      <c r="CD147" s="2">
        <v>4</v>
      </c>
      <c r="CE147" s="2">
        <v>4</v>
      </c>
      <c r="CF147" s="2">
        <v>4</v>
      </c>
      <c r="CG147" s="2">
        <v>4</v>
      </c>
      <c r="CH147" s="2">
        <v>4</v>
      </c>
      <c r="CI147" s="2">
        <v>4</v>
      </c>
      <c r="CJ147" s="2">
        <v>4</v>
      </c>
      <c r="CK147" s="2">
        <v>4</v>
      </c>
      <c r="CL147" s="2">
        <v>1</v>
      </c>
      <c r="CM147" s="2">
        <v>4</v>
      </c>
      <c r="CN147" s="2">
        <v>4</v>
      </c>
      <c r="CO147" s="2">
        <v>4</v>
      </c>
      <c r="CP147" s="2">
        <v>4</v>
      </c>
      <c r="CQ147" s="2">
        <v>4</v>
      </c>
      <c r="CR147" s="2">
        <v>4</v>
      </c>
      <c r="CS147" s="2">
        <v>4</v>
      </c>
      <c r="CT147" s="2">
        <v>4</v>
      </c>
      <c r="CU147" s="2">
        <v>4</v>
      </c>
      <c r="CV147" s="2">
        <v>2</v>
      </c>
      <c r="CW147" s="2">
        <v>5</v>
      </c>
      <c r="CX147" s="2">
        <v>2</v>
      </c>
      <c r="CY147" s="2">
        <v>5</v>
      </c>
      <c r="CZ147" s="2">
        <v>5</v>
      </c>
      <c r="DA147" s="2">
        <v>5</v>
      </c>
      <c r="DB147" s="2">
        <v>5</v>
      </c>
      <c r="DC147" s="2" t="s">
        <v>1264</v>
      </c>
      <c r="DV147" s="2">
        <v>4</v>
      </c>
      <c r="DW147" s="2">
        <v>4</v>
      </c>
      <c r="DX147" s="2">
        <v>4</v>
      </c>
      <c r="DY147" s="2">
        <v>4</v>
      </c>
      <c r="DZ147" s="2">
        <v>4</v>
      </c>
      <c r="EA147" s="2">
        <v>4</v>
      </c>
      <c r="EB147" s="2">
        <v>5</v>
      </c>
      <c r="EC147" s="2">
        <v>4</v>
      </c>
      <c r="EE147" s="2">
        <v>4</v>
      </c>
      <c r="EF147" s="2">
        <v>5</v>
      </c>
      <c r="EG147" s="2">
        <v>3</v>
      </c>
      <c r="EH147" s="2">
        <v>5</v>
      </c>
      <c r="EI147" s="2">
        <v>5</v>
      </c>
      <c r="EK147" s="2">
        <v>3.83</v>
      </c>
      <c r="EL147" s="2">
        <v>4.5</v>
      </c>
      <c r="EM147" s="2">
        <v>4.5</v>
      </c>
      <c r="EN147" s="2">
        <v>4.5</v>
      </c>
      <c r="EO147" s="2">
        <v>4.5</v>
      </c>
      <c r="EP147" s="2">
        <v>4.5</v>
      </c>
      <c r="EQ147" s="2">
        <v>4.5</v>
      </c>
      <c r="ER147" s="2">
        <v>3.67</v>
      </c>
      <c r="ES147" s="2">
        <v>4.5</v>
      </c>
      <c r="ET147" s="2">
        <v>5</v>
      </c>
      <c r="EU147" s="2">
        <v>6</v>
      </c>
      <c r="EV147" s="2">
        <v>4.33</v>
      </c>
      <c r="EW147" s="2">
        <v>4.5</v>
      </c>
      <c r="EX147" s="2">
        <v>4.5</v>
      </c>
      <c r="EY147" s="2">
        <v>4.5</v>
      </c>
      <c r="EZ147" s="2">
        <v>3.4</v>
      </c>
    </row>
    <row r="148" spans="1:156">
      <c r="A148" s="2">
        <v>64922</v>
      </c>
      <c r="B148" s="2" t="s">
        <v>1291</v>
      </c>
      <c r="C148" s="2">
        <v>64922.050999999999</v>
      </c>
      <c r="D148" s="2" t="s">
        <v>1307</v>
      </c>
      <c r="E148" s="2" t="s">
        <v>1308</v>
      </c>
      <c r="F148" s="2">
        <v>170302</v>
      </c>
      <c r="G148" s="2" t="s">
        <v>216</v>
      </c>
      <c r="H148" s="2" t="s">
        <v>227</v>
      </c>
      <c r="I148" s="2" t="s">
        <v>1309</v>
      </c>
      <c r="J148" s="2">
        <v>0</v>
      </c>
      <c r="K148" s="2" t="s">
        <v>219</v>
      </c>
      <c r="L148" s="2" t="s">
        <v>1310</v>
      </c>
      <c r="M148" s="2">
        <v>5</v>
      </c>
      <c r="N148" s="2">
        <v>4</v>
      </c>
      <c r="O148" s="2">
        <v>5</v>
      </c>
      <c r="S148" s="2">
        <v>5</v>
      </c>
      <c r="T148" s="2">
        <v>4</v>
      </c>
      <c r="U148" s="2">
        <v>5</v>
      </c>
      <c r="Y148" s="2">
        <v>4</v>
      </c>
      <c r="Z148" s="2">
        <v>4</v>
      </c>
      <c r="AA148" s="2">
        <v>5</v>
      </c>
      <c r="AE148" s="2">
        <v>4</v>
      </c>
      <c r="AF148" s="2">
        <v>4</v>
      </c>
      <c r="AG148" s="2">
        <v>5</v>
      </c>
      <c r="AK148" s="2">
        <v>5</v>
      </c>
      <c r="AL148" s="2">
        <v>4</v>
      </c>
      <c r="AM148" s="2">
        <v>5</v>
      </c>
      <c r="AR148" s="2" t="s">
        <v>1303</v>
      </c>
      <c r="AS148" s="2" t="s">
        <v>1311</v>
      </c>
      <c r="AW148" s="2" t="s">
        <v>1312</v>
      </c>
      <c r="AX148" s="2">
        <v>5</v>
      </c>
      <c r="AY148" s="2">
        <v>5</v>
      </c>
      <c r="AZ148" s="2">
        <v>5</v>
      </c>
      <c r="BA148" s="2">
        <v>5</v>
      </c>
      <c r="BB148" s="2">
        <v>5</v>
      </c>
      <c r="BC148" s="2">
        <v>5</v>
      </c>
      <c r="BD148" s="2">
        <v>5</v>
      </c>
      <c r="BE148" s="2">
        <v>5</v>
      </c>
      <c r="BF148" s="2">
        <v>5</v>
      </c>
      <c r="BG148" s="2">
        <v>5</v>
      </c>
      <c r="BH148" s="2">
        <v>5</v>
      </c>
      <c r="BI148" s="2">
        <v>5</v>
      </c>
      <c r="BJ148" s="2">
        <v>5</v>
      </c>
      <c r="BK148" s="2">
        <v>5</v>
      </c>
      <c r="BL148" s="2">
        <v>5</v>
      </c>
      <c r="BM148" s="2">
        <v>5</v>
      </c>
      <c r="BN148" s="2">
        <v>5</v>
      </c>
      <c r="BO148" s="2">
        <v>5</v>
      </c>
      <c r="BP148" s="2">
        <v>5</v>
      </c>
      <c r="BQ148" s="2">
        <v>5</v>
      </c>
      <c r="BR148" s="2">
        <v>5</v>
      </c>
      <c r="BS148" s="2">
        <v>5</v>
      </c>
      <c r="BT148" s="2">
        <v>3</v>
      </c>
      <c r="BU148" s="2">
        <v>3</v>
      </c>
      <c r="BV148" s="2">
        <v>3</v>
      </c>
      <c r="BW148" s="2">
        <v>1</v>
      </c>
      <c r="BX148" s="2">
        <v>1</v>
      </c>
      <c r="BY148" s="2">
        <v>1</v>
      </c>
      <c r="BZ148" s="2">
        <v>1</v>
      </c>
      <c r="CA148" s="2">
        <v>1</v>
      </c>
      <c r="CB148" s="2">
        <v>5</v>
      </c>
      <c r="CC148" s="2">
        <v>5</v>
      </c>
      <c r="CD148" s="2">
        <v>5</v>
      </c>
      <c r="CE148" s="2">
        <v>5</v>
      </c>
      <c r="CF148" s="2">
        <v>5</v>
      </c>
      <c r="CG148" s="2">
        <v>5</v>
      </c>
      <c r="CH148" s="2">
        <v>5</v>
      </c>
      <c r="CI148" s="2">
        <v>5</v>
      </c>
      <c r="CJ148" s="2">
        <v>5</v>
      </c>
      <c r="CK148" s="2">
        <v>5</v>
      </c>
      <c r="CL148" s="2">
        <v>1</v>
      </c>
      <c r="CM148" s="2">
        <v>5</v>
      </c>
      <c r="CN148" s="2">
        <v>5</v>
      </c>
      <c r="CO148" s="2">
        <v>5</v>
      </c>
      <c r="CP148" s="2">
        <v>5</v>
      </c>
      <c r="CQ148" s="2">
        <v>5</v>
      </c>
      <c r="CR148" s="2">
        <v>5</v>
      </c>
      <c r="CS148" s="2">
        <v>5</v>
      </c>
      <c r="CT148" s="2">
        <v>5</v>
      </c>
      <c r="CU148" s="2">
        <v>5</v>
      </c>
      <c r="CV148" s="2">
        <v>1</v>
      </c>
      <c r="CW148" s="2">
        <v>7</v>
      </c>
      <c r="CX148" s="2">
        <v>1</v>
      </c>
      <c r="CY148" s="2">
        <v>6</v>
      </c>
      <c r="CZ148" s="2">
        <v>1</v>
      </c>
      <c r="DA148" s="2">
        <v>7</v>
      </c>
      <c r="DB148" s="2">
        <v>7</v>
      </c>
      <c r="DC148" s="2" t="s">
        <v>1313</v>
      </c>
      <c r="DD148" s="2">
        <v>4</v>
      </c>
      <c r="DE148" s="2">
        <v>1</v>
      </c>
      <c r="DF148" s="2">
        <v>5</v>
      </c>
      <c r="DG148" s="2">
        <v>5</v>
      </c>
      <c r="DH148" s="2">
        <v>5</v>
      </c>
      <c r="DI148" s="2">
        <v>5</v>
      </c>
      <c r="DJ148" s="2">
        <v>5</v>
      </c>
      <c r="DK148" s="2">
        <v>5</v>
      </c>
      <c r="DL148" s="2">
        <v>5</v>
      </c>
      <c r="DM148" s="2">
        <v>5</v>
      </c>
      <c r="DN148" s="2">
        <v>5</v>
      </c>
      <c r="DO148" s="2">
        <v>5</v>
      </c>
      <c r="DP148" s="2">
        <v>1</v>
      </c>
      <c r="DQ148" s="2">
        <v>5</v>
      </c>
      <c r="DR148" s="2">
        <v>1</v>
      </c>
      <c r="DS148" s="2">
        <v>1</v>
      </c>
      <c r="DT148" s="2">
        <v>5</v>
      </c>
      <c r="DU148" s="2">
        <v>1</v>
      </c>
      <c r="DV148" s="2">
        <v>5</v>
      </c>
      <c r="DW148" s="2">
        <v>5</v>
      </c>
      <c r="DX148" s="2">
        <v>5</v>
      </c>
      <c r="DY148" s="2">
        <v>5</v>
      </c>
      <c r="DZ148" s="2">
        <v>5</v>
      </c>
      <c r="EA148" s="2">
        <v>5</v>
      </c>
      <c r="EB148" s="2">
        <v>5</v>
      </c>
      <c r="EC148" s="2">
        <v>5</v>
      </c>
      <c r="EE148" s="2">
        <v>4.5</v>
      </c>
      <c r="EF148" s="2">
        <v>4.5</v>
      </c>
      <c r="EG148" s="2">
        <v>4.5</v>
      </c>
      <c r="EH148" s="2">
        <v>4.5</v>
      </c>
      <c r="EI148" s="2">
        <v>4.5</v>
      </c>
      <c r="EK148" s="2">
        <v>5</v>
      </c>
      <c r="EL148" s="2">
        <v>4.78</v>
      </c>
      <c r="EM148" s="2">
        <v>5</v>
      </c>
      <c r="EN148" s="2">
        <v>4.8899999999999997</v>
      </c>
      <c r="EO148" s="2">
        <v>4.8899999999999997</v>
      </c>
      <c r="EP148" s="2">
        <v>5</v>
      </c>
      <c r="EQ148" s="2">
        <v>5</v>
      </c>
      <c r="ER148" s="2">
        <v>3.89</v>
      </c>
      <c r="ES148" s="2">
        <v>5</v>
      </c>
      <c r="ET148" s="2">
        <v>4.83</v>
      </c>
      <c r="EU148" s="2">
        <v>6</v>
      </c>
      <c r="EV148" s="2">
        <v>4.67</v>
      </c>
      <c r="EW148" s="2">
        <v>4.67</v>
      </c>
      <c r="EX148" s="2">
        <v>5</v>
      </c>
      <c r="EY148" s="2">
        <v>4.83</v>
      </c>
      <c r="EZ148" s="2">
        <v>4.67</v>
      </c>
    </row>
    <row r="149" spans="1:156">
      <c r="A149" s="2">
        <v>64922</v>
      </c>
      <c r="B149" s="2" t="s">
        <v>384</v>
      </c>
      <c r="C149" s="2">
        <v>64922.008999999998</v>
      </c>
      <c r="D149" s="2" t="s">
        <v>401</v>
      </c>
      <c r="E149" s="2" t="s">
        <v>402</v>
      </c>
      <c r="F149" s="2">
        <v>170257</v>
      </c>
      <c r="G149" s="2" t="s">
        <v>216</v>
      </c>
      <c r="H149" s="2" t="s">
        <v>227</v>
      </c>
      <c r="I149" s="2" t="s">
        <v>403</v>
      </c>
      <c r="J149" s="2">
        <v>0</v>
      </c>
      <c r="K149" s="2" t="s">
        <v>219</v>
      </c>
      <c r="L149" s="2" t="s">
        <v>404</v>
      </c>
      <c r="M149" s="2">
        <v>5</v>
      </c>
      <c r="N149" s="2">
        <v>5</v>
      </c>
      <c r="O149" s="2">
        <v>5</v>
      </c>
      <c r="S149" s="2">
        <v>5</v>
      </c>
      <c r="T149" s="2">
        <v>5</v>
      </c>
      <c r="U149" s="2">
        <v>5</v>
      </c>
      <c r="Y149" s="2">
        <v>5</v>
      </c>
      <c r="Z149" s="2">
        <v>4</v>
      </c>
      <c r="AA149" s="2">
        <v>5</v>
      </c>
      <c r="AE149" s="2">
        <v>5</v>
      </c>
      <c r="AF149" s="2">
        <v>4</v>
      </c>
      <c r="AG149" s="2">
        <v>5</v>
      </c>
      <c r="AK149" s="2">
        <v>5</v>
      </c>
      <c r="AL149" s="2">
        <v>5</v>
      </c>
      <c r="AM149" s="2">
        <v>5</v>
      </c>
      <c r="AR149" s="2" t="s">
        <v>405</v>
      </c>
      <c r="AS149" s="2" t="s">
        <v>406</v>
      </c>
      <c r="AW149" s="2" t="s">
        <v>407</v>
      </c>
      <c r="AX149" s="2">
        <v>5</v>
      </c>
      <c r="AY149" s="2">
        <v>4</v>
      </c>
      <c r="AZ149" s="2">
        <v>5</v>
      </c>
      <c r="BA149" s="2">
        <v>5</v>
      </c>
      <c r="BB149" s="2">
        <v>5</v>
      </c>
      <c r="BC149" s="2">
        <v>5</v>
      </c>
      <c r="BD149" s="2">
        <v>5</v>
      </c>
      <c r="BE149" s="2">
        <v>4</v>
      </c>
      <c r="BF149" s="2">
        <v>5</v>
      </c>
      <c r="BG149" s="2">
        <v>5</v>
      </c>
      <c r="BH149" s="2">
        <v>4</v>
      </c>
      <c r="BI149" s="2">
        <v>5</v>
      </c>
      <c r="BJ149" s="2">
        <v>5</v>
      </c>
      <c r="BK149" s="2">
        <v>5</v>
      </c>
      <c r="BL149" s="2">
        <v>4</v>
      </c>
      <c r="BM149" s="2">
        <v>4</v>
      </c>
      <c r="BN149" s="2">
        <v>5</v>
      </c>
      <c r="BO149" s="2">
        <v>5</v>
      </c>
      <c r="BP149" s="2">
        <v>5</v>
      </c>
      <c r="BQ149" s="2">
        <v>5</v>
      </c>
      <c r="BR149" s="2">
        <v>5</v>
      </c>
      <c r="BS149" s="2">
        <v>5</v>
      </c>
      <c r="BT149" s="2">
        <v>3</v>
      </c>
      <c r="BU149" s="2">
        <v>4</v>
      </c>
      <c r="BV149" s="2">
        <v>5</v>
      </c>
      <c r="BW149" s="2">
        <v>1</v>
      </c>
      <c r="BX149" s="2">
        <v>1</v>
      </c>
      <c r="BY149" s="2">
        <v>1</v>
      </c>
      <c r="BZ149" s="2">
        <v>1</v>
      </c>
      <c r="CA149" s="2">
        <v>1</v>
      </c>
      <c r="CB149" s="2">
        <v>4</v>
      </c>
      <c r="CC149" s="2">
        <v>4</v>
      </c>
      <c r="CD149" s="2">
        <v>4</v>
      </c>
      <c r="CE149" s="2">
        <v>4</v>
      </c>
      <c r="CF149" s="2">
        <v>5</v>
      </c>
      <c r="CG149" s="2">
        <v>4</v>
      </c>
      <c r="CH149" s="2">
        <v>5</v>
      </c>
      <c r="CI149" s="2">
        <v>5</v>
      </c>
      <c r="CJ149" s="2">
        <v>5</v>
      </c>
      <c r="CK149" s="2">
        <v>5</v>
      </c>
      <c r="CL149" s="2">
        <v>1</v>
      </c>
      <c r="CM149" s="2">
        <v>5</v>
      </c>
      <c r="CN149" s="2">
        <v>4</v>
      </c>
      <c r="CO149" s="2">
        <v>4</v>
      </c>
      <c r="CP149" s="2">
        <v>5</v>
      </c>
      <c r="CQ149" s="2">
        <v>5</v>
      </c>
      <c r="CR149" s="2">
        <v>5</v>
      </c>
      <c r="CS149" s="2">
        <v>3</v>
      </c>
      <c r="CT149" s="2">
        <v>5</v>
      </c>
      <c r="CU149" s="2">
        <v>5</v>
      </c>
      <c r="CV149" s="2">
        <v>2</v>
      </c>
      <c r="CW149" s="2">
        <v>6</v>
      </c>
      <c r="CX149" s="2">
        <v>2</v>
      </c>
      <c r="CY149" s="2">
        <v>6</v>
      </c>
      <c r="CZ149" s="2">
        <v>1</v>
      </c>
      <c r="DA149" s="2">
        <v>7</v>
      </c>
      <c r="DB149" s="2">
        <v>5</v>
      </c>
      <c r="DC149" s="2" t="s">
        <v>408</v>
      </c>
      <c r="DV149" s="2">
        <v>4</v>
      </c>
      <c r="DW149" s="2">
        <v>4</v>
      </c>
      <c r="DX149" s="2">
        <v>4</v>
      </c>
      <c r="DY149" s="2">
        <v>5</v>
      </c>
      <c r="DZ149" s="2">
        <v>4</v>
      </c>
      <c r="EA149" s="2">
        <v>5</v>
      </c>
      <c r="EB149" s="2">
        <v>5</v>
      </c>
      <c r="EC149" s="2">
        <v>5</v>
      </c>
      <c r="EE149" s="2">
        <v>5</v>
      </c>
      <c r="EF149" s="2">
        <v>5</v>
      </c>
      <c r="EG149" s="2">
        <v>4.5</v>
      </c>
      <c r="EH149" s="2">
        <v>4.5</v>
      </c>
      <c r="EI149" s="2">
        <v>5</v>
      </c>
      <c r="EK149" s="2">
        <v>4.78</v>
      </c>
      <c r="EL149" s="2">
        <v>5</v>
      </c>
      <c r="EM149" s="2">
        <v>4.78</v>
      </c>
      <c r="EN149" s="2">
        <v>4.78</v>
      </c>
      <c r="EO149" s="2">
        <v>4.5599999999999996</v>
      </c>
      <c r="EP149" s="2">
        <v>5</v>
      </c>
      <c r="EQ149" s="2">
        <v>5</v>
      </c>
      <c r="ER149" s="2">
        <v>3.67</v>
      </c>
      <c r="ES149" s="2">
        <v>5</v>
      </c>
      <c r="ET149" s="2">
        <v>5</v>
      </c>
      <c r="EU149" s="2">
        <v>6</v>
      </c>
      <c r="EV149" s="2">
        <v>4.33</v>
      </c>
      <c r="EW149" s="2">
        <v>4.67</v>
      </c>
      <c r="EX149" s="2">
        <v>5</v>
      </c>
      <c r="EY149" s="2">
        <v>4.75</v>
      </c>
      <c r="EZ149" s="2">
        <v>4.87</v>
      </c>
    </row>
    <row r="150" spans="1:156">
      <c r="A150" s="2">
        <v>64922</v>
      </c>
      <c r="B150" s="2" t="s">
        <v>1539</v>
      </c>
      <c r="C150" s="2">
        <v>64922.063000000002</v>
      </c>
      <c r="D150" s="2" t="s">
        <v>1554</v>
      </c>
      <c r="E150" s="2" t="s">
        <v>1555</v>
      </c>
      <c r="F150" s="2">
        <v>170244</v>
      </c>
      <c r="G150" s="2" t="s">
        <v>216</v>
      </c>
      <c r="H150" s="2" t="s">
        <v>217</v>
      </c>
      <c r="I150" s="2" t="s">
        <v>1556</v>
      </c>
      <c r="J150" s="2">
        <v>0</v>
      </c>
      <c r="K150" s="2" t="s">
        <v>237</v>
      </c>
      <c r="L150" s="2" t="s">
        <v>1557</v>
      </c>
      <c r="M150" s="2">
        <v>4</v>
      </c>
      <c r="N150" s="2">
        <v>5</v>
      </c>
      <c r="O150" s="2">
        <v>5</v>
      </c>
      <c r="S150" s="2">
        <v>4</v>
      </c>
      <c r="T150" s="2">
        <v>5</v>
      </c>
      <c r="U150" s="2">
        <v>5</v>
      </c>
      <c r="Y150" s="2">
        <v>5</v>
      </c>
      <c r="Z150" s="2">
        <v>5</v>
      </c>
      <c r="AA150" s="2">
        <v>5</v>
      </c>
      <c r="AE150" s="2">
        <v>4</v>
      </c>
      <c r="AF150" s="2">
        <v>5</v>
      </c>
      <c r="AG150" s="2">
        <v>5</v>
      </c>
      <c r="AK150" s="2">
        <v>5</v>
      </c>
      <c r="AL150" s="2">
        <v>5</v>
      </c>
      <c r="AM150" s="2">
        <v>5</v>
      </c>
      <c r="AR150" s="2" t="s">
        <v>1558</v>
      </c>
      <c r="AS150" s="2" t="s">
        <v>1559</v>
      </c>
      <c r="AW150" s="2" t="s">
        <v>1560</v>
      </c>
      <c r="AX150" s="2">
        <v>4</v>
      </c>
      <c r="AY150" s="2">
        <v>4</v>
      </c>
      <c r="AZ150" s="2">
        <v>4</v>
      </c>
      <c r="BA150" s="2">
        <v>4</v>
      </c>
      <c r="BB150" s="2">
        <v>4</v>
      </c>
      <c r="BC150" s="2">
        <v>4</v>
      </c>
      <c r="BD150" s="2">
        <v>5</v>
      </c>
      <c r="BE150" s="2">
        <v>4</v>
      </c>
      <c r="BF150" s="2">
        <v>4</v>
      </c>
      <c r="BG150" s="2">
        <v>4</v>
      </c>
      <c r="BH150" s="2">
        <v>4</v>
      </c>
      <c r="BI150" s="2">
        <v>3</v>
      </c>
      <c r="BJ150" s="2">
        <v>4</v>
      </c>
      <c r="BK150" s="2">
        <v>4</v>
      </c>
      <c r="BL150" s="2">
        <v>3</v>
      </c>
      <c r="BM150" s="2">
        <v>4</v>
      </c>
      <c r="BN150" s="2">
        <v>4</v>
      </c>
      <c r="BO150" s="2">
        <v>3</v>
      </c>
      <c r="BP150" s="2">
        <v>4</v>
      </c>
      <c r="BQ150" s="2">
        <v>4</v>
      </c>
      <c r="BR150" s="2">
        <v>3</v>
      </c>
      <c r="BS150" s="2">
        <v>4</v>
      </c>
      <c r="BT150" s="2">
        <v>1</v>
      </c>
      <c r="BU150" s="2">
        <v>3</v>
      </c>
      <c r="BV150" s="2">
        <v>2</v>
      </c>
      <c r="BW150" s="2">
        <v>1</v>
      </c>
      <c r="BX150" s="2">
        <v>1</v>
      </c>
      <c r="BY150" s="2">
        <v>1</v>
      </c>
      <c r="BZ150" s="2">
        <v>2</v>
      </c>
      <c r="CA150" s="2">
        <v>3</v>
      </c>
      <c r="CB150" s="2">
        <v>3</v>
      </c>
      <c r="CC150" s="2">
        <v>3</v>
      </c>
      <c r="CD150" s="2">
        <v>4</v>
      </c>
      <c r="CE150" s="2">
        <v>4</v>
      </c>
      <c r="CF150" s="2">
        <v>4</v>
      </c>
      <c r="CG150" s="2">
        <v>4</v>
      </c>
      <c r="CH150" s="2">
        <v>4</v>
      </c>
      <c r="CI150" s="2">
        <v>4</v>
      </c>
      <c r="CJ150" s="2">
        <v>4</v>
      </c>
      <c r="CK150" s="2">
        <v>4</v>
      </c>
      <c r="CL150" s="2">
        <v>1</v>
      </c>
      <c r="CM150" s="2">
        <v>4</v>
      </c>
      <c r="CN150" s="2">
        <v>4</v>
      </c>
      <c r="CO150" s="2">
        <v>4</v>
      </c>
      <c r="CP150" s="2">
        <v>4</v>
      </c>
      <c r="CQ150" s="2">
        <v>4</v>
      </c>
      <c r="CR150" s="2">
        <v>3</v>
      </c>
      <c r="CS150" s="2">
        <v>2</v>
      </c>
      <c r="CT150" s="2">
        <v>2</v>
      </c>
      <c r="CU150" s="2">
        <v>3</v>
      </c>
      <c r="CV150" s="2">
        <v>2</v>
      </c>
      <c r="CW150" s="2">
        <v>2</v>
      </c>
      <c r="CX150" s="2">
        <v>1</v>
      </c>
      <c r="CY150" s="2">
        <v>4</v>
      </c>
      <c r="CZ150" s="2">
        <v>2</v>
      </c>
      <c r="DA150" s="2">
        <v>4</v>
      </c>
      <c r="DB150" s="2">
        <v>5</v>
      </c>
      <c r="DC150" s="2" t="s">
        <v>1561</v>
      </c>
      <c r="DV150" s="2">
        <v>3</v>
      </c>
      <c r="DW150" s="2">
        <v>1</v>
      </c>
      <c r="DX150" s="2">
        <v>2</v>
      </c>
      <c r="DY150" s="2">
        <v>3</v>
      </c>
      <c r="DZ150" s="2">
        <v>3</v>
      </c>
      <c r="EA150" s="2">
        <v>3</v>
      </c>
      <c r="EB150" s="2">
        <v>4</v>
      </c>
      <c r="EC150" s="2">
        <v>3</v>
      </c>
      <c r="EE150" s="2">
        <v>5</v>
      </c>
      <c r="EF150" s="2">
        <v>5</v>
      </c>
      <c r="EG150" s="2">
        <v>5</v>
      </c>
      <c r="EH150" s="2">
        <v>5</v>
      </c>
      <c r="EI150" s="2">
        <v>5</v>
      </c>
      <c r="EK150" s="2">
        <v>4.67</v>
      </c>
      <c r="EL150" s="2">
        <v>4.33</v>
      </c>
      <c r="EM150" s="2">
        <v>4.67</v>
      </c>
      <c r="EN150" s="2">
        <v>4.4400000000000004</v>
      </c>
      <c r="EO150" s="2">
        <v>4.1100000000000003</v>
      </c>
      <c r="EP150" s="2">
        <v>4.22</v>
      </c>
      <c r="EQ150" s="2">
        <v>4.33</v>
      </c>
      <c r="ER150" s="2">
        <v>2.78</v>
      </c>
      <c r="ES150" s="2">
        <v>5</v>
      </c>
      <c r="ET150" s="2">
        <v>4.33</v>
      </c>
      <c r="EU150" s="2">
        <v>6</v>
      </c>
      <c r="EV150" s="2">
        <v>4</v>
      </c>
      <c r="EW150" s="2">
        <v>4.33</v>
      </c>
      <c r="EX150" s="2">
        <v>4.58</v>
      </c>
      <c r="EY150" s="2">
        <v>4.42</v>
      </c>
      <c r="EZ150" s="2">
        <v>3.8</v>
      </c>
    </row>
    <row r="151" spans="1:156">
      <c r="A151" s="2">
        <v>64922</v>
      </c>
      <c r="B151" s="2" t="s">
        <v>887</v>
      </c>
      <c r="C151" s="2">
        <v>64922.031999999999</v>
      </c>
      <c r="D151" s="2" t="s">
        <v>903</v>
      </c>
      <c r="E151" s="2" t="s">
        <v>904</v>
      </c>
      <c r="F151" s="2">
        <v>170269</v>
      </c>
      <c r="G151" s="2" t="s">
        <v>216</v>
      </c>
      <c r="H151" s="2" t="s">
        <v>217</v>
      </c>
      <c r="I151" s="2" t="s">
        <v>905</v>
      </c>
      <c r="J151" s="2">
        <v>0</v>
      </c>
      <c r="K151" s="2" t="s">
        <v>237</v>
      </c>
      <c r="L151" s="2" t="s">
        <v>906</v>
      </c>
      <c r="M151" s="2">
        <v>4</v>
      </c>
      <c r="N151" s="2">
        <v>5</v>
      </c>
      <c r="O151" s="2">
        <v>5</v>
      </c>
      <c r="S151" s="2">
        <v>4</v>
      </c>
      <c r="T151" s="2">
        <v>5</v>
      </c>
      <c r="U151" s="2">
        <v>5</v>
      </c>
      <c r="Y151" s="2">
        <v>4</v>
      </c>
      <c r="Z151" s="2">
        <v>5</v>
      </c>
      <c r="AA151" s="2">
        <v>5</v>
      </c>
      <c r="AE151" s="2">
        <v>3</v>
      </c>
      <c r="AF151" s="2">
        <v>5</v>
      </c>
      <c r="AG151" s="2">
        <v>5</v>
      </c>
      <c r="AK151" s="2">
        <v>2</v>
      </c>
      <c r="AL151" s="2">
        <v>5</v>
      </c>
      <c r="AM151" s="2">
        <v>5</v>
      </c>
      <c r="AR151" s="2" t="s">
        <v>907</v>
      </c>
      <c r="AS151" s="2" t="s">
        <v>908</v>
      </c>
      <c r="AW151" s="2" t="s">
        <v>909</v>
      </c>
      <c r="AX151" s="2">
        <v>3</v>
      </c>
      <c r="AY151" s="2">
        <v>4</v>
      </c>
      <c r="AZ151" s="2">
        <v>5</v>
      </c>
      <c r="BA151" s="2">
        <v>4</v>
      </c>
      <c r="BB151" s="2">
        <v>5</v>
      </c>
      <c r="BC151" s="2">
        <v>5</v>
      </c>
      <c r="BD151" s="2">
        <v>5</v>
      </c>
      <c r="BE151" s="2">
        <v>3</v>
      </c>
      <c r="BF151" s="2">
        <v>3</v>
      </c>
      <c r="BG151" s="2">
        <v>3</v>
      </c>
      <c r="BH151" s="2">
        <v>3</v>
      </c>
      <c r="BI151" s="2">
        <v>4</v>
      </c>
      <c r="BJ151" s="2">
        <v>3</v>
      </c>
      <c r="BK151" s="2">
        <v>2</v>
      </c>
      <c r="BL151" s="2">
        <v>2</v>
      </c>
      <c r="BM151" s="2">
        <v>4</v>
      </c>
      <c r="BN151" s="2">
        <v>4</v>
      </c>
      <c r="BO151" s="2">
        <v>4</v>
      </c>
      <c r="BP151" s="2">
        <v>4</v>
      </c>
      <c r="BQ151" s="2">
        <v>4</v>
      </c>
      <c r="BR151" s="2">
        <v>4</v>
      </c>
      <c r="BS151" s="2">
        <v>4</v>
      </c>
      <c r="BT151" s="2">
        <v>2</v>
      </c>
      <c r="BU151" s="2">
        <v>1</v>
      </c>
      <c r="BV151" s="2">
        <v>1</v>
      </c>
      <c r="BW151" s="2">
        <v>2</v>
      </c>
      <c r="BX151" s="2">
        <v>1</v>
      </c>
      <c r="BY151" s="2">
        <v>1</v>
      </c>
      <c r="BZ151" s="2">
        <v>1</v>
      </c>
      <c r="CA151" s="2">
        <v>1</v>
      </c>
      <c r="CB151" s="2">
        <v>2</v>
      </c>
      <c r="CC151" s="2">
        <v>1</v>
      </c>
      <c r="CD151" s="2">
        <v>2</v>
      </c>
      <c r="CE151" s="2">
        <v>4</v>
      </c>
      <c r="CF151" s="2">
        <v>4</v>
      </c>
      <c r="CG151" s="2">
        <v>3</v>
      </c>
      <c r="CH151" s="2">
        <v>3</v>
      </c>
      <c r="CI151" s="2">
        <v>3</v>
      </c>
      <c r="CJ151" s="2">
        <v>4</v>
      </c>
      <c r="CK151" s="2">
        <v>3</v>
      </c>
      <c r="CL151" s="2">
        <v>1</v>
      </c>
      <c r="CM151" s="2">
        <v>4</v>
      </c>
      <c r="CN151" s="2">
        <v>3</v>
      </c>
      <c r="CO151" s="2">
        <v>2</v>
      </c>
      <c r="CP151" s="2">
        <v>4</v>
      </c>
      <c r="CQ151" s="2">
        <v>3</v>
      </c>
      <c r="CR151" s="2">
        <v>4</v>
      </c>
      <c r="CS151" s="2">
        <v>4</v>
      </c>
      <c r="CT151" s="2">
        <v>4</v>
      </c>
      <c r="CU151" s="2">
        <v>4</v>
      </c>
      <c r="CV151" s="2">
        <v>2</v>
      </c>
      <c r="CW151" s="2">
        <v>4</v>
      </c>
      <c r="CX151" s="2">
        <v>2</v>
      </c>
      <c r="CY151" s="2">
        <v>4</v>
      </c>
      <c r="CZ151" s="2">
        <v>5</v>
      </c>
      <c r="DA151" s="2">
        <v>4</v>
      </c>
      <c r="DB151" s="2">
        <v>4</v>
      </c>
      <c r="DC151" s="2" t="s">
        <v>910</v>
      </c>
      <c r="DV151" s="2">
        <v>3</v>
      </c>
      <c r="DW151" s="2">
        <v>2</v>
      </c>
      <c r="DX151" s="2">
        <v>3</v>
      </c>
      <c r="DY151" s="2">
        <v>4</v>
      </c>
      <c r="DZ151" s="2">
        <v>3</v>
      </c>
      <c r="EA151" s="2">
        <v>4</v>
      </c>
      <c r="EB151" s="2">
        <v>4</v>
      </c>
      <c r="EC151" s="2">
        <v>4</v>
      </c>
      <c r="EE151" s="2">
        <v>5</v>
      </c>
      <c r="EF151" s="2">
        <v>5</v>
      </c>
      <c r="EG151" s="2">
        <v>5</v>
      </c>
      <c r="EH151" s="2">
        <v>5</v>
      </c>
      <c r="EI151" s="2">
        <v>5</v>
      </c>
      <c r="EK151" s="2">
        <v>4.67</v>
      </c>
      <c r="EL151" s="2">
        <v>4.78</v>
      </c>
      <c r="EM151" s="2">
        <v>4.33</v>
      </c>
      <c r="EN151" s="2">
        <v>4.33</v>
      </c>
      <c r="EO151" s="2">
        <v>4</v>
      </c>
      <c r="EP151" s="2">
        <v>4.67</v>
      </c>
      <c r="EQ151" s="2">
        <v>4.67</v>
      </c>
      <c r="ER151" s="2">
        <v>2.78</v>
      </c>
      <c r="ES151" s="2">
        <v>4.22</v>
      </c>
      <c r="ET151" s="2">
        <v>5</v>
      </c>
      <c r="EU151" s="2">
        <v>6</v>
      </c>
      <c r="EV151" s="2">
        <v>3.56</v>
      </c>
      <c r="EW151" s="2">
        <v>4.22</v>
      </c>
      <c r="EX151" s="2">
        <v>4.42</v>
      </c>
      <c r="EY151" s="2">
        <v>4.17</v>
      </c>
      <c r="EZ151" s="2">
        <v>4.53</v>
      </c>
    </row>
    <row r="152" spans="1:156">
      <c r="A152" s="2">
        <v>64922</v>
      </c>
      <c r="B152" s="2" t="s">
        <v>358</v>
      </c>
      <c r="C152" s="2">
        <v>64922.006999999998</v>
      </c>
      <c r="D152" s="2" t="s">
        <v>367</v>
      </c>
      <c r="E152" s="2" t="s">
        <v>368</v>
      </c>
      <c r="F152" s="2">
        <v>170264</v>
      </c>
      <c r="G152" s="2" t="s">
        <v>354</v>
      </c>
      <c r="J152" s="2">
        <v>0</v>
      </c>
      <c r="K152" s="2" t="s">
        <v>355</v>
      </c>
      <c r="N152" s="2">
        <v>1</v>
      </c>
      <c r="T152" s="2">
        <v>3</v>
      </c>
      <c r="Z152" s="2">
        <v>1</v>
      </c>
      <c r="AF152" s="2">
        <v>1</v>
      </c>
      <c r="AL152" s="2">
        <v>1</v>
      </c>
      <c r="AR152" s="2" t="s">
        <v>369</v>
      </c>
      <c r="EE152" s="2">
        <v>1</v>
      </c>
      <c r="EF152" s="2">
        <v>3</v>
      </c>
      <c r="EG152" s="2">
        <v>1</v>
      </c>
      <c r="EH152" s="2">
        <v>1</v>
      </c>
      <c r="EI152" s="2">
        <v>1</v>
      </c>
      <c r="EK152" s="2">
        <v>4.67</v>
      </c>
      <c r="EL152" s="2">
        <v>4</v>
      </c>
      <c r="EM152" s="2">
        <v>3</v>
      </c>
      <c r="EN152" s="2">
        <v>4</v>
      </c>
      <c r="EO152" s="2">
        <v>4</v>
      </c>
      <c r="EP152" s="2">
        <v>4</v>
      </c>
      <c r="EQ152" s="2">
        <v>4</v>
      </c>
      <c r="ER152" s="2">
        <v>3.67</v>
      </c>
      <c r="ES152" s="2">
        <v>2.33</v>
      </c>
      <c r="ET152" s="2">
        <v>2.5</v>
      </c>
      <c r="EU152" s="2">
        <v>6</v>
      </c>
      <c r="EV152" s="2">
        <v>3.33</v>
      </c>
      <c r="EW152" s="2">
        <v>4</v>
      </c>
      <c r="EX152" s="2">
        <v>4</v>
      </c>
      <c r="EY152" s="2">
        <v>4</v>
      </c>
      <c r="EZ152" s="2">
        <v>3.8</v>
      </c>
    </row>
    <row r="153" spans="1:156">
      <c r="A153" s="2">
        <v>64922</v>
      </c>
      <c r="B153" s="2" t="s">
        <v>1481</v>
      </c>
      <c r="C153" s="2">
        <v>64922.06</v>
      </c>
      <c r="D153" s="2" t="s">
        <v>1498</v>
      </c>
      <c r="E153" s="2" t="s">
        <v>1499</v>
      </c>
      <c r="F153" s="2">
        <v>170305</v>
      </c>
      <c r="G153" s="2" t="s">
        <v>216</v>
      </c>
      <c r="H153" s="2" t="s">
        <v>217</v>
      </c>
      <c r="I153" s="2" t="s">
        <v>1500</v>
      </c>
      <c r="J153" s="2">
        <v>0</v>
      </c>
      <c r="K153" s="2" t="s">
        <v>219</v>
      </c>
      <c r="L153" s="2" t="s">
        <v>1501</v>
      </c>
      <c r="M153" s="2">
        <v>5</v>
      </c>
      <c r="N153" s="2">
        <v>5</v>
      </c>
      <c r="O153" s="2">
        <v>4</v>
      </c>
      <c r="S153" s="2">
        <v>4</v>
      </c>
      <c r="T153" s="2">
        <v>4</v>
      </c>
      <c r="U153" s="2">
        <v>5</v>
      </c>
      <c r="Y153" s="2">
        <v>4</v>
      </c>
      <c r="Z153" s="2">
        <v>4</v>
      </c>
      <c r="AA153" s="2">
        <v>5</v>
      </c>
      <c r="AE153" s="2">
        <v>5</v>
      </c>
      <c r="AF153" s="2">
        <v>5</v>
      </c>
      <c r="AG153" s="2">
        <v>5</v>
      </c>
      <c r="AK153" s="2">
        <v>3</v>
      </c>
      <c r="AL153" s="2">
        <v>4</v>
      </c>
      <c r="AM153" s="2">
        <v>5</v>
      </c>
      <c r="AR153" s="2" t="s">
        <v>1502</v>
      </c>
      <c r="AS153" s="2" t="s">
        <v>1503</v>
      </c>
      <c r="AW153" s="2" t="s">
        <v>1504</v>
      </c>
      <c r="AX153" s="2">
        <v>4</v>
      </c>
      <c r="AY153" s="2">
        <v>5</v>
      </c>
      <c r="AZ153" s="2">
        <v>5</v>
      </c>
      <c r="BA153" s="2">
        <v>5</v>
      </c>
      <c r="BB153" s="2">
        <v>5</v>
      </c>
      <c r="BC153" s="2">
        <v>5</v>
      </c>
      <c r="BD153" s="2">
        <v>5</v>
      </c>
      <c r="BE153" s="2">
        <v>5</v>
      </c>
      <c r="BF153" s="2">
        <v>4</v>
      </c>
      <c r="BG153" s="2">
        <v>5</v>
      </c>
      <c r="BH153" s="2">
        <v>3</v>
      </c>
      <c r="BI153" s="2">
        <v>5</v>
      </c>
      <c r="BJ153" s="2">
        <v>4</v>
      </c>
      <c r="BK153" s="2">
        <v>5</v>
      </c>
      <c r="BL153" s="2">
        <v>4</v>
      </c>
      <c r="BM153" s="2">
        <v>5</v>
      </c>
      <c r="BN153" s="2">
        <v>5</v>
      </c>
      <c r="BO153" s="2">
        <v>5</v>
      </c>
      <c r="BP153" s="2">
        <v>5</v>
      </c>
      <c r="BQ153" s="2">
        <v>3</v>
      </c>
      <c r="BR153" s="2">
        <v>5</v>
      </c>
      <c r="BS153" s="2">
        <v>5</v>
      </c>
      <c r="BT153" s="2">
        <v>2</v>
      </c>
      <c r="BU153" s="2">
        <v>2</v>
      </c>
      <c r="BV153" s="2">
        <v>2</v>
      </c>
      <c r="BW153" s="2">
        <v>1</v>
      </c>
      <c r="BX153" s="2">
        <v>1</v>
      </c>
      <c r="BY153" s="2">
        <v>1</v>
      </c>
      <c r="BZ153" s="2">
        <v>1</v>
      </c>
      <c r="CA153" s="2">
        <v>1</v>
      </c>
      <c r="CB153" s="2">
        <v>4</v>
      </c>
      <c r="CC153" s="2">
        <v>3</v>
      </c>
      <c r="CD153" s="2">
        <v>3</v>
      </c>
      <c r="CE153" s="2">
        <v>4</v>
      </c>
      <c r="CF153" s="2">
        <v>5</v>
      </c>
      <c r="CG153" s="2">
        <v>4</v>
      </c>
      <c r="CH153" s="2">
        <v>5</v>
      </c>
      <c r="CI153" s="2">
        <v>5</v>
      </c>
      <c r="CJ153" s="2">
        <v>4</v>
      </c>
      <c r="CK153" s="2">
        <v>5</v>
      </c>
      <c r="CL153" s="2">
        <v>1</v>
      </c>
      <c r="CM153" s="2">
        <v>4</v>
      </c>
      <c r="CN153" s="2">
        <v>5</v>
      </c>
      <c r="CO153" s="2">
        <v>4</v>
      </c>
      <c r="CP153" s="2">
        <v>5</v>
      </c>
      <c r="CQ153" s="2">
        <v>5</v>
      </c>
      <c r="CR153" s="2">
        <v>5</v>
      </c>
      <c r="CS153" s="2">
        <v>5</v>
      </c>
      <c r="CT153" s="2">
        <v>5</v>
      </c>
      <c r="CU153" s="2">
        <v>5</v>
      </c>
      <c r="CV153" s="2">
        <v>1</v>
      </c>
      <c r="CW153" s="2">
        <v>5</v>
      </c>
      <c r="CX153" s="2">
        <v>1</v>
      </c>
      <c r="CY153" s="2">
        <v>6</v>
      </c>
      <c r="CZ153" s="2">
        <v>1</v>
      </c>
      <c r="DA153" s="2">
        <v>7</v>
      </c>
      <c r="DB153" s="2">
        <v>7</v>
      </c>
      <c r="DC153" s="2" t="s">
        <v>1505</v>
      </c>
      <c r="DV153" s="2">
        <v>5</v>
      </c>
      <c r="DW153" s="2">
        <v>2</v>
      </c>
      <c r="DX153" s="2">
        <v>4</v>
      </c>
      <c r="DY153" s="2">
        <v>4</v>
      </c>
      <c r="DZ153" s="2">
        <v>4</v>
      </c>
      <c r="EA153" s="2">
        <v>5</v>
      </c>
      <c r="EB153" s="2">
        <v>5</v>
      </c>
      <c r="EC153" s="2">
        <v>5</v>
      </c>
      <c r="EE153" s="2">
        <v>4.5</v>
      </c>
      <c r="EF153" s="2">
        <v>4.5</v>
      </c>
      <c r="EG153" s="2">
        <v>4.5</v>
      </c>
      <c r="EH153" s="2">
        <v>5</v>
      </c>
      <c r="EI153" s="2">
        <v>4.5</v>
      </c>
      <c r="EK153" s="2">
        <v>4.78</v>
      </c>
      <c r="EL153" s="2">
        <v>4.67</v>
      </c>
      <c r="EM153" s="2">
        <v>4.8899999999999997</v>
      </c>
      <c r="EN153" s="2">
        <v>4.5599999999999996</v>
      </c>
      <c r="EO153" s="2">
        <v>4.33</v>
      </c>
      <c r="EP153" s="2">
        <v>5</v>
      </c>
      <c r="EQ153" s="2">
        <v>4.78</v>
      </c>
      <c r="ER153" s="2">
        <v>2.2200000000000002</v>
      </c>
      <c r="ES153" s="2">
        <v>5</v>
      </c>
      <c r="ET153" s="2">
        <v>5</v>
      </c>
      <c r="EU153" s="2">
        <v>6</v>
      </c>
      <c r="EV153" s="2">
        <v>4</v>
      </c>
      <c r="EW153" s="2">
        <v>4.5599999999999996</v>
      </c>
      <c r="EX153" s="2">
        <v>4.92</v>
      </c>
      <c r="EY153" s="2">
        <v>4.75</v>
      </c>
      <c r="EZ153" s="2">
        <v>4.93</v>
      </c>
    </row>
    <row r="154" spans="1:156">
      <c r="A154" s="2">
        <v>64922</v>
      </c>
      <c r="B154" s="2" t="s">
        <v>663</v>
      </c>
      <c r="C154" s="2">
        <v>64922.021999999997</v>
      </c>
      <c r="D154" s="2" t="s">
        <v>670</v>
      </c>
      <c r="E154" s="2" t="s">
        <v>671</v>
      </c>
      <c r="F154" s="2">
        <v>163959</v>
      </c>
      <c r="G154" s="2" t="s">
        <v>216</v>
      </c>
      <c r="H154" s="2" t="s">
        <v>217</v>
      </c>
      <c r="I154" s="2" t="s">
        <v>672</v>
      </c>
      <c r="J154" s="2">
        <v>0</v>
      </c>
      <c r="K154" s="2" t="s">
        <v>219</v>
      </c>
      <c r="L154" s="2" t="s">
        <v>673</v>
      </c>
      <c r="M154" s="2">
        <v>5</v>
      </c>
      <c r="N154" s="2">
        <v>5</v>
      </c>
      <c r="O154" s="2">
        <v>5</v>
      </c>
      <c r="S154" s="2">
        <v>5</v>
      </c>
      <c r="T154" s="2">
        <v>5</v>
      </c>
      <c r="U154" s="2">
        <v>5</v>
      </c>
      <c r="Y154" s="2">
        <v>5</v>
      </c>
      <c r="Z154" s="2">
        <v>5</v>
      </c>
      <c r="AA154" s="2">
        <v>5</v>
      </c>
      <c r="AE154" s="2">
        <v>5</v>
      </c>
      <c r="AF154" s="2">
        <v>5</v>
      </c>
      <c r="AG154" s="2">
        <v>5</v>
      </c>
      <c r="AL154" s="2">
        <v>5</v>
      </c>
      <c r="AM154" s="2">
        <v>5</v>
      </c>
      <c r="AR154" s="2" t="s">
        <v>674</v>
      </c>
      <c r="AS154" s="2" t="s">
        <v>675</v>
      </c>
      <c r="AW154" s="2" t="s">
        <v>676</v>
      </c>
      <c r="AX154" s="2">
        <v>4</v>
      </c>
      <c r="AY154" s="2">
        <v>4</v>
      </c>
      <c r="AZ154" s="2">
        <v>4</v>
      </c>
      <c r="BA154" s="2">
        <v>5</v>
      </c>
      <c r="BB154" s="2">
        <v>5</v>
      </c>
      <c r="BC154" s="2">
        <v>4</v>
      </c>
      <c r="BD154" s="2">
        <v>5</v>
      </c>
      <c r="BE154" s="2">
        <v>4</v>
      </c>
      <c r="BF154" s="2">
        <v>4</v>
      </c>
      <c r="BG154" s="2">
        <v>4</v>
      </c>
      <c r="BH154" s="2">
        <v>4</v>
      </c>
      <c r="BI154" s="2">
        <v>4</v>
      </c>
      <c r="BJ154" s="2">
        <v>4</v>
      </c>
      <c r="BK154" s="2">
        <v>4</v>
      </c>
      <c r="BL154" s="2">
        <v>4</v>
      </c>
      <c r="BM154" s="2">
        <v>4</v>
      </c>
      <c r="BN154" s="2">
        <v>5</v>
      </c>
      <c r="BO154" s="2">
        <v>4</v>
      </c>
      <c r="BP154" s="2">
        <v>4</v>
      </c>
      <c r="BQ154" s="2">
        <v>4</v>
      </c>
      <c r="BR154" s="2">
        <v>3</v>
      </c>
      <c r="BS154" s="2">
        <v>4</v>
      </c>
      <c r="BT154" s="2">
        <v>3</v>
      </c>
      <c r="BU154" s="2">
        <v>3</v>
      </c>
      <c r="BV154" s="2">
        <v>4</v>
      </c>
      <c r="BW154" s="2">
        <v>2</v>
      </c>
      <c r="BX154" s="2">
        <v>3</v>
      </c>
      <c r="BY154" s="2">
        <v>2</v>
      </c>
      <c r="BZ154" s="2">
        <v>2</v>
      </c>
      <c r="CA154" s="2">
        <v>2</v>
      </c>
      <c r="CB154" s="2">
        <v>4</v>
      </c>
      <c r="CC154" s="2">
        <v>4</v>
      </c>
      <c r="CD154" s="2">
        <v>4</v>
      </c>
      <c r="CE154" s="2">
        <v>4</v>
      </c>
      <c r="CF154" s="2">
        <v>4</v>
      </c>
      <c r="CG154" s="2">
        <v>4</v>
      </c>
      <c r="CH154" s="2">
        <v>5</v>
      </c>
      <c r="CI154" s="2">
        <v>4</v>
      </c>
      <c r="CJ154" s="2">
        <v>4</v>
      </c>
      <c r="CK154" s="2">
        <v>4</v>
      </c>
      <c r="CL154" s="2">
        <v>1</v>
      </c>
      <c r="CM154" s="2">
        <v>4</v>
      </c>
      <c r="CN154" s="2">
        <v>3</v>
      </c>
      <c r="CO154" s="2">
        <v>3</v>
      </c>
      <c r="CP154" s="2">
        <v>4</v>
      </c>
      <c r="CQ154" s="2">
        <v>5</v>
      </c>
      <c r="CR154" s="2">
        <v>4</v>
      </c>
      <c r="CS154" s="2">
        <v>4</v>
      </c>
      <c r="CT154" s="2">
        <v>3</v>
      </c>
      <c r="CU154" s="2">
        <v>4</v>
      </c>
      <c r="CV154" s="2">
        <v>3</v>
      </c>
      <c r="CW154" s="2">
        <v>4</v>
      </c>
      <c r="CX154" s="2">
        <v>1</v>
      </c>
      <c r="CY154" s="2">
        <v>4</v>
      </c>
      <c r="CZ154" s="2">
        <v>1</v>
      </c>
      <c r="DA154" s="2">
        <v>5</v>
      </c>
      <c r="DB154" s="2">
        <v>6</v>
      </c>
      <c r="DC154" s="2" t="s">
        <v>677</v>
      </c>
      <c r="DV154" s="2">
        <v>4</v>
      </c>
      <c r="DW154" s="2">
        <v>3</v>
      </c>
      <c r="DX154" s="2">
        <v>4</v>
      </c>
      <c r="DY154" s="2">
        <v>4</v>
      </c>
      <c r="DZ154" s="2">
        <v>4</v>
      </c>
      <c r="EA154" s="2">
        <v>4</v>
      </c>
      <c r="EB154" s="2">
        <v>3</v>
      </c>
      <c r="EC154" s="2">
        <v>4</v>
      </c>
      <c r="EE154" s="2">
        <v>5</v>
      </c>
      <c r="EF154" s="2">
        <v>5</v>
      </c>
      <c r="EG154" s="2">
        <v>5</v>
      </c>
      <c r="EH154" s="2">
        <v>5</v>
      </c>
      <c r="EI154" s="2">
        <v>5</v>
      </c>
      <c r="EK154" s="2">
        <v>4.67</v>
      </c>
      <c r="EL154" s="2">
        <v>4.8899999999999997</v>
      </c>
      <c r="EM154" s="2">
        <v>4.67</v>
      </c>
      <c r="EN154" s="2">
        <v>4.67</v>
      </c>
      <c r="EO154" s="2">
        <v>4.67</v>
      </c>
      <c r="EP154" s="2">
        <v>4.78</v>
      </c>
      <c r="EQ154" s="2">
        <v>4.5599999999999996</v>
      </c>
      <c r="ER154" s="2">
        <v>3.11</v>
      </c>
      <c r="ES154" s="2">
        <v>4.5599999999999996</v>
      </c>
      <c r="ET154" s="2">
        <v>4.67</v>
      </c>
      <c r="EU154" s="2">
        <v>6</v>
      </c>
      <c r="EV154" s="2">
        <v>4.33</v>
      </c>
      <c r="EW154" s="2">
        <v>4.33</v>
      </c>
      <c r="EX154" s="2">
        <v>4.42</v>
      </c>
      <c r="EY154" s="2">
        <v>4.5</v>
      </c>
      <c r="EZ154" s="2">
        <v>4.67</v>
      </c>
    </row>
    <row r="155" spans="1:156">
      <c r="A155" s="2">
        <v>64922</v>
      </c>
      <c r="B155" s="2" t="s">
        <v>1613</v>
      </c>
      <c r="C155" s="2">
        <v>64922.067999999999</v>
      </c>
      <c r="D155" s="2" t="s">
        <v>1623</v>
      </c>
      <c r="E155" s="2" t="s">
        <v>1624</v>
      </c>
      <c r="F155" s="2">
        <v>170233</v>
      </c>
      <c r="G155" s="2" t="s">
        <v>216</v>
      </c>
      <c r="H155" s="2" t="s">
        <v>217</v>
      </c>
      <c r="I155" s="2" t="s">
        <v>1625</v>
      </c>
      <c r="J155" s="2">
        <v>0</v>
      </c>
      <c r="K155" s="2" t="s">
        <v>237</v>
      </c>
      <c r="L155" s="2" t="s">
        <v>1626</v>
      </c>
      <c r="M155" s="2">
        <v>5</v>
      </c>
      <c r="N155" s="2">
        <v>5</v>
      </c>
      <c r="S155" s="2">
        <v>5</v>
      </c>
      <c r="T155" s="2">
        <v>5</v>
      </c>
      <c r="Y155" s="2">
        <v>5</v>
      </c>
      <c r="Z155" s="2">
        <v>5</v>
      </c>
      <c r="AE155" s="2">
        <v>5</v>
      </c>
      <c r="AF155" s="2">
        <v>5</v>
      </c>
      <c r="AK155" s="2">
        <v>5</v>
      </c>
      <c r="AL155" s="2">
        <v>5</v>
      </c>
      <c r="AR155" s="2" t="s">
        <v>1627</v>
      </c>
      <c r="AW155" s="2" t="s">
        <v>1628</v>
      </c>
      <c r="AX155" s="2">
        <v>5</v>
      </c>
      <c r="AY155" s="2">
        <v>5</v>
      </c>
      <c r="AZ155" s="2">
        <v>5</v>
      </c>
      <c r="BA155" s="2">
        <v>5</v>
      </c>
      <c r="BB155" s="2">
        <v>5</v>
      </c>
      <c r="BC155" s="2">
        <v>5</v>
      </c>
      <c r="BD155" s="2">
        <v>5</v>
      </c>
      <c r="BE155" s="2">
        <v>5</v>
      </c>
      <c r="BF155" s="2">
        <v>5</v>
      </c>
      <c r="BG155" s="2">
        <v>5</v>
      </c>
      <c r="BH155" s="2">
        <v>5</v>
      </c>
      <c r="BI155" s="2">
        <v>5</v>
      </c>
      <c r="BJ155" s="2">
        <v>5</v>
      </c>
      <c r="BK155" s="2">
        <v>5</v>
      </c>
      <c r="BL155" s="2">
        <v>5</v>
      </c>
      <c r="BM155" s="2">
        <v>5</v>
      </c>
      <c r="BN155" s="2">
        <v>5</v>
      </c>
      <c r="BO155" s="2">
        <v>5</v>
      </c>
      <c r="BP155" s="2">
        <v>5</v>
      </c>
      <c r="BQ155" s="2">
        <v>5</v>
      </c>
      <c r="BR155" s="2">
        <v>4</v>
      </c>
      <c r="BS155" s="2">
        <v>5</v>
      </c>
      <c r="BT155" s="2">
        <v>5</v>
      </c>
      <c r="BU155" s="2">
        <v>5</v>
      </c>
      <c r="BV155" s="2">
        <v>5</v>
      </c>
      <c r="BW155" s="2">
        <v>1</v>
      </c>
      <c r="BX155" s="2">
        <v>1</v>
      </c>
      <c r="BY155" s="2">
        <v>1</v>
      </c>
      <c r="BZ155" s="2">
        <v>1</v>
      </c>
      <c r="CA155" s="2">
        <v>2</v>
      </c>
      <c r="CB155" s="2">
        <v>5</v>
      </c>
      <c r="CC155" s="2">
        <v>5</v>
      </c>
      <c r="CD155" s="2">
        <v>5</v>
      </c>
      <c r="CE155" s="2">
        <v>5</v>
      </c>
      <c r="CF155" s="2">
        <v>5</v>
      </c>
      <c r="CG155" s="2">
        <v>5</v>
      </c>
      <c r="CH155" s="2">
        <v>5</v>
      </c>
      <c r="CI155" s="2">
        <v>5</v>
      </c>
      <c r="CJ155" s="2">
        <v>5</v>
      </c>
      <c r="CK155" s="2">
        <v>5</v>
      </c>
      <c r="CL155" s="2">
        <v>1</v>
      </c>
      <c r="CM155" s="2">
        <v>5</v>
      </c>
      <c r="CN155" s="2">
        <v>5</v>
      </c>
      <c r="CO155" s="2">
        <v>5</v>
      </c>
      <c r="CP155" s="2">
        <v>5</v>
      </c>
      <c r="CQ155" s="2">
        <v>5</v>
      </c>
      <c r="CR155" s="2">
        <v>4</v>
      </c>
      <c r="CS155" s="2">
        <v>5</v>
      </c>
      <c r="CT155" s="2">
        <v>3</v>
      </c>
      <c r="CU155" s="2">
        <v>4</v>
      </c>
      <c r="CV155" s="2">
        <v>4</v>
      </c>
      <c r="CW155" s="2">
        <v>5</v>
      </c>
      <c r="CX155" s="2">
        <v>4</v>
      </c>
      <c r="CY155" s="2">
        <v>4</v>
      </c>
      <c r="CZ155" s="2">
        <v>4</v>
      </c>
      <c r="DA155" s="2">
        <v>4</v>
      </c>
      <c r="DB155" s="2">
        <v>5</v>
      </c>
      <c r="DC155" s="2" t="s">
        <v>1629</v>
      </c>
      <c r="DD155" s="2">
        <v>5</v>
      </c>
      <c r="DE155" s="2">
        <v>4</v>
      </c>
      <c r="DF155" s="2">
        <v>4</v>
      </c>
      <c r="DG155" s="2">
        <v>5</v>
      </c>
      <c r="DH155" s="2">
        <v>5</v>
      </c>
      <c r="DI155" s="2">
        <v>4</v>
      </c>
      <c r="DJ155" s="2">
        <v>5</v>
      </c>
      <c r="DK155" s="2">
        <v>5</v>
      </c>
      <c r="DL155" s="2">
        <v>5</v>
      </c>
      <c r="DM155" s="2">
        <v>4</v>
      </c>
      <c r="DN155" s="2">
        <v>5</v>
      </c>
      <c r="DO155" s="2">
        <v>4</v>
      </c>
      <c r="DP155" s="2">
        <v>4</v>
      </c>
      <c r="DQ155" s="2">
        <v>4</v>
      </c>
      <c r="DR155" s="2">
        <v>2</v>
      </c>
      <c r="DS155" s="2">
        <v>2</v>
      </c>
      <c r="DT155" s="2">
        <v>4</v>
      </c>
      <c r="DU155" s="2">
        <v>2</v>
      </c>
      <c r="DV155" s="2">
        <v>4</v>
      </c>
      <c r="DW155" s="2">
        <v>4</v>
      </c>
      <c r="DX155" s="2">
        <v>5</v>
      </c>
      <c r="DY155" s="2">
        <v>4</v>
      </c>
      <c r="DZ155" s="2">
        <v>4</v>
      </c>
      <c r="EA155" s="2">
        <v>4</v>
      </c>
      <c r="EB155" s="2">
        <v>5</v>
      </c>
      <c r="EC155" s="2">
        <v>5</v>
      </c>
      <c r="EE155" s="2">
        <v>5</v>
      </c>
      <c r="EF155" s="2">
        <v>5</v>
      </c>
      <c r="EG155" s="2">
        <v>5</v>
      </c>
      <c r="EH155" s="2">
        <v>5</v>
      </c>
      <c r="EI155" s="2">
        <v>5</v>
      </c>
      <c r="EK155" s="2">
        <v>4.83</v>
      </c>
      <c r="EL155" s="2">
        <v>4.83</v>
      </c>
      <c r="EM155" s="2">
        <v>5</v>
      </c>
      <c r="EN155" s="2">
        <v>5</v>
      </c>
      <c r="EO155" s="2">
        <v>4.83</v>
      </c>
      <c r="EP155" s="2">
        <v>5</v>
      </c>
      <c r="EQ155" s="2">
        <v>4.33</v>
      </c>
      <c r="ER155" s="2">
        <v>4.5</v>
      </c>
      <c r="ES155" s="2">
        <v>5</v>
      </c>
      <c r="ET155" s="2">
        <v>3.75</v>
      </c>
      <c r="EU155" s="2">
        <v>6</v>
      </c>
      <c r="EV155" s="2">
        <v>5</v>
      </c>
      <c r="EW155" s="2">
        <v>4.83</v>
      </c>
      <c r="EX155" s="2">
        <v>5</v>
      </c>
      <c r="EY155" s="2">
        <v>4.5</v>
      </c>
      <c r="EZ155" s="2">
        <v>4.4000000000000004</v>
      </c>
    </row>
    <row r="156" spans="1:156">
      <c r="A156" s="2">
        <v>64922</v>
      </c>
      <c r="B156" s="2" t="s">
        <v>1593</v>
      </c>
      <c r="C156" s="2">
        <v>64922.067000000003</v>
      </c>
      <c r="D156" s="2" t="s">
        <v>1601</v>
      </c>
      <c r="E156" s="2" t="s">
        <v>1602</v>
      </c>
      <c r="F156" s="2">
        <v>170306</v>
      </c>
      <c r="G156" s="2" t="s">
        <v>216</v>
      </c>
      <c r="H156" s="2" t="s">
        <v>227</v>
      </c>
      <c r="I156" s="2" t="s">
        <v>1603</v>
      </c>
      <c r="J156" s="2">
        <v>0</v>
      </c>
      <c r="K156" s="2" t="s">
        <v>219</v>
      </c>
      <c r="L156" s="2" t="s">
        <v>1604</v>
      </c>
      <c r="M156" s="2">
        <v>5</v>
      </c>
      <c r="N156" s="2">
        <v>5</v>
      </c>
      <c r="O156" s="2">
        <v>5</v>
      </c>
      <c r="S156" s="2">
        <v>4</v>
      </c>
      <c r="T156" s="2">
        <v>4</v>
      </c>
      <c r="U156" s="2">
        <v>5</v>
      </c>
      <c r="Y156" s="2">
        <v>5</v>
      </c>
      <c r="Z156" s="2">
        <v>5</v>
      </c>
      <c r="AA156" s="2">
        <v>5</v>
      </c>
      <c r="AE156" s="2">
        <v>5</v>
      </c>
      <c r="AF156" s="2">
        <v>5</v>
      </c>
      <c r="AG156" s="2">
        <v>5</v>
      </c>
      <c r="AK156" s="2">
        <v>5</v>
      </c>
      <c r="AL156" s="2">
        <v>5</v>
      </c>
      <c r="AM156" s="2">
        <v>5</v>
      </c>
      <c r="AR156" s="2" t="s">
        <v>1605</v>
      </c>
      <c r="AS156" s="2" t="s">
        <v>1729</v>
      </c>
      <c r="AW156" s="2" t="s">
        <v>1606</v>
      </c>
      <c r="AX156" s="2">
        <v>5</v>
      </c>
      <c r="AY156" s="2">
        <v>5</v>
      </c>
      <c r="AZ156" s="2">
        <v>5</v>
      </c>
      <c r="BA156" s="2">
        <v>5</v>
      </c>
      <c r="BB156" s="2">
        <v>5</v>
      </c>
      <c r="BC156" s="2">
        <v>5</v>
      </c>
      <c r="BD156" s="2">
        <v>5</v>
      </c>
      <c r="BE156" s="2">
        <v>5</v>
      </c>
      <c r="BF156" s="2">
        <v>5</v>
      </c>
      <c r="BG156" s="2">
        <v>5</v>
      </c>
      <c r="BH156" s="2">
        <v>5</v>
      </c>
      <c r="BI156" s="2">
        <v>5</v>
      </c>
      <c r="BJ156" s="2">
        <v>5</v>
      </c>
      <c r="BK156" s="2">
        <v>5</v>
      </c>
      <c r="BL156" s="2">
        <v>5</v>
      </c>
      <c r="BM156" s="2">
        <v>5</v>
      </c>
      <c r="BN156" s="2">
        <v>5</v>
      </c>
      <c r="BO156" s="2">
        <v>5</v>
      </c>
      <c r="BP156" s="2">
        <v>5</v>
      </c>
      <c r="BQ156" s="2">
        <v>5</v>
      </c>
      <c r="BR156" s="2">
        <v>5</v>
      </c>
      <c r="BS156" s="2">
        <v>5</v>
      </c>
      <c r="BT156" s="2">
        <v>5</v>
      </c>
      <c r="BU156" s="2">
        <v>5</v>
      </c>
      <c r="BV156" s="2">
        <v>5</v>
      </c>
      <c r="BW156" s="2">
        <v>5</v>
      </c>
      <c r="BX156" s="2">
        <v>5</v>
      </c>
      <c r="BY156" s="2">
        <v>5</v>
      </c>
      <c r="BZ156" s="2">
        <v>5</v>
      </c>
      <c r="CA156" s="2">
        <v>5</v>
      </c>
      <c r="CB156" s="2">
        <v>5</v>
      </c>
      <c r="CC156" s="2">
        <v>5</v>
      </c>
      <c r="CD156" s="2">
        <v>5</v>
      </c>
      <c r="CE156" s="2">
        <v>5</v>
      </c>
      <c r="CF156" s="2">
        <v>5</v>
      </c>
      <c r="CG156" s="2">
        <v>5</v>
      </c>
      <c r="CH156" s="2">
        <v>5</v>
      </c>
      <c r="CI156" s="2">
        <v>5</v>
      </c>
      <c r="CJ156" s="2">
        <v>5</v>
      </c>
      <c r="CK156" s="2">
        <v>5</v>
      </c>
      <c r="CL156" s="2">
        <v>5</v>
      </c>
      <c r="CM156" s="2">
        <v>5</v>
      </c>
      <c r="CN156" s="2">
        <v>5</v>
      </c>
      <c r="CO156" s="2">
        <v>5</v>
      </c>
      <c r="CP156" s="2">
        <v>5</v>
      </c>
      <c r="CQ156" s="2">
        <v>5</v>
      </c>
      <c r="CR156" s="2">
        <v>5</v>
      </c>
      <c r="CS156" s="2">
        <v>5</v>
      </c>
      <c r="CT156" s="2">
        <v>5</v>
      </c>
      <c r="CU156" s="2">
        <v>5</v>
      </c>
      <c r="CV156" s="2">
        <v>1</v>
      </c>
      <c r="CW156" s="2">
        <v>7</v>
      </c>
      <c r="CX156" s="2">
        <v>1</v>
      </c>
      <c r="CY156" s="2">
        <v>7</v>
      </c>
      <c r="CZ156" s="2">
        <v>1</v>
      </c>
      <c r="DA156" s="2">
        <v>7</v>
      </c>
      <c r="DB156" s="2">
        <v>7</v>
      </c>
      <c r="DC156" s="2" t="s">
        <v>1607</v>
      </c>
      <c r="DV156" s="2">
        <v>5</v>
      </c>
      <c r="DW156" s="2">
        <v>5</v>
      </c>
      <c r="DX156" s="2">
        <v>5</v>
      </c>
      <c r="DY156" s="2">
        <v>5</v>
      </c>
      <c r="DZ156" s="2">
        <v>5</v>
      </c>
      <c r="EA156" s="2">
        <v>5</v>
      </c>
      <c r="EB156" s="2">
        <v>5</v>
      </c>
      <c r="EC156" s="2">
        <v>5</v>
      </c>
      <c r="EE156" s="2">
        <v>4.5</v>
      </c>
      <c r="EF156" s="2">
        <v>5</v>
      </c>
      <c r="EG156" s="2">
        <v>5</v>
      </c>
      <c r="EH156" s="2">
        <v>5</v>
      </c>
      <c r="EI156" s="2">
        <v>5</v>
      </c>
      <c r="EK156" s="2">
        <v>5</v>
      </c>
      <c r="EL156" s="2">
        <v>4.8899999999999997</v>
      </c>
      <c r="EM156" s="2">
        <v>4.78</v>
      </c>
      <c r="EN156" s="2">
        <v>4.67</v>
      </c>
      <c r="EO156" s="2">
        <v>4.33</v>
      </c>
      <c r="EP156" s="2">
        <v>4.8899999999999997</v>
      </c>
      <c r="EQ156" s="2">
        <v>5</v>
      </c>
      <c r="ER156" s="2">
        <v>4</v>
      </c>
      <c r="ES156" s="2">
        <v>3.56</v>
      </c>
      <c r="ET156" s="2">
        <v>3.67</v>
      </c>
      <c r="EU156" s="2">
        <v>6</v>
      </c>
      <c r="EV156" s="2">
        <v>4.4400000000000004</v>
      </c>
      <c r="EW156" s="2">
        <v>4.8899999999999997</v>
      </c>
      <c r="EX156" s="2">
        <v>5</v>
      </c>
      <c r="EY156" s="2">
        <v>4.58</v>
      </c>
      <c r="EZ156" s="2">
        <v>4.67</v>
      </c>
    </row>
    <row r="157" spans="1:156">
      <c r="A157" s="2">
        <v>64922</v>
      </c>
      <c r="B157" s="2" t="s">
        <v>863</v>
      </c>
      <c r="C157" s="2">
        <v>64922.031000000003</v>
      </c>
      <c r="D157" s="2" t="s">
        <v>879</v>
      </c>
      <c r="E157" s="2" t="s">
        <v>880</v>
      </c>
      <c r="F157" s="2">
        <v>170256</v>
      </c>
      <c r="G157" s="2" t="s">
        <v>216</v>
      </c>
      <c r="H157" s="2" t="s">
        <v>227</v>
      </c>
      <c r="I157" s="2" t="s">
        <v>881</v>
      </c>
      <c r="J157" s="2">
        <v>0</v>
      </c>
      <c r="K157" s="2" t="s">
        <v>219</v>
      </c>
      <c r="L157" s="2" t="s">
        <v>882</v>
      </c>
      <c r="M157" s="2">
        <v>2</v>
      </c>
      <c r="N157" s="2">
        <v>5</v>
      </c>
      <c r="O157" s="2">
        <v>5</v>
      </c>
      <c r="S157" s="2">
        <v>3</v>
      </c>
      <c r="T157" s="2">
        <v>4</v>
      </c>
      <c r="U157" s="2">
        <v>5</v>
      </c>
      <c r="Y157" s="2">
        <v>4</v>
      </c>
      <c r="Z157" s="2">
        <v>5</v>
      </c>
      <c r="AA157" s="2">
        <v>5</v>
      </c>
      <c r="AE157" s="2">
        <v>4</v>
      </c>
      <c r="AF157" s="2">
        <v>4</v>
      </c>
      <c r="AG157" s="2">
        <v>5</v>
      </c>
      <c r="AK157" s="2">
        <v>4</v>
      </c>
      <c r="AL157" s="2">
        <v>4</v>
      </c>
      <c r="AM157" s="2">
        <v>5</v>
      </c>
      <c r="AR157" s="2" t="s">
        <v>883</v>
      </c>
      <c r="AS157" s="2" t="s">
        <v>884</v>
      </c>
      <c r="AW157" s="2" t="s">
        <v>885</v>
      </c>
      <c r="AX157" s="2">
        <v>5</v>
      </c>
      <c r="AY157" s="2">
        <v>5</v>
      </c>
      <c r="AZ157" s="2">
        <v>5</v>
      </c>
      <c r="BA157" s="2">
        <v>5</v>
      </c>
      <c r="BB157" s="2">
        <v>5</v>
      </c>
      <c r="BC157" s="2">
        <v>5</v>
      </c>
      <c r="BD157" s="2">
        <v>5</v>
      </c>
      <c r="BE157" s="2">
        <v>5</v>
      </c>
      <c r="BF157" s="2">
        <v>5</v>
      </c>
      <c r="BG157" s="2">
        <v>5</v>
      </c>
      <c r="BH157" s="2">
        <v>5</v>
      </c>
      <c r="BI157" s="2">
        <v>5</v>
      </c>
      <c r="BJ157" s="2">
        <v>5</v>
      </c>
      <c r="BK157" s="2">
        <v>5</v>
      </c>
      <c r="BL157" s="2">
        <v>5</v>
      </c>
      <c r="BM157" s="2">
        <v>5</v>
      </c>
      <c r="BN157" s="2">
        <v>5</v>
      </c>
      <c r="BO157" s="2">
        <v>5</v>
      </c>
      <c r="BP157" s="2">
        <v>4</v>
      </c>
      <c r="BQ157" s="2">
        <v>5</v>
      </c>
      <c r="BR157" s="2">
        <v>5</v>
      </c>
      <c r="BS157" s="2">
        <v>5</v>
      </c>
      <c r="BT157" s="2">
        <v>3</v>
      </c>
      <c r="BU157" s="2">
        <v>4</v>
      </c>
      <c r="BV157" s="2">
        <v>2</v>
      </c>
      <c r="BW157" s="2">
        <v>1</v>
      </c>
      <c r="BX157" s="2">
        <v>1</v>
      </c>
      <c r="BY157" s="2">
        <v>1</v>
      </c>
      <c r="BZ157" s="2">
        <v>1</v>
      </c>
      <c r="CA157" s="2">
        <v>1</v>
      </c>
      <c r="CB157" s="2">
        <v>4</v>
      </c>
      <c r="CC157" s="2">
        <v>5</v>
      </c>
      <c r="CD157" s="2">
        <v>5</v>
      </c>
      <c r="CE157" s="2">
        <v>5</v>
      </c>
      <c r="CF157" s="2">
        <v>5</v>
      </c>
      <c r="CG157" s="2">
        <v>5</v>
      </c>
      <c r="CH157" s="2">
        <v>5</v>
      </c>
      <c r="CI157" s="2">
        <v>5</v>
      </c>
      <c r="CJ157" s="2">
        <v>5</v>
      </c>
      <c r="CK157" s="2">
        <v>5</v>
      </c>
      <c r="CL157" s="2">
        <v>1</v>
      </c>
      <c r="CM157" s="2">
        <v>5</v>
      </c>
      <c r="CN157" s="2">
        <v>5</v>
      </c>
      <c r="CO157" s="2">
        <v>5</v>
      </c>
      <c r="CP157" s="2">
        <v>5</v>
      </c>
      <c r="CQ157" s="2">
        <v>5</v>
      </c>
      <c r="CR157" s="2">
        <v>5</v>
      </c>
      <c r="CS157" s="2">
        <v>5</v>
      </c>
      <c r="CT157" s="2">
        <v>4</v>
      </c>
      <c r="CU157" s="2">
        <v>5</v>
      </c>
      <c r="CV157" s="2">
        <v>1</v>
      </c>
      <c r="CW157" s="2">
        <v>6</v>
      </c>
      <c r="CX157" s="2">
        <v>1</v>
      </c>
      <c r="CY157" s="2">
        <v>6</v>
      </c>
      <c r="CZ157" s="2">
        <v>1</v>
      </c>
      <c r="DA157" s="2">
        <v>7</v>
      </c>
      <c r="DB157" s="2">
        <v>7</v>
      </c>
      <c r="DC157" s="2" t="s">
        <v>886</v>
      </c>
      <c r="DV157" s="2">
        <v>4</v>
      </c>
      <c r="DW157" s="2">
        <v>4</v>
      </c>
      <c r="DX157" s="2">
        <v>4</v>
      </c>
      <c r="DY157" s="2">
        <v>4</v>
      </c>
      <c r="DZ157" s="2">
        <v>4</v>
      </c>
      <c r="EA157" s="2">
        <v>5</v>
      </c>
      <c r="EB157" s="2">
        <v>5</v>
      </c>
      <c r="EC157" s="2">
        <v>5</v>
      </c>
      <c r="EE157" s="2">
        <v>5</v>
      </c>
      <c r="EF157" s="2">
        <v>4.5</v>
      </c>
      <c r="EG157" s="2">
        <v>5</v>
      </c>
      <c r="EH157" s="2">
        <v>4.5</v>
      </c>
      <c r="EI157" s="2">
        <v>4.5</v>
      </c>
      <c r="EK157" s="2">
        <v>4.8899999999999997</v>
      </c>
      <c r="EL157" s="2">
        <v>4.78</v>
      </c>
      <c r="EM157" s="2">
        <v>5</v>
      </c>
      <c r="EN157" s="2">
        <v>4.8899999999999997</v>
      </c>
      <c r="EO157" s="2">
        <v>4.4400000000000004</v>
      </c>
      <c r="EP157" s="2">
        <v>4.8899999999999997</v>
      </c>
      <c r="EQ157" s="2">
        <v>5</v>
      </c>
      <c r="ER157" s="2">
        <v>2.89</v>
      </c>
      <c r="ES157" s="2">
        <v>5</v>
      </c>
      <c r="ET157" s="2">
        <v>5</v>
      </c>
      <c r="EU157" s="2">
        <v>6</v>
      </c>
      <c r="EV157" s="2">
        <v>4.22</v>
      </c>
      <c r="EW157" s="2">
        <v>4.1100000000000003</v>
      </c>
      <c r="EX157" s="2">
        <v>5</v>
      </c>
      <c r="EY157" s="2">
        <v>4.75</v>
      </c>
      <c r="EZ157" s="2">
        <v>4.93</v>
      </c>
    </row>
    <row r="158" spans="1:156">
      <c r="A158" s="2">
        <v>64922</v>
      </c>
      <c r="B158" s="2" t="s">
        <v>1515</v>
      </c>
      <c r="C158" s="2">
        <v>64922.061999999998</v>
      </c>
      <c r="D158" s="2" t="s">
        <v>1524</v>
      </c>
      <c r="E158" s="2" t="s">
        <v>1525</v>
      </c>
      <c r="F158" s="2">
        <v>170359</v>
      </c>
      <c r="G158" s="2" t="s">
        <v>216</v>
      </c>
      <c r="H158" s="2" t="s">
        <v>217</v>
      </c>
      <c r="I158" s="2" t="s">
        <v>1526</v>
      </c>
      <c r="J158" s="2">
        <v>0</v>
      </c>
      <c r="K158" s="2" t="s">
        <v>219</v>
      </c>
      <c r="L158" s="2" t="s">
        <v>1527</v>
      </c>
      <c r="M158" s="2">
        <v>5</v>
      </c>
      <c r="N158" s="2">
        <v>5</v>
      </c>
      <c r="O158" s="2">
        <v>5</v>
      </c>
      <c r="S158" s="2">
        <v>5</v>
      </c>
      <c r="T158" s="2">
        <v>5</v>
      </c>
      <c r="U158" s="2">
        <v>5</v>
      </c>
      <c r="Y158" s="2">
        <v>5</v>
      </c>
      <c r="Z158" s="2">
        <v>5</v>
      </c>
      <c r="AA158" s="2">
        <v>5</v>
      </c>
      <c r="AE158" s="2">
        <v>5</v>
      </c>
      <c r="AF158" s="2">
        <v>5</v>
      </c>
      <c r="AG158" s="2">
        <v>5</v>
      </c>
      <c r="AK158" s="2">
        <v>5</v>
      </c>
      <c r="AL158" s="2">
        <v>5</v>
      </c>
      <c r="AM158" s="2">
        <v>5</v>
      </c>
      <c r="AR158" s="2" t="s">
        <v>1528</v>
      </c>
      <c r="AS158" s="2" t="s">
        <v>1529</v>
      </c>
      <c r="AW158" s="2" t="s">
        <v>1530</v>
      </c>
      <c r="AX158" s="2">
        <v>5</v>
      </c>
      <c r="AY158" s="2">
        <v>4</v>
      </c>
      <c r="AZ158" s="2">
        <v>5</v>
      </c>
      <c r="BA158" s="2">
        <v>4</v>
      </c>
      <c r="BB158" s="2">
        <v>4</v>
      </c>
      <c r="BC158" s="2">
        <v>4</v>
      </c>
      <c r="BD158" s="2">
        <v>5</v>
      </c>
      <c r="BE158" s="2">
        <v>4</v>
      </c>
      <c r="BF158" s="2">
        <v>5</v>
      </c>
      <c r="BG158" s="2">
        <v>4</v>
      </c>
      <c r="BH158" s="2">
        <v>4</v>
      </c>
      <c r="BI158" s="2">
        <v>4</v>
      </c>
      <c r="BJ158" s="2">
        <v>4</v>
      </c>
      <c r="BK158" s="2">
        <v>4</v>
      </c>
      <c r="BL158" s="2">
        <v>3</v>
      </c>
      <c r="BM158" s="2">
        <v>5</v>
      </c>
      <c r="BN158" s="2">
        <v>5</v>
      </c>
      <c r="BO158" s="2">
        <v>5</v>
      </c>
      <c r="BP158" s="2">
        <v>5</v>
      </c>
      <c r="BQ158" s="2">
        <v>4</v>
      </c>
      <c r="BR158" s="2">
        <v>5</v>
      </c>
      <c r="BS158" s="2">
        <v>4</v>
      </c>
      <c r="BT158" s="2">
        <v>3</v>
      </c>
      <c r="BU158" s="2">
        <v>3</v>
      </c>
      <c r="BV158" s="2">
        <v>3</v>
      </c>
      <c r="BW158" s="2">
        <v>1</v>
      </c>
      <c r="BX158" s="2">
        <v>1</v>
      </c>
      <c r="BY158" s="2">
        <v>1</v>
      </c>
      <c r="BZ158" s="2">
        <v>1</v>
      </c>
      <c r="CA158" s="2">
        <v>1</v>
      </c>
      <c r="CB158" s="2">
        <v>4</v>
      </c>
      <c r="CC158" s="2">
        <v>4</v>
      </c>
      <c r="CD158" s="2">
        <v>4</v>
      </c>
      <c r="CE158" s="2">
        <v>4</v>
      </c>
      <c r="CF158" s="2">
        <v>5</v>
      </c>
      <c r="CG158" s="2">
        <v>4</v>
      </c>
      <c r="CH158" s="2">
        <v>4</v>
      </c>
      <c r="CI158" s="2">
        <v>5</v>
      </c>
      <c r="CJ158" s="2">
        <v>5</v>
      </c>
      <c r="CK158" s="2">
        <v>5</v>
      </c>
      <c r="CL158" s="2">
        <v>1</v>
      </c>
      <c r="CM158" s="2">
        <v>4</v>
      </c>
      <c r="CN158" s="2">
        <v>5</v>
      </c>
      <c r="CO158" s="2">
        <v>5</v>
      </c>
      <c r="CP158" s="2">
        <v>5</v>
      </c>
      <c r="CQ158" s="2">
        <v>5</v>
      </c>
      <c r="CR158" s="2">
        <v>5</v>
      </c>
      <c r="CS158" s="2">
        <v>5</v>
      </c>
      <c r="CT158" s="2">
        <v>5</v>
      </c>
      <c r="CU158" s="2">
        <v>5</v>
      </c>
      <c r="CV158" s="2">
        <v>1</v>
      </c>
      <c r="CW158" s="2">
        <v>6</v>
      </c>
      <c r="CX158" s="2">
        <v>1</v>
      </c>
      <c r="CY158" s="2">
        <v>5</v>
      </c>
      <c r="CZ158" s="2">
        <v>1</v>
      </c>
      <c r="DA158" s="2">
        <v>7</v>
      </c>
      <c r="DB158" s="2">
        <v>7</v>
      </c>
      <c r="DC158" s="2" t="s">
        <v>1531</v>
      </c>
      <c r="DD158" s="2">
        <v>5</v>
      </c>
      <c r="DE158" s="2">
        <v>3</v>
      </c>
      <c r="DF158" s="2">
        <v>1</v>
      </c>
      <c r="DG158" s="2">
        <v>4</v>
      </c>
      <c r="DH158" s="2">
        <v>4</v>
      </c>
      <c r="DI158" s="2">
        <v>4</v>
      </c>
      <c r="DJ158" s="2">
        <v>4</v>
      </c>
      <c r="DK158" s="2">
        <v>4</v>
      </c>
      <c r="DL158" s="2">
        <v>4</v>
      </c>
      <c r="DM158" s="2">
        <v>4</v>
      </c>
      <c r="DN158" s="2">
        <v>4</v>
      </c>
      <c r="DO158" s="2">
        <v>4</v>
      </c>
      <c r="DP158" s="2">
        <v>1</v>
      </c>
      <c r="DQ158" s="2">
        <v>5</v>
      </c>
      <c r="DR158" s="2">
        <v>1</v>
      </c>
      <c r="DS158" s="2">
        <v>1</v>
      </c>
      <c r="DT158" s="2">
        <v>4</v>
      </c>
      <c r="DU158" s="2">
        <v>1</v>
      </c>
      <c r="DV158" s="2">
        <v>5</v>
      </c>
      <c r="DW158" s="2">
        <v>5</v>
      </c>
      <c r="DX158" s="2">
        <v>5</v>
      </c>
      <c r="DY158" s="2">
        <v>4</v>
      </c>
      <c r="DZ158" s="2">
        <v>4</v>
      </c>
      <c r="EA158" s="2">
        <v>5</v>
      </c>
      <c r="EB158" s="2">
        <v>5</v>
      </c>
      <c r="EC158" s="2">
        <v>5</v>
      </c>
      <c r="EE158" s="2">
        <v>5</v>
      </c>
      <c r="EF158" s="2">
        <v>5</v>
      </c>
      <c r="EG158" s="2">
        <v>5</v>
      </c>
      <c r="EH158" s="2">
        <v>5</v>
      </c>
      <c r="EI158" s="2">
        <v>5</v>
      </c>
      <c r="EK158" s="2">
        <v>4.8899999999999997</v>
      </c>
      <c r="EL158" s="2">
        <v>4.67</v>
      </c>
      <c r="EM158" s="2">
        <v>4.78</v>
      </c>
      <c r="EN158" s="2">
        <v>4.67</v>
      </c>
      <c r="EO158" s="2">
        <v>4.5599999999999996</v>
      </c>
      <c r="EP158" s="2">
        <v>5</v>
      </c>
      <c r="EQ158" s="2">
        <v>4.78</v>
      </c>
      <c r="ER158" s="2">
        <v>3.22</v>
      </c>
      <c r="ES158" s="2">
        <v>4.8899999999999997</v>
      </c>
      <c r="ET158" s="2">
        <v>5</v>
      </c>
      <c r="EU158" s="2">
        <v>6</v>
      </c>
      <c r="EV158" s="2">
        <v>4.22</v>
      </c>
      <c r="EW158" s="2">
        <v>4.22</v>
      </c>
      <c r="EX158" s="2">
        <v>4.92</v>
      </c>
      <c r="EY158" s="2">
        <v>4.83</v>
      </c>
      <c r="EZ158" s="2">
        <v>5</v>
      </c>
    </row>
    <row r="159" spans="1:156">
      <c r="A159" s="2">
        <v>64922</v>
      </c>
      <c r="B159" s="2" t="s">
        <v>582</v>
      </c>
      <c r="C159" s="2">
        <v>64922.017999999996</v>
      </c>
      <c r="D159" s="2" t="s">
        <v>597</v>
      </c>
      <c r="E159" s="2" t="s">
        <v>598</v>
      </c>
      <c r="F159" s="2">
        <v>164001</v>
      </c>
      <c r="G159" s="2" t="s">
        <v>216</v>
      </c>
      <c r="H159" s="2" t="s">
        <v>227</v>
      </c>
      <c r="I159" s="2" t="s">
        <v>316</v>
      </c>
      <c r="J159" s="2">
        <v>0</v>
      </c>
      <c r="K159" s="2" t="s">
        <v>237</v>
      </c>
      <c r="L159" s="2" t="s">
        <v>599</v>
      </c>
      <c r="M159" s="2">
        <v>5</v>
      </c>
      <c r="N159" s="2">
        <v>4</v>
      </c>
      <c r="O159" s="2">
        <v>5</v>
      </c>
      <c r="S159" s="2">
        <v>5</v>
      </c>
      <c r="T159" s="2">
        <v>5</v>
      </c>
      <c r="U159" s="2">
        <v>5</v>
      </c>
      <c r="Y159" s="2">
        <v>5</v>
      </c>
      <c r="Z159" s="2">
        <v>4</v>
      </c>
      <c r="AA159" s="2">
        <v>5</v>
      </c>
      <c r="AE159" s="2">
        <v>5</v>
      </c>
      <c r="AF159" s="2">
        <v>3</v>
      </c>
      <c r="AG159" s="2">
        <v>5</v>
      </c>
      <c r="AK159" s="2">
        <v>5</v>
      </c>
      <c r="AL159" s="2">
        <v>5</v>
      </c>
      <c r="AM159" s="2">
        <v>5</v>
      </c>
      <c r="AR159" s="2" t="s">
        <v>600</v>
      </c>
      <c r="AS159" s="2" t="s">
        <v>601</v>
      </c>
      <c r="AX159" s="2">
        <v>5</v>
      </c>
      <c r="AY159" s="2">
        <v>5</v>
      </c>
      <c r="AZ159" s="2">
        <v>5</v>
      </c>
      <c r="BA159" s="2">
        <v>5</v>
      </c>
      <c r="BB159" s="2">
        <v>5</v>
      </c>
      <c r="BC159" s="2">
        <v>5</v>
      </c>
      <c r="BD159" s="2">
        <v>5</v>
      </c>
      <c r="BE159" s="2">
        <v>5</v>
      </c>
      <c r="BF159" s="2">
        <v>5</v>
      </c>
      <c r="BG159" s="2">
        <v>5</v>
      </c>
      <c r="BH159" s="2">
        <v>5</v>
      </c>
      <c r="BI159" s="2">
        <v>5</v>
      </c>
      <c r="BJ159" s="2">
        <v>5</v>
      </c>
      <c r="BK159" s="2">
        <v>5</v>
      </c>
      <c r="BL159" s="2">
        <v>5</v>
      </c>
      <c r="BM159" s="2">
        <v>5</v>
      </c>
      <c r="BN159" s="2">
        <v>5</v>
      </c>
      <c r="BO159" s="2">
        <v>5</v>
      </c>
      <c r="BP159" s="2">
        <v>5</v>
      </c>
      <c r="BQ159" s="2">
        <v>5</v>
      </c>
      <c r="BR159" s="2">
        <v>5</v>
      </c>
      <c r="BS159" s="2">
        <v>5</v>
      </c>
      <c r="BT159" s="2">
        <v>4</v>
      </c>
      <c r="BU159" s="2">
        <v>5</v>
      </c>
      <c r="BV159" s="2">
        <v>3</v>
      </c>
      <c r="BW159" s="2">
        <v>1</v>
      </c>
      <c r="BX159" s="2">
        <v>3</v>
      </c>
      <c r="BY159" s="2">
        <v>1</v>
      </c>
      <c r="BZ159" s="2">
        <v>1</v>
      </c>
      <c r="CA159" s="2">
        <v>1</v>
      </c>
      <c r="CB159" s="2">
        <v>5</v>
      </c>
      <c r="CC159" s="2">
        <v>5</v>
      </c>
      <c r="CD159" s="2">
        <v>5</v>
      </c>
      <c r="CE159" s="2">
        <v>5</v>
      </c>
      <c r="CF159" s="2">
        <v>5</v>
      </c>
      <c r="CG159" s="2">
        <v>5</v>
      </c>
      <c r="CH159" s="2">
        <v>5</v>
      </c>
      <c r="CI159" s="2">
        <v>5</v>
      </c>
      <c r="CJ159" s="2">
        <v>5</v>
      </c>
      <c r="CK159" s="2">
        <v>5</v>
      </c>
      <c r="CL159" s="2">
        <v>1</v>
      </c>
      <c r="CM159" s="2">
        <v>5</v>
      </c>
      <c r="CN159" s="2">
        <v>5</v>
      </c>
      <c r="CO159" s="2">
        <v>5</v>
      </c>
      <c r="CP159" s="2">
        <v>5</v>
      </c>
      <c r="CQ159" s="2">
        <v>5</v>
      </c>
      <c r="CR159" s="2">
        <v>5</v>
      </c>
      <c r="CS159" s="2">
        <v>5</v>
      </c>
      <c r="CT159" s="2">
        <v>5</v>
      </c>
      <c r="CU159" s="2">
        <v>5</v>
      </c>
      <c r="CV159" s="2">
        <v>1</v>
      </c>
      <c r="CW159" s="2">
        <v>1</v>
      </c>
      <c r="CX159" s="2">
        <v>1</v>
      </c>
      <c r="CY159" s="2">
        <v>6</v>
      </c>
      <c r="CZ159" s="2">
        <v>1</v>
      </c>
      <c r="DA159" s="2">
        <v>6</v>
      </c>
      <c r="DB159" s="2">
        <v>7</v>
      </c>
      <c r="DV159" s="2">
        <v>5</v>
      </c>
      <c r="DW159" s="2">
        <v>5</v>
      </c>
      <c r="DX159" s="2">
        <v>5</v>
      </c>
      <c r="DY159" s="2">
        <v>5</v>
      </c>
      <c r="DZ159" s="2">
        <v>5</v>
      </c>
      <c r="EA159" s="2">
        <v>5</v>
      </c>
      <c r="EB159" s="2">
        <v>5</v>
      </c>
      <c r="EC159" s="2">
        <v>5</v>
      </c>
      <c r="EE159" s="2">
        <v>4.5</v>
      </c>
      <c r="EF159" s="2">
        <v>5</v>
      </c>
      <c r="EG159" s="2">
        <v>4.5</v>
      </c>
      <c r="EH159" s="2">
        <v>4</v>
      </c>
      <c r="EI159" s="2">
        <v>5</v>
      </c>
      <c r="EK159" s="2">
        <v>4.67</v>
      </c>
      <c r="EL159" s="2">
        <v>4.78</v>
      </c>
      <c r="EM159" s="2">
        <v>4.78</v>
      </c>
      <c r="EN159" s="2">
        <v>4.67</v>
      </c>
      <c r="EO159" s="2">
        <v>4.5599999999999996</v>
      </c>
      <c r="EP159" s="2">
        <v>4.78</v>
      </c>
      <c r="EQ159" s="2">
        <v>5</v>
      </c>
      <c r="ER159" s="2">
        <v>3.78</v>
      </c>
      <c r="ES159" s="2">
        <v>4.78</v>
      </c>
      <c r="ET159" s="2">
        <v>5</v>
      </c>
      <c r="EU159" s="2">
        <v>6</v>
      </c>
      <c r="EV159" s="2">
        <v>3.78</v>
      </c>
      <c r="EW159" s="2">
        <v>4.33</v>
      </c>
      <c r="EX159" s="2">
        <v>5</v>
      </c>
      <c r="EY159" s="2">
        <v>4.58</v>
      </c>
      <c r="EZ159" s="2">
        <v>4.5999999999999996</v>
      </c>
    </row>
    <row r="160" spans="1:156">
      <c r="A160" s="2">
        <v>64922</v>
      </c>
      <c r="B160" s="2" t="s">
        <v>1314</v>
      </c>
      <c r="C160" s="2">
        <v>64922.052000000003</v>
      </c>
      <c r="D160" s="2" t="s">
        <v>1322</v>
      </c>
      <c r="E160" s="2" t="s">
        <v>1323</v>
      </c>
      <c r="F160" s="2">
        <v>170342</v>
      </c>
      <c r="G160" s="2" t="s">
        <v>216</v>
      </c>
      <c r="H160" s="2" t="s">
        <v>217</v>
      </c>
      <c r="I160" s="2" t="s">
        <v>1324</v>
      </c>
      <c r="J160" s="2">
        <v>0</v>
      </c>
      <c r="K160" s="2" t="s">
        <v>237</v>
      </c>
      <c r="L160" s="2" t="s">
        <v>1325</v>
      </c>
      <c r="M160" s="2">
        <v>5</v>
      </c>
      <c r="N160" s="2">
        <v>5</v>
      </c>
      <c r="O160" s="2">
        <v>4</v>
      </c>
      <c r="S160" s="2">
        <v>5</v>
      </c>
      <c r="T160" s="2">
        <v>5</v>
      </c>
      <c r="U160" s="2">
        <v>4</v>
      </c>
      <c r="Y160" s="2">
        <v>5</v>
      </c>
      <c r="Z160" s="2">
        <v>5</v>
      </c>
      <c r="AA160" s="2">
        <v>5</v>
      </c>
      <c r="AE160" s="2">
        <v>5</v>
      </c>
      <c r="AF160" s="2">
        <v>5</v>
      </c>
      <c r="AG160" s="2">
        <v>4</v>
      </c>
      <c r="AK160" s="2">
        <v>5</v>
      </c>
      <c r="AL160" s="2">
        <v>5</v>
      </c>
      <c r="AM160" s="2">
        <v>4</v>
      </c>
      <c r="AR160" s="2" t="s">
        <v>1326</v>
      </c>
      <c r="AS160" s="2" t="s">
        <v>1320</v>
      </c>
      <c r="AW160" s="2" t="s">
        <v>1327</v>
      </c>
      <c r="AX160" s="2">
        <v>5</v>
      </c>
      <c r="AY160" s="2">
        <v>5</v>
      </c>
      <c r="AZ160" s="2">
        <v>5</v>
      </c>
      <c r="BA160" s="2">
        <v>5</v>
      </c>
      <c r="BB160" s="2">
        <v>5</v>
      </c>
      <c r="BC160" s="2">
        <v>5</v>
      </c>
      <c r="BD160" s="2">
        <v>5</v>
      </c>
      <c r="BE160" s="2">
        <v>5</v>
      </c>
      <c r="BF160" s="2">
        <v>5</v>
      </c>
      <c r="BG160" s="2">
        <v>5</v>
      </c>
      <c r="BH160" s="2">
        <v>5</v>
      </c>
      <c r="BI160" s="2">
        <v>5</v>
      </c>
      <c r="BJ160" s="2">
        <v>5</v>
      </c>
      <c r="BK160" s="2">
        <v>5</v>
      </c>
      <c r="BL160" s="2">
        <v>5</v>
      </c>
      <c r="BM160" s="2">
        <v>5</v>
      </c>
      <c r="BN160" s="2">
        <v>5</v>
      </c>
      <c r="BO160" s="2">
        <v>5</v>
      </c>
      <c r="BP160" s="2">
        <v>5</v>
      </c>
      <c r="BQ160" s="2">
        <v>5</v>
      </c>
      <c r="BR160" s="2">
        <v>5</v>
      </c>
      <c r="BS160" s="2">
        <v>5</v>
      </c>
      <c r="BT160" s="2">
        <v>5</v>
      </c>
      <c r="BU160" s="2">
        <v>5</v>
      </c>
      <c r="BV160" s="2">
        <v>5</v>
      </c>
      <c r="BW160" s="2">
        <v>5</v>
      </c>
      <c r="BX160" s="2">
        <v>5</v>
      </c>
      <c r="BY160" s="2">
        <v>5</v>
      </c>
      <c r="BZ160" s="2">
        <v>5</v>
      </c>
      <c r="CA160" s="2">
        <v>5</v>
      </c>
      <c r="CB160" s="2">
        <v>5</v>
      </c>
      <c r="CC160" s="2">
        <v>5</v>
      </c>
      <c r="CD160" s="2">
        <v>5</v>
      </c>
      <c r="CE160" s="2">
        <v>5</v>
      </c>
      <c r="CF160" s="2">
        <v>5</v>
      </c>
      <c r="CG160" s="2">
        <v>5</v>
      </c>
      <c r="CH160" s="2">
        <v>5</v>
      </c>
      <c r="CI160" s="2">
        <v>5</v>
      </c>
      <c r="CJ160" s="2">
        <v>5</v>
      </c>
      <c r="CK160" s="2">
        <v>5</v>
      </c>
      <c r="CL160" s="2">
        <v>5</v>
      </c>
      <c r="CM160" s="2">
        <v>5</v>
      </c>
      <c r="CN160" s="2">
        <v>5</v>
      </c>
      <c r="CO160" s="2">
        <v>5</v>
      </c>
      <c r="CP160" s="2">
        <v>5</v>
      </c>
      <c r="CQ160" s="2">
        <v>5</v>
      </c>
      <c r="CR160" s="2">
        <v>5</v>
      </c>
      <c r="CS160" s="2">
        <v>5</v>
      </c>
      <c r="CT160" s="2">
        <v>5</v>
      </c>
      <c r="CU160" s="2">
        <v>5</v>
      </c>
      <c r="CV160" s="2">
        <v>7</v>
      </c>
      <c r="CW160" s="2">
        <v>7</v>
      </c>
      <c r="CX160" s="2">
        <v>7</v>
      </c>
      <c r="CY160" s="2">
        <v>7</v>
      </c>
      <c r="CZ160" s="2">
        <v>7</v>
      </c>
      <c r="DA160" s="2">
        <v>7</v>
      </c>
      <c r="DB160" s="2">
        <v>7</v>
      </c>
      <c r="DC160" s="2" t="s">
        <v>1328</v>
      </c>
      <c r="DD160" s="2">
        <v>5</v>
      </c>
      <c r="DE160" s="2">
        <v>5</v>
      </c>
      <c r="DF160" s="2">
        <v>5</v>
      </c>
      <c r="DG160" s="2">
        <v>5</v>
      </c>
      <c r="DH160" s="2">
        <v>5</v>
      </c>
      <c r="DI160" s="2">
        <v>5</v>
      </c>
      <c r="DJ160" s="2">
        <v>5</v>
      </c>
      <c r="DK160" s="2">
        <v>5</v>
      </c>
      <c r="DL160" s="2">
        <v>5</v>
      </c>
      <c r="DM160" s="2">
        <v>5</v>
      </c>
      <c r="DN160" s="2">
        <v>5</v>
      </c>
      <c r="DO160" s="2">
        <v>5</v>
      </c>
      <c r="DP160" s="2">
        <v>5</v>
      </c>
      <c r="DQ160" s="2">
        <v>5</v>
      </c>
      <c r="DR160" s="2">
        <v>5</v>
      </c>
      <c r="DS160" s="2">
        <v>5</v>
      </c>
      <c r="DT160" s="2">
        <v>5</v>
      </c>
      <c r="DU160" s="2">
        <v>5</v>
      </c>
      <c r="DV160" s="2">
        <v>5</v>
      </c>
      <c r="DW160" s="2">
        <v>5</v>
      </c>
      <c r="DX160" s="2">
        <v>5</v>
      </c>
      <c r="DY160" s="2">
        <v>5</v>
      </c>
      <c r="DZ160" s="2">
        <v>5</v>
      </c>
      <c r="EA160" s="2">
        <v>5</v>
      </c>
      <c r="EB160" s="2">
        <v>5</v>
      </c>
      <c r="EC160" s="2">
        <v>5</v>
      </c>
      <c r="EE160" s="2">
        <v>4.5</v>
      </c>
      <c r="EF160" s="2">
        <v>4.5</v>
      </c>
      <c r="EG160" s="2">
        <v>5</v>
      </c>
      <c r="EH160" s="2">
        <v>4.5</v>
      </c>
      <c r="EI160" s="2">
        <v>4.5</v>
      </c>
      <c r="EK160" s="2">
        <v>4.67</v>
      </c>
      <c r="EL160" s="2">
        <v>4.67</v>
      </c>
      <c r="EM160" s="2">
        <v>4.4400000000000004</v>
      </c>
      <c r="EN160" s="2">
        <v>4.8899999999999997</v>
      </c>
      <c r="EO160" s="2">
        <v>4.5599999999999996</v>
      </c>
      <c r="EP160" s="2">
        <v>4.5599999999999996</v>
      </c>
      <c r="EQ160" s="2">
        <v>4.67</v>
      </c>
      <c r="ER160" s="2">
        <v>3.67</v>
      </c>
      <c r="ES160" s="2">
        <v>3.67</v>
      </c>
      <c r="ET160" s="2">
        <v>3.67</v>
      </c>
      <c r="EU160" s="2">
        <v>6</v>
      </c>
      <c r="EV160" s="2">
        <v>4.1100000000000003</v>
      </c>
      <c r="EW160" s="2">
        <v>4.5599999999999996</v>
      </c>
      <c r="EX160" s="2">
        <v>4.83</v>
      </c>
      <c r="EY160" s="2">
        <v>4.25</v>
      </c>
      <c r="EZ160" s="2">
        <v>4.2699999999999996</v>
      </c>
    </row>
    <row r="161" spans="1:156">
      <c r="A161" s="2">
        <v>64922</v>
      </c>
      <c r="B161" s="2" t="s">
        <v>1383</v>
      </c>
      <c r="C161" s="2">
        <v>64922.055</v>
      </c>
      <c r="D161" s="2" t="s">
        <v>1395</v>
      </c>
      <c r="E161" s="2" t="s">
        <v>1396</v>
      </c>
      <c r="F161" s="2">
        <v>170343</v>
      </c>
      <c r="G161" s="2" t="s">
        <v>216</v>
      </c>
      <c r="H161" s="2" t="s">
        <v>1276</v>
      </c>
      <c r="I161" s="2" t="s">
        <v>1397</v>
      </c>
      <c r="J161" s="2">
        <v>0</v>
      </c>
      <c r="K161" s="2" t="s">
        <v>219</v>
      </c>
      <c r="L161" s="2" t="s">
        <v>1398</v>
      </c>
      <c r="M161" s="2">
        <v>5</v>
      </c>
      <c r="N161" s="2">
        <v>4</v>
      </c>
      <c r="O161" s="2">
        <v>5</v>
      </c>
      <c r="S161" s="2">
        <v>5</v>
      </c>
      <c r="T161" s="2">
        <v>4</v>
      </c>
      <c r="U161" s="2">
        <v>5</v>
      </c>
      <c r="Y161" s="2">
        <v>5</v>
      </c>
      <c r="Z161" s="2">
        <v>4</v>
      </c>
      <c r="AA161" s="2">
        <v>5</v>
      </c>
      <c r="AE161" s="2">
        <v>5</v>
      </c>
      <c r="AF161" s="2">
        <v>4</v>
      </c>
      <c r="AG161" s="2">
        <v>5</v>
      </c>
      <c r="AK161" s="2">
        <v>5</v>
      </c>
      <c r="AL161" s="2">
        <v>4</v>
      </c>
      <c r="AM161" s="2">
        <v>5</v>
      </c>
      <c r="AR161" s="2" t="s">
        <v>1399</v>
      </c>
      <c r="AS161" s="2" t="s">
        <v>1739</v>
      </c>
      <c r="AW161" s="2" t="s">
        <v>1400</v>
      </c>
      <c r="AX161" s="2">
        <v>5</v>
      </c>
      <c r="AY161" s="2">
        <v>5</v>
      </c>
      <c r="AZ161" s="2">
        <v>5</v>
      </c>
      <c r="BA161" s="2">
        <v>4</v>
      </c>
      <c r="BB161" s="2">
        <v>5</v>
      </c>
      <c r="BC161" s="2">
        <v>5</v>
      </c>
      <c r="BD161" s="2">
        <v>5</v>
      </c>
      <c r="BE161" s="2">
        <v>4</v>
      </c>
      <c r="BF161" s="2">
        <v>5</v>
      </c>
      <c r="BG161" s="2">
        <v>5</v>
      </c>
      <c r="BH161" s="2">
        <v>5</v>
      </c>
      <c r="BI161" s="2">
        <v>5</v>
      </c>
      <c r="BJ161" s="2">
        <v>5</v>
      </c>
      <c r="BK161" s="2">
        <v>5</v>
      </c>
      <c r="BL161" s="2">
        <v>5</v>
      </c>
      <c r="BM161" s="2">
        <v>5</v>
      </c>
      <c r="BN161" s="2">
        <v>5</v>
      </c>
      <c r="BO161" s="2">
        <v>5</v>
      </c>
      <c r="BP161" s="2">
        <v>5</v>
      </c>
      <c r="BQ161" s="2">
        <v>5</v>
      </c>
      <c r="BR161" s="2">
        <v>5</v>
      </c>
      <c r="BS161" s="2">
        <v>5</v>
      </c>
      <c r="BT161" s="2">
        <v>4</v>
      </c>
      <c r="BU161" s="2">
        <v>3</v>
      </c>
      <c r="BV161" s="2">
        <v>3</v>
      </c>
      <c r="BW161" s="2">
        <v>1</v>
      </c>
      <c r="BX161" s="2">
        <v>1</v>
      </c>
      <c r="BY161" s="2">
        <v>1</v>
      </c>
      <c r="BZ161" s="2">
        <v>2</v>
      </c>
      <c r="CA161" s="2">
        <v>2</v>
      </c>
      <c r="CB161" s="2">
        <v>5</v>
      </c>
      <c r="CC161" s="2">
        <v>5</v>
      </c>
      <c r="CD161" s="2">
        <v>5</v>
      </c>
      <c r="CE161" s="2">
        <v>5</v>
      </c>
      <c r="CF161" s="2">
        <v>5</v>
      </c>
      <c r="CG161" s="2">
        <v>5</v>
      </c>
      <c r="CH161" s="2">
        <v>5</v>
      </c>
      <c r="CI161" s="2">
        <v>5</v>
      </c>
      <c r="CJ161" s="2">
        <v>5</v>
      </c>
      <c r="CK161" s="2">
        <v>5</v>
      </c>
      <c r="CL161" s="2">
        <v>1</v>
      </c>
      <c r="CM161" s="2">
        <v>5</v>
      </c>
      <c r="CN161" s="2">
        <v>5</v>
      </c>
      <c r="CO161" s="2">
        <v>4</v>
      </c>
      <c r="CP161" s="2">
        <v>5</v>
      </c>
      <c r="CQ161" s="2">
        <v>5</v>
      </c>
      <c r="CR161" s="2">
        <v>5</v>
      </c>
      <c r="CS161" s="2">
        <v>5</v>
      </c>
      <c r="CT161" s="2">
        <v>5</v>
      </c>
      <c r="CU161" s="2">
        <v>5</v>
      </c>
      <c r="CV161" s="2">
        <v>1</v>
      </c>
      <c r="CW161" s="2">
        <v>6</v>
      </c>
      <c r="CX161" s="2">
        <v>2</v>
      </c>
      <c r="CY161" s="2">
        <v>6</v>
      </c>
      <c r="CZ161" s="2">
        <v>1</v>
      </c>
      <c r="DA161" s="2">
        <v>7</v>
      </c>
      <c r="DB161" s="2">
        <v>7</v>
      </c>
      <c r="DC161" s="2" t="s">
        <v>1401</v>
      </c>
      <c r="DV161" s="2">
        <v>5</v>
      </c>
      <c r="DW161" s="2">
        <v>4</v>
      </c>
      <c r="DX161" s="2">
        <v>4</v>
      </c>
      <c r="DY161" s="2">
        <v>5</v>
      </c>
      <c r="DZ161" s="2">
        <v>5</v>
      </c>
      <c r="EA161" s="2">
        <v>5</v>
      </c>
      <c r="EB161" s="2">
        <v>5</v>
      </c>
      <c r="EC161" s="2">
        <v>5</v>
      </c>
      <c r="EE161" s="2">
        <v>4.5</v>
      </c>
      <c r="EF161" s="2">
        <v>4.5</v>
      </c>
      <c r="EG161" s="2">
        <v>4.5</v>
      </c>
      <c r="EH161" s="2">
        <v>4.5</v>
      </c>
      <c r="EI161" s="2">
        <v>4.5</v>
      </c>
      <c r="EK161" s="2">
        <v>4.67</v>
      </c>
      <c r="EL161" s="2">
        <v>4.67</v>
      </c>
      <c r="EM161" s="2">
        <v>4.78</v>
      </c>
      <c r="EN161" s="2">
        <v>4.78</v>
      </c>
      <c r="EO161" s="2">
        <v>4.33</v>
      </c>
      <c r="EP161" s="2">
        <v>4.8899999999999997</v>
      </c>
      <c r="EQ161" s="2">
        <v>4.8899999999999997</v>
      </c>
      <c r="ER161" s="2">
        <v>2.89</v>
      </c>
      <c r="ES161" s="2">
        <v>5</v>
      </c>
      <c r="ET161" s="2">
        <v>4.5</v>
      </c>
      <c r="EU161" s="2">
        <v>6</v>
      </c>
      <c r="EV161" s="2">
        <v>4.22</v>
      </c>
      <c r="EW161" s="2">
        <v>4.4400000000000004</v>
      </c>
      <c r="EX161" s="2">
        <v>4.83</v>
      </c>
      <c r="EY161" s="2">
        <v>4.5</v>
      </c>
      <c r="EZ161" s="2">
        <v>4.5999999999999996</v>
      </c>
    </row>
    <row r="162" spans="1:156">
      <c r="A162" s="2">
        <v>64922</v>
      </c>
      <c r="B162" s="2" t="s">
        <v>454</v>
      </c>
      <c r="C162" s="2">
        <v>64922.012000000002</v>
      </c>
      <c r="D162" s="2" t="s">
        <v>459</v>
      </c>
      <c r="E162" s="2" t="s">
        <v>460</v>
      </c>
      <c r="F162" s="2">
        <v>170323</v>
      </c>
      <c r="G162" s="2" t="s">
        <v>216</v>
      </c>
      <c r="H162" s="2" t="s">
        <v>217</v>
      </c>
      <c r="I162" s="2" t="s">
        <v>1714</v>
      </c>
      <c r="J162" s="2">
        <v>0</v>
      </c>
      <c r="K162" s="2" t="s">
        <v>219</v>
      </c>
      <c r="L162" s="2" t="s">
        <v>1715</v>
      </c>
      <c r="M162" s="2">
        <v>5</v>
      </c>
      <c r="N162" s="2">
        <v>5</v>
      </c>
      <c r="S162" s="2">
        <v>5</v>
      </c>
      <c r="T162" s="2">
        <v>5</v>
      </c>
      <c r="Y162" s="2">
        <v>5</v>
      </c>
      <c r="Z162" s="2">
        <v>5</v>
      </c>
      <c r="AE162" s="2">
        <v>5</v>
      </c>
      <c r="AK162" s="2">
        <v>5</v>
      </c>
      <c r="AL162" s="2">
        <v>5</v>
      </c>
      <c r="AR162" s="2" t="s">
        <v>921</v>
      </c>
      <c r="AX162" s="2">
        <v>4</v>
      </c>
      <c r="AY162" s="2">
        <v>4</v>
      </c>
      <c r="AZ162" s="2">
        <v>4</v>
      </c>
      <c r="BA162" s="2">
        <v>4</v>
      </c>
      <c r="BB162" s="2">
        <v>4</v>
      </c>
      <c r="BC162" s="2">
        <v>4</v>
      </c>
      <c r="BD162" s="2">
        <v>5</v>
      </c>
      <c r="BE162" s="2">
        <v>4</v>
      </c>
      <c r="BF162" s="2">
        <v>4</v>
      </c>
      <c r="BG162" s="2">
        <v>4</v>
      </c>
      <c r="BH162" s="2">
        <v>4</v>
      </c>
      <c r="BI162" s="2">
        <v>4</v>
      </c>
      <c r="BJ162" s="2">
        <v>4</v>
      </c>
      <c r="BK162" s="2">
        <v>4</v>
      </c>
      <c r="BL162" s="2">
        <v>4</v>
      </c>
      <c r="BM162" s="2">
        <v>4</v>
      </c>
      <c r="BN162" s="2">
        <v>4</v>
      </c>
      <c r="BO162" s="2">
        <v>4</v>
      </c>
      <c r="BP162" s="2">
        <v>4</v>
      </c>
      <c r="BQ162" s="2">
        <v>4</v>
      </c>
      <c r="BR162" s="2">
        <v>4</v>
      </c>
      <c r="BS162" s="2">
        <v>4</v>
      </c>
      <c r="BT162" s="2">
        <v>4</v>
      </c>
      <c r="BU162" s="2">
        <v>4</v>
      </c>
      <c r="BV162" s="2">
        <v>4</v>
      </c>
      <c r="BW162" s="2">
        <v>4</v>
      </c>
      <c r="BX162" s="2">
        <v>4</v>
      </c>
      <c r="BY162" s="2">
        <v>4</v>
      </c>
      <c r="BZ162" s="2">
        <v>3</v>
      </c>
      <c r="CA162" s="2">
        <v>3</v>
      </c>
      <c r="CB162" s="2">
        <v>4</v>
      </c>
      <c r="CC162" s="2">
        <v>4</v>
      </c>
      <c r="CD162" s="2">
        <v>4</v>
      </c>
      <c r="CE162" s="2">
        <v>4</v>
      </c>
      <c r="CF162" s="2">
        <v>4</v>
      </c>
      <c r="CG162" s="2">
        <v>4</v>
      </c>
      <c r="CH162" s="2">
        <v>4</v>
      </c>
      <c r="CI162" s="2">
        <v>4</v>
      </c>
      <c r="CJ162" s="2">
        <v>4</v>
      </c>
      <c r="CK162" s="2">
        <v>4</v>
      </c>
      <c r="CL162" s="2">
        <v>5</v>
      </c>
      <c r="CM162" s="2">
        <v>4</v>
      </c>
      <c r="CN162" s="2">
        <v>4</v>
      </c>
      <c r="CO162" s="2">
        <v>4</v>
      </c>
      <c r="CP162" s="2">
        <v>4</v>
      </c>
      <c r="CQ162" s="2">
        <v>4</v>
      </c>
      <c r="CR162" s="2">
        <v>3</v>
      </c>
      <c r="CS162" s="2">
        <v>4</v>
      </c>
      <c r="CT162" s="2">
        <v>3</v>
      </c>
      <c r="CU162" s="2">
        <v>3</v>
      </c>
      <c r="CV162" s="2">
        <v>2</v>
      </c>
      <c r="CW162" s="2">
        <v>2</v>
      </c>
      <c r="CX162" s="2">
        <v>2</v>
      </c>
      <c r="CY162" s="2">
        <v>6</v>
      </c>
      <c r="CZ162" s="2">
        <v>1</v>
      </c>
      <c r="DA162" s="2">
        <v>2</v>
      </c>
      <c r="DB162" s="2">
        <v>6</v>
      </c>
      <c r="DV162" s="2">
        <v>4</v>
      </c>
      <c r="DW162" s="2">
        <v>4</v>
      </c>
      <c r="DX162" s="2">
        <v>4</v>
      </c>
      <c r="DY162" s="2">
        <v>4</v>
      </c>
      <c r="DZ162" s="2">
        <v>4</v>
      </c>
      <c r="EA162" s="2">
        <v>4</v>
      </c>
      <c r="EB162" s="2">
        <v>4</v>
      </c>
      <c r="EC162" s="2">
        <v>4</v>
      </c>
      <c r="EE162" s="2">
        <v>5</v>
      </c>
      <c r="EF162" s="2">
        <v>5</v>
      </c>
      <c r="EG162" s="2">
        <v>5</v>
      </c>
      <c r="EH162" s="2">
        <v>0</v>
      </c>
      <c r="EI162" s="2">
        <v>5</v>
      </c>
      <c r="EK162" s="2">
        <v>4.5</v>
      </c>
      <c r="EL162" s="2">
        <v>4.5</v>
      </c>
      <c r="EM162" s="2">
        <v>4.5</v>
      </c>
      <c r="EN162" s="2">
        <v>4.5</v>
      </c>
      <c r="EO162" s="2">
        <v>4.5</v>
      </c>
      <c r="EP162" s="2">
        <v>4.5</v>
      </c>
      <c r="EQ162" s="2">
        <v>4.5</v>
      </c>
      <c r="ER162" s="2">
        <v>4.5</v>
      </c>
      <c r="ES162" s="2">
        <v>3</v>
      </c>
      <c r="ET162" s="2">
        <v>4</v>
      </c>
      <c r="EU162" s="2">
        <v>6</v>
      </c>
      <c r="EV162" s="2">
        <v>4.5</v>
      </c>
      <c r="EW162" s="2">
        <v>4.5</v>
      </c>
      <c r="EX162" s="2">
        <v>4.5</v>
      </c>
      <c r="EY162" s="2">
        <v>4.5</v>
      </c>
      <c r="EZ162" s="2">
        <v>4.2</v>
      </c>
    </row>
    <row r="163" spans="1:156">
      <c r="A163" s="2">
        <v>64922</v>
      </c>
      <c r="B163" s="2" t="s">
        <v>1226</v>
      </c>
      <c r="C163" s="2">
        <v>64922.048000000003</v>
      </c>
      <c r="D163" s="2" t="s">
        <v>1235</v>
      </c>
      <c r="E163" s="2" t="s">
        <v>1236</v>
      </c>
      <c r="F163" s="2">
        <v>170283</v>
      </c>
      <c r="G163" s="2" t="s">
        <v>216</v>
      </c>
      <c r="H163" s="2" t="s">
        <v>217</v>
      </c>
      <c r="I163" s="2" t="s">
        <v>1237</v>
      </c>
      <c r="J163" s="2">
        <v>0</v>
      </c>
      <c r="K163" s="2" t="s">
        <v>219</v>
      </c>
      <c r="L163" s="2" t="s">
        <v>1230</v>
      </c>
      <c r="M163" s="2">
        <v>5</v>
      </c>
      <c r="N163" s="2">
        <v>5</v>
      </c>
      <c r="O163" s="2">
        <v>5</v>
      </c>
      <c r="S163" s="2">
        <v>5</v>
      </c>
      <c r="T163" s="2">
        <v>5</v>
      </c>
      <c r="U163" s="2">
        <v>5</v>
      </c>
      <c r="Y163" s="2">
        <v>5</v>
      </c>
      <c r="Z163" s="2">
        <v>5</v>
      </c>
      <c r="AA163" s="2">
        <v>5</v>
      </c>
      <c r="AE163" s="2">
        <v>5</v>
      </c>
      <c r="AF163" s="2">
        <v>5</v>
      </c>
      <c r="AG163" s="2">
        <v>5</v>
      </c>
      <c r="AK163" s="2">
        <v>5</v>
      </c>
      <c r="AL163" s="2">
        <v>5</v>
      </c>
      <c r="AM163" s="2">
        <v>5</v>
      </c>
      <c r="AR163" s="2" t="s">
        <v>1238</v>
      </c>
      <c r="AS163" s="2" t="s">
        <v>1239</v>
      </c>
      <c r="AW163" s="2" t="s">
        <v>1240</v>
      </c>
      <c r="AX163" s="2">
        <v>5</v>
      </c>
      <c r="AY163" s="2">
        <v>5</v>
      </c>
      <c r="AZ163" s="2">
        <v>5</v>
      </c>
      <c r="BA163" s="2">
        <v>5</v>
      </c>
      <c r="BB163" s="2">
        <v>5</v>
      </c>
      <c r="BC163" s="2">
        <v>5</v>
      </c>
      <c r="BD163" s="2">
        <v>5</v>
      </c>
      <c r="BE163" s="2">
        <v>5</v>
      </c>
      <c r="BF163" s="2">
        <v>5</v>
      </c>
      <c r="BG163" s="2">
        <v>5</v>
      </c>
      <c r="BH163" s="2">
        <v>5</v>
      </c>
      <c r="BI163" s="2">
        <v>5</v>
      </c>
      <c r="BJ163" s="2">
        <v>5</v>
      </c>
      <c r="BK163" s="2">
        <v>5</v>
      </c>
      <c r="BL163" s="2">
        <v>5</v>
      </c>
      <c r="BM163" s="2">
        <v>5</v>
      </c>
      <c r="BN163" s="2">
        <v>5</v>
      </c>
      <c r="BO163" s="2">
        <v>5</v>
      </c>
      <c r="BP163" s="2">
        <v>5</v>
      </c>
      <c r="BQ163" s="2">
        <v>5</v>
      </c>
      <c r="BR163" s="2">
        <v>5</v>
      </c>
      <c r="BS163" s="2">
        <v>5</v>
      </c>
      <c r="BT163" s="2">
        <v>3</v>
      </c>
      <c r="BU163" s="2">
        <v>4</v>
      </c>
      <c r="BV163" s="2">
        <v>4</v>
      </c>
      <c r="BW163" s="2">
        <v>1</v>
      </c>
      <c r="BX163" s="2">
        <v>1</v>
      </c>
      <c r="BY163" s="2">
        <v>1</v>
      </c>
      <c r="BZ163" s="2">
        <v>1</v>
      </c>
      <c r="CA163" s="2">
        <v>1</v>
      </c>
      <c r="CB163" s="2">
        <v>5</v>
      </c>
      <c r="CC163" s="2">
        <v>5</v>
      </c>
      <c r="CD163" s="2">
        <v>5</v>
      </c>
      <c r="CE163" s="2">
        <v>5</v>
      </c>
      <c r="CF163" s="2">
        <v>5</v>
      </c>
      <c r="CG163" s="2">
        <v>5</v>
      </c>
      <c r="CH163" s="2">
        <v>5</v>
      </c>
      <c r="CI163" s="2">
        <v>5</v>
      </c>
      <c r="CJ163" s="2">
        <v>5</v>
      </c>
      <c r="CK163" s="2">
        <v>5</v>
      </c>
      <c r="CL163" s="2">
        <v>1</v>
      </c>
      <c r="CM163" s="2">
        <v>5</v>
      </c>
      <c r="CN163" s="2">
        <v>5</v>
      </c>
      <c r="CO163" s="2">
        <v>5</v>
      </c>
      <c r="CP163" s="2">
        <v>5</v>
      </c>
      <c r="CQ163" s="2">
        <v>5</v>
      </c>
      <c r="CR163" s="2">
        <v>5</v>
      </c>
      <c r="CS163" s="2">
        <v>5</v>
      </c>
      <c r="CT163" s="2">
        <v>5</v>
      </c>
      <c r="CU163" s="2">
        <v>5</v>
      </c>
      <c r="CV163" s="2">
        <v>1</v>
      </c>
      <c r="CW163" s="2">
        <v>7</v>
      </c>
      <c r="CX163" s="2">
        <v>1</v>
      </c>
      <c r="CY163" s="2">
        <v>7</v>
      </c>
      <c r="CZ163" s="2">
        <v>1</v>
      </c>
      <c r="DA163" s="2">
        <v>7</v>
      </c>
      <c r="DB163" s="2">
        <v>7</v>
      </c>
      <c r="DC163" s="2" t="s">
        <v>1241</v>
      </c>
      <c r="DV163" s="2">
        <v>5</v>
      </c>
      <c r="DW163" s="2">
        <v>5</v>
      </c>
      <c r="DX163" s="2">
        <v>5</v>
      </c>
      <c r="DY163" s="2">
        <v>5</v>
      </c>
      <c r="DZ163" s="2">
        <v>5</v>
      </c>
      <c r="EA163" s="2">
        <v>5</v>
      </c>
      <c r="EB163" s="2">
        <v>5</v>
      </c>
      <c r="EC163" s="2">
        <v>5</v>
      </c>
      <c r="EE163" s="2">
        <v>5</v>
      </c>
      <c r="EF163" s="2">
        <v>5</v>
      </c>
      <c r="EG163" s="2">
        <v>5</v>
      </c>
      <c r="EH163" s="2">
        <v>5</v>
      </c>
      <c r="EI163" s="2">
        <v>5</v>
      </c>
      <c r="EK163" s="2">
        <v>5</v>
      </c>
      <c r="EL163" s="2">
        <v>5</v>
      </c>
      <c r="EM163" s="2">
        <v>5</v>
      </c>
      <c r="EN163" s="2">
        <v>5</v>
      </c>
      <c r="EO163" s="2">
        <v>5</v>
      </c>
      <c r="EP163" s="2">
        <v>5</v>
      </c>
      <c r="EQ163" s="2">
        <v>5</v>
      </c>
      <c r="ER163" s="2">
        <v>4.22</v>
      </c>
      <c r="ES163" s="2">
        <v>5</v>
      </c>
      <c r="ET163" s="2">
        <v>5</v>
      </c>
      <c r="EU163" s="2">
        <v>6</v>
      </c>
      <c r="EV163" s="2">
        <v>5</v>
      </c>
      <c r="EW163" s="2">
        <v>5</v>
      </c>
      <c r="EX163" s="2">
        <v>5</v>
      </c>
      <c r="EY163" s="2">
        <v>5</v>
      </c>
      <c r="EZ163" s="2">
        <v>5</v>
      </c>
    </row>
    <row r="164" spans="1:156">
      <c r="A164" s="2">
        <v>64922</v>
      </c>
      <c r="B164" s="2" t="s">
        <v>1593</v>
      </c>
      <c r="C164" s="2">
        <v>64922.067000000003</v>
      </c>
      <c r="D164" s="2" t="s">
        <v>1608</v>
      </c>
      <c r="E164" s="2" t="s">
        <v>1609</v>
      </c>
      <c r="F164" s="2">
        <v>170330</v>
      </c>
      <c r="G164" s="2" t="s">
        <v>216</v>
      </c>
      <c r="H164" s="2" t="s">
        <v>227</v>
      </c>
      <c r="I164" s="2" t="s">
        <v>1610</v>
      </c>
      <c r="J164" s="2">
        <v>0</v>
      </c>
      <c r="K164" s="2" t="s">
        <v>219</v>
      </c>
      <c r="L164" s="2" t="s">
        <v>1730</v>
      </c>
      <c r="M164" s="2">
        <v>5</v>
      </c>
      <c r="N164" s="2">
        <v>5</v>
      </c>
      <c r="O164" s="2">
        <v>5</v>
      </c>
      <c r="S164" s="2">
        <v>5</v>
      </c>
      <c r="T164" s="2">
        <v>5</v>
      </c>
      <c r="U164" s="2">
        <v>4</v>
      </c>
      <c r="Y164" s="2">
        <v>5</v>
      </c>
      <c r="Z164" s="2">
        <v>5</v>
      </c>
      <c r="AA164" s="2">
        <v>5</v>
      </c>
      <c r="AE164" s="2">
        <v>5</v>
      </c>
      <c r="AF164" s="2">
        <v>4</v>
      </c>
      <c r="AG164" s="2">
        <v>5</v>
      </c>
      <c r="AK164" s="2">
        <v>5</v>
      </c>
      <c r="AL164" s="2">
        <v>5</v>
      </c>
      <c r="AM164" s="2">
        <v>5</v>
      </c>
      <c r="AR164" s="2" t="s">
        <v>1611</v>
      </c>
      <c r="AS164" s="2" t="s">
        <v>1612</v>
      </c>
      <c r="AW164" s="2" t="s">
        <v>1731</v>
      </c>
      <c r="AX164" s="2">
        <v>5</v>
      </c>
      <c r="AY164" s="2">
        <v>5</v>
      </c>
      <c r="AZ164" s="2">
        <v>5</v>
      </c>
      <c r="BA164" s="2">
        <v>4</v>
      </c>
      <c r="BB164" s="2">
        <v>5</v>
      </c>
      <c r="BC164" s="2">
        <v>5</v>
      </c>
      <c r="BD164" s="2">
        <v>5</v>
      </c>
      <c r="BE164" s="2">
        <v>4</v>
      </c>
      <c r="BF164" s="2">
        <v>5</v>
      </c>
      <c r="BG164" s="2">
        <v>4</v>
      </c>
      <c r="BH164" s="2">
        <v>3</v>
      </c>
      <c r="BI164" s="2">
        <v>5</v>
      </c>
      <c r="BJ164" s="2">
        <v>5</v>
      </c>
      <c r="BK164" s="2">
        <v>3</v>
      </c>
      <c r="BL164" s="2">
        <v>3</v>
      </c>
      <c r="BM164" s="2">
        <v>4</v>
      </c>
      <c r="BN164" s="2">
        <v>4</v>
      </c>
      <c r="BO164" s="2">
        <v>5</v>
      </c>
      <c r="BP164" s="2">
        <v>5</v>
      </c>
      <c r="BQ164" s="2">
        <v>5</v>
      </c>
      <c r="BR164" s="2">
        <v>5</v>
      </c>
      <c r="BS164" s="2">
        <v>5</v>
      </c>
      <c r="BT164" s="2">
        <v>3</v>
      </c>
      <c r="BU164" s="2">
        <v>2</v>
      </c>
      <c r="BV164" s="2">
        <v>1</v>
      </c>
      <c r="BW164" s="2">
        <v>1</v>
      </c>
      <c r="BX164" s="2">
        <v>1</v>
      </c>
      <c r="BY164" s="2">
        <v>1</v>
      </c>
      <c r="BZ164" s="2">
        <v>1</v>
      </c>
      <c r="CA164" s="2">
        <v>1</v>
      </c>
      <c r="CB164" s="2">
        <v>4</v>
      </c>
      <c r="CC164" s="2">
        <v>3</v>
      </c>
      <c r="CD164" s="2">
        <v>4</v>
      </c>
      <c r="CE164" s="2">
        <v>5</v>
      </c>
      <c r="CF164" s="2">
        <v>5</v>
      </c>
      <c r="CG164" s="2">
        <v>5</v>
      </c>
      <c r="CH164" s="2">
        <v>5</v>
      </c>
      <c r="CI164" s="2">
        <v>5</v>
      </c>
      <c r="CJ164" s="2">
        <v>5</v>
      </c>
      <c r="CK164" s="2">
        <v>5</v>
      </c>
      <c r="CL164" s="2">
        <v>1</v>
      </c>
      <c r="CM164" s="2">
        <v>5</v>
      </c>
      <c r="CN164" s="2">
        <v>3</v>
      </c>
      <c r="CO164" s="2">
        <v>3</v>
      </c>
      <c r="CP164" s="2">
        <v>5</v>
      </c>
      <c r="CQ164" s="2">
        <v>4</v>
      </c>
      <c r="CR164" s="2">
        <v>4</v>
      </c>
      <c r="CS164" s="2">
        <v>4</v>
      </c>
      <c r="CT164" s="2">
        <v>4</v>
      </c>
      <c r="CU164" s="2">
        <v>5</v>
      </c>
      <c r="CV164" s="2">
        <v>2</v>
      </c>
      <c r="CW164" s="2">
        <v>3</v>
      </c>
      <c r="CX164" s="2">
        <v>1</v>
      </c>
      <c r="CY164" s="2">
        <v>4</v>
      </c>
      <c r="CZ164" s="2">
        <v>1</v>
      </c>
      <c r="DA164" s="2">
        <v>1</v>
      </c>
      <c r="DB164" s="2">
        <v>5</v>
      </c>
      <c r="DC164" s="2" t="s">
        <v>1732</v>
      </c>
      <c r="DV164" s="2">
        <v>5</v>
      </c>
      <c r="DW164" s="2">
        <v>3</v>
      </c>
      <c r="DX164" s="2">
        <v>5</v>
      </c>
      <c r="DY164" s="2">
        <v>5</v>
      </c>
      <c r="DZ164" s="2">
        <v>5</v>
      </c>
      <c r="EA164" s="2">
        <v>5</v>
      </c>
      <c r="EB164" s="2">
        <v>5</v>
      </c>
      <c r="EC164" s="2">
        <v>5</v>
      </c>
      <c r="EE164" s="2">
        <v>5</v>
      </c>
      <c r="EF164" s="2">
        <v>4.5</v>
      </c>
      <c r="EG164" s="2">
        <v>4.5</v>
      </c>
      <c r="EH164" s="2">
        <v>5</v>
      </c>
      <c r="EI164" s="2">
        <v>5</v>
      </c>
      <c r="EK164" s="2">
        <v>5</v>
      </c>
      <c r="EL164" s="2">
        <v>4.8899999999999997</v>
      </c>
      <c r="EM164" s="2">
        <v>4.78</v>
      </c>
      <c r="EN164" s="2">
        <v>4.67</v>
      </c>
      <c r="EO164" s="2">
        <v>4.33</v>
      </c>
      <c r="EP164" s="2">
        <v>4.8899999999999997</v>
      </c>
      <c r="EQ164" s="2">
        <v>5</v>
      </c>
      <c r="ER164" s="2">
        <v>4</v>
      </c>
      <c r="ES164" s="2">
        <v>3.56</v>
      </c>
      <c r="ET164" s="2">
        <v>3.67</v>
      </c>
      <c r="EU164" s="2">
        <v>6</v>
      </c>
      <c r="EV164" s="2">
        <v>4.4400000000000004</v>
      </c>
      <c r="EW164" s="2">
        <v>4.8899999999999997</v>
      </c>
      <c r="EX164" s="2">
        <v>5</v>
      </c>
      <c r="EY164" s="2">
        <v>4.58</v>
      </c>
      <c r="EZ164" s="2">
        <v>4.67</v>
      </c>
    </row>
    <row r="165" spans="1:156">
      <c r="A165" s="2">
        <v>64922</v>
      </c>
      <c r="B165" s="2" t="s">
        <v>1208</v>
      </c>
      <c r="C165" s="2">
        <v>64922.046999999999</v>
      </c>
      <c r="D165" s="2" t="s">
        <v>1219</v>
      </c>
      <c r="E165" s="2" t="s">
        <v>1220</v>
      </c>
      <c r="F165" s="2">
        <v>170198</v>
      </c>
      <c r="G165" s="2" t="s">
        <v>216</v>
      </c>
      <c r="H165" s="2" t="s">
        <v>217</v>
      </c>
      <c r="I165" s="2" t="s">
        <v>1221</v>
      </c>
      <c r="J165" s="2">
        <v>0</v>
      </c>
      <c r="K165" s="2" t="s">
        <v>219</v>
      </c>
      <c r="L165" s="2" t="s">
        <v>1222</v>
      </c>
      <c r="M165" s="2">
        <v>5</v>
      </c>
      <c r="N165" s="2">
        <v>5</v>
      </c>
      <c r="S165" s="2">
        <v>5</v>
      </c>
      <c r="T165" s="2">
        <v>5</v>
      </c>
      <c r="Y165" s="2">
        <v>5</v>
      </c>
      <c r="Z165" s="2">
        <v>5</v>
      </c>
      <c r="AE165" s="2">
        <v>5</v>
      </c>
      <c r="AF165" s="2">
        <v>5</v>
      </c>
      <c r="AK165" s="2">
        <v>5</v>
      </c>
      <c r="AL165" s="2">
        <v>5</v>
      </c>
      <c r="AR165" s="2" t="s">
        <v>1223</v>
      </c>
      <c r="AW165" s="2" t="s">
        <v>1224</v>
      </c>
      <c r="AX165" s="2">
        <v>5</v>
      </c>
      <c r="AY165" s="2">
        <v>5</v>
      </c>
      <c r="AZ165" s="2">
        <v>5</v>
      </c>
      <c r="BA165" s="2">
        <v>5</v>
      </c>
      <c r="BB165" s="2">
        <v>5</v>
      </c>
      <c r="BC165" s="2">
        <v>5</v>
      </c>
      <c r="BD165" s="2">
        <v>5</v>
      </c>
      <c r="BE165" s="2">
        <v>4</v>
      </c>
      <c r="BF165" s="2">
        <v>5</v>
      </c>
      <c r="BG165" s="2">
        <v>5</v>
      </c>
      <c r="BH165" s="2">
        <v>5</v>
      </c>
      <c r="BI165" s="2">
        <v>5</v>
      </c>
      <c r="BJ165" s="2">
        <v>5</v>
      </c>
      <c r="BK165" s="2">
        <v>4</v>
      </c>
      <c r="BL165" s="2">
        <v>5</v>
      </c>
      <c r="BM165" s="2">
        <v>5</v>
      </c>
      <c r="BN165" s="2">
        <v>5</v>
      </c>
      <c r="BO165" s="2">
        <v>4</v>
      </c>
      <c r="BP165" s="2">
        <v>5</v>
      </c>
      <c r="BQ165" s="2">
        <v>5</v>
      </c>
      <c r="BR165" s="2">
        <v>5</v>
      </c>
      <c r="BS165" s="2">
        <v>5</v>
      </c>
      <c r="BT165" s="2">
        <v>4</v>
      </c>
      <c r="BU165" s="2">
        <v>4</v>
      </c>
      <c r="BV165" s="2">
        <v>4</v>
      </c>
      <c r="BW165" s="2">
        <v>1</v>
      </c>
      <c r="BX165" s="2">
        <v>1</v>
      </c>
      <c r="BY165" s="2">
        <v>1</v>
      </c>
      <c r="BZ165" s="2">
        <v>1</v>
      </c>
      <c r="CA165" s="2">
        <v>1</v>
      </c>
      <c r="CB165" s="2">
        <v>4</v>
      </c>
      <c r="CC165" s="2">
        <v>4</v>
      </c>
      <c r="CD165" s="2">
        <v>4</v>
      </c>
      <c r="CE165" s="2">
        <v>5</v>
      </c>
      <c r="CF165" s="2">
        <v>5</v>
      </c>
      <c r="CG165" s="2">
        <v>5</v>
      </c>
      <c r="CH165" s="2">
        <v>5</v>
      </c>
      <c r="CI165" s="2">
        <v>5</v>
      </c>
      <c r="CJ165" s="2">
        <v>5</v>
      </c>
      <c r="CK165" s="2">
        <v>5</v>
      </c>
      <c r="CL165" s="2">
        <v>1</v>
      </c>
      <c r="CM165" s="2">
        <v>5</v>
      </c>
      <c r="CN165" s="2">
        <v>5</v>
      </c>
      <c r="CO165" s="2">
        <v>5</v>
      </c>
      <c r="CP165" s="2">
        <v>5</v>
      </c>
      <c r="CQ165" s="2">
        <v>5</v>
      </c>
      <c r="CR165" s="2">
        <v>5</v>
      </c>
      <c r="CS165" s="2">
        <v>5</v>
      </c>
      <c r="CT165" s="2">
        <v>5</v>
      </c>
      <c r="CU165" s="2">
        <v>5</v>
      </c>
      <c r="CV165" s="2">
        <v>1</v>
      </c>
      <c r="CW165" s="2">
        <v>7</v>
      </c>
      <c r="CX165" s="2">
        <v>1</v>
      </c>
      <c r="CY165" s="2">
        <v>7</v>
      </c>
      <c r="CZ165" s="2">
        <v>1</v>
      </c>
      <c r="DA165" s="2">
        <v>7</v>
      </c>
      <c r="DB165" s="2">
        <v>7</v>
      </c>
      <c r="DC165" s="2" t="s">
        <v>1225</v>
      </c>
      <c r="DV165" s="2">
        <v>5</v>
      </c>
      <c r="DW165" s="2">
        <v>5</v>
      </c>
      <c r="DX165" s="2">
        <v>5</v>
      </c>
      <c r="DY165" s="2">
        <v>5</v>
      </c>
      <c r="DZ165" s="2">
        <v>5</v>
      </c>
      <c r="EA165" s="2">
        <v>5</v>
      </c>
      <c r="EB165" s="2">
        <v>5</v>
      </c>
      <c r="EC165" s="2">
        <v>5</v>
      </c>
      <c r="EE165" s="2">
        <v>5</v>
      </c>
      <c r="EF165" s="2">
        <v>5</v>
      </c>
      <c r="EG165" s="2">
        <v>5</v>
      </c>
      <c r="EH165" s="2">
        <v>5</v>
      </c>
      <c r="EI165" s="2">
        <v>5</v>
      </c>
      <c r="EK165" s="2">
        <v>5</v>
      </c>
      <c r="EL165" s="2">
        <v>5</v>
      </c>
      <c r="EM165" s="2">
        <v>4.33</v>
      </c>
      <c r="EN165" s="2">
        <v>4.5</v>
      </c>
      <c r="EO165" s="2">
        <v>4.33</v>
      </c>
      <c r="EP165" s="2">
        <v>4.5</v>
      </c>
      <c r="EQ165" s="2">
        <v>4.5</v>
      </c>
      <c r="ER165" s="2">
        <v>3.67</v>
      </c>
      <c r="ES165" s="2">
        <v>5</v>
      </c>
      <c r="ET165" s="2">
        <v>5</v>
      </c>
      <c r="EU165" s="2">
        <v>6</v>
      </c>
      <c r="EV165" s="2">
        <v>4.33</v>
      </c>
      <c r="EW165" s="2">
        <v>4.5</v>
      </c>
      <c r="EX165" s="2">
        <v>5</v>
      </c>
      <c r="EY165" s="2">
        <v>5</v>
      </c>
      <c r="EZ165" s="2">
        <v>5</v>
      </c>
    </row>
    <row r="166" spans="1:156">
      <c r="A166" s="2">
        <v>64922</v>
      </c>
      <c r="B166" s="2" t="s">
        <v>802</v>
      </c>
      <c r="C166" s="2">
        <v>64922.027999999998</v>
      </c>
      <c r="D166" s="2" t="s">
        <v>810</v>
      </c>
      <c r="E166" s="2" t="s">
        <v>811</v>
      </c>
      <c r="F166" s="2">
        <v>170242</v>
      </c>
      <c r="G166" s="2" t="s">
        <v>216</v>
      </c>
      <c r="H166" s="2" t="s">
        <v>217</v>
      </c>
      <c r="I166" s="2" t="s">
        <v>812</v>
      </c>
      <c r="J166" s="2">
        <v>0</v>
      </c>
      <c r="K166" s="2" t="s">
        <v>219</v>
      </c>
      <c r="L166" s="2" t="s">
        <v>813</v>
      </c>
      <c r="M166" s="2">
        <v>5</v>
      </c>
      <c r="N166" s="2">
        <v>5</v>
      </c>
      <c r="O166" s="2">
        <v>3</v>
      </c>
      <c r="S166" s="2">
        <v>5</v>
      </c>
      <c r="T166" s="2">
        <v>5</v>
      </c>
      <c r="U166" s="2">
        <v>3</v>
      </c>
      <c r="Y166" s="2">
        <v>5</v>
      </c>
      <c r="Z166" s="2">
        <v>5</v>
      </c>
      <c r="AA166" s="2">
        <v>3</v>
      </c>
      <c r="AE166" s="2">
        <v>5</v>
      </c>
      <c r="AF166" s="2">
        <v>5</v>
      </c>
      <c r="AG166" s="2">
        <v>3</v>
      </c>
      <c r="AK166" s="2">
        <v>5</v>
      </c>
      <c r="AL166" s="2">
        <v>5</v>
      </c>
      <c r="AM166" s="2">
        <v>2</v>
      </c>
      <c r="AR166" s="2" t="s">
        <v>814</v>
      </c>
      <c r="AS166" s="2" t="s">
        <v>815</v>
      </c>
      <c r="AX166" s="2">
        <v>4</v>
      </c>
      <c r="AY166" s="2">
        <v>5</v>
      </c>
      <c r="AZ166" s="2">
        <v>4</v>
      </c>
      <c r="BA166" s="2">
        <v>4</v>
      </c>
      <c r="BB166" s="2">
        <v>4</v>
      </c>
      <c r="BC166" s="2">
        <v>4</v>
      </c>
      <c r="BD166" s="2">
        <v>5</v>
      </c>
      <c r="BE166" s="2">
        <v>4</v>
      </c>
      <c r="BF166" s="2">
        <v>5</v>
      </c>
      <c r="BG166" s="2">
        <v>4</v>
      </c>
      <c r="BH166" s="2">
        <v>4</v>
      </c>
      <c r="BI166" s="2">
        <v>5</v>
      </c>
      <c r="BJ166" s="2">
        <v>5</v>
      </c>
      <c r="BK166" s="2">
        <v>5</v>
      </c>
      <c r="BL166" s="2">
        <v>3</v>
      </c>
      <c r="BM166" s="2">
        <v>5</v>
      </c>
      <c r="BN166" s="2">
        <v>4</v>
      </c>
      <c r="BO166" s="2">
        <v>4</v>
      </c>
      <c r="BP166" s="2">
        <v>3</v>
      </c>
      <c r="BQ166" s="2">
        <v>5</v>
      </c>
      <c r="BR166" s="2">
        <v>5</v>
      </c>
      <c r="BS166" s="2">
        <v>5</v>
      </c>
      <c r="BT166" s="2">
        <v>4</v>
      </c>
      <c r="BU166" s="2">
        <v>3</v>
      </c>
      <c r="BV166" s="2">
        <v>1</v>
      </c>
      <c r="BW166" s="2">
        <v>1</v>
      </c>
      <c r="BX166" s="2">
        <v>1</v>
      </c>
      <c r="BY166" s="2">
        <v>1</v>
      </c>
      <c r="BZ166" s="2">
        <v>1</v>
      </c>
      <c r="CA166" s="2">
        <v>1</v>
      </c>
      <c r="CB166" s="2">
        <v>4</v>
      </c>
      <c r="CC166" s="2">
        <v>3</v>
      </c>
      <c r="CD166" s="2">
        <v>4</v>
      </c>
      <c r="CE166" s="2">
        <v>4</v>
      </c>
      <c r="CF166" s="2">
        <v>4</v>
      </c>
      <c r="CG166" s="2">
        <v>5</v>
      </c>
      <c r="CH166" s="2">
        <v>4</v>
      </c>
      <c r="CI166" s="2">
        <v>4</v>
      </c>
      <c r="CJ166" s="2">
        <v>4</v>
      </c>
      <c r="CK166" s="2">
        <v>3</v>
      </c>
      <c r="CL166" s="2">
        <v>1</v>
      </c>
      <c r="CM166" s="2">
        <v>5</v>
      </c>
      <c r="CN166" s="2">
        <v>5</v>
      </c>
      <c r="CO166" s="2">
        <v>5</v>
      </c>
      <c r="CP166" s="2">
        <v>5</v>
      </c>
      <c r="CQ166" s="2">
        <v>5</v>
      </c>
      <c r="CR166" s="2">
        <v>5</v>
      </c>
      <c r="CS166" s="2">
        <v>5</v>
      </c>
      <c r="CT166" s="2">
        <v>5</v>
      </c>
      <c r="CU166" s="2">
        <v>5</v>
      </c>
      <c r="CV166" s="2">
        <v>1</v>
      </c>
      <c r="CW166" s="2">
        <v>5</v>
      </c>
      <c r="CX166" s="2">
        <v>1</v>
      </c>
      <c r="CY166" s="2">
        <v>4</v>
      </c>
      <c r="CZ166" s="2">
        <v>1</v>
      </c>
      <c r="DA166" s="2">
        <v>7</v>
      </c>
      <c r="DB166" s="2">
        <v>6</v>
      </c>
      <c r="DC166" s="2" t="s">
        <v>816</v>
      </c>
      <c r="DV166" s="2">
        <v>3</v>
      </c>
      <c r="DW166" s="2">
        <v>4</v>
      </c>
      <c r="DX166" s="2">
        <v>3</v>
      </c>
      <c r="DY166" s="2">
        <v>4</v>
      </c>
      <c r="DZ166" s="2">
        <v>2</v>
      </c>
      <c r="EA166" s="2">
        <v>5</v>
      </c>
      <c r="EB166" s="2">
        <v>5</v>
      </c>
      <c r="EC166" s="2">
        <v>5</v>
      </c>
      <c r="EE166" s="2">
        <v>4</v>
      </c>
      <c r="EF166" s="2">
        <v>4</v>
      </c>
      <c r="EG166" s="2">
        <v>4</v>
      </c>
      <c r="EH166" s="2">
        <v>4</v>
      </c>
      <c r="EI166" s="2">
        <v>3.5</v>
      </c>
      <c r="EK166" s="2">
        <v>4.33</v>
      </c>
      <c r="EL166" s="2">
        <v>4.1100000000000003</v>
      </c>
      <c r="EM166" s="2">
        <v>4</v>
      </c>
      <c r="EN166" s="2">
        <v>4.5599999999999996</v>
      </c>
      <c r="EO166" s="2">
        <v>3.78</v>
      </c>
      <c r="EP166" s="2">
        <v>3.78</v>
      </c>
      <c r="EQ166" s="2">
        <v>4.1100000000000003</v>
      </c>
      <c r="ER166" s="2">
        <v>2.56</v>
      </c>
      <c r="ES166" s="2">
        <v>5</v>
      </c>
      <c r="ET166" s="2">
        <v>4.17</v>
      </c>
      <c r="EU166" s="2">
        <v>6</v>
      </c>
      <c r="EV166" s="2">
        <v>3.89</v>
      </c>
      <c r="EW166" s="2">
        <v>4.22</v>
      </c>
      <c r="EX166" s="2">
        <v>4.17</v>
      </c>
      <c r="EY166" s="2">
        <v>4.25</v>
      </c>
      <c r="EZ166" s="2">
        <v>4</v>
      </c>
    </row>
    <row r="167" spans="1:156">
      <c r="A167" s="2">
        <v>64922</v>
      </c>
      <c r="B167" s="2" t="s">
        <v>213</v>
      </c>
      <c r="C167" s="2">
        <v>64922.000999999997</v>
      </c>
      <c r="D167" s="2" t="s">
        <v>234</v>
      </c>
      <c r="E167" s="2" t="s">
        <v>235</v>
      </c>
      <c r="F167" s="2">
        <v>170303</v>
      </c>
      <c r="G167" s="2" t="s">
        <v>216</v>
      </c>
      <c r="H167" s="2" t="s">
        <v>217</v>
      </c>
      <c r="I167" s="2" t="s">
        <v>236</v>
      </c>
      <c r="J167" s="2">
        <v>0</v>
      </c>
      <c r="K167" s="2" t="s">
        <v>237</v>
      </c>
      <c r="L167" s="2" t="s">
        <v>238</v>
      </c>
      <c r="M167" s="2">
        <v>4</v>
      </c>
      <c r="N167" s="2">
        <v>5</v>
      </c>
      <c r="O167" s="2">
        <v>4</v>
      </c>
      <c r="S167" s="2">
        <v>4</v>
      </c>
      <c r="T167" s="2">
        <v>5</v>
      </c>
      <c r="U167" s="2">
        <v>4</v>
      </c>
      <c r="Y167" s="2">
        <v>4</v>
      </c>
      <c r="Z167" s="2">
        <v>5</v>
      </c>
      <c r="AA167" s="2">
        <v>3</v>
      </c>
      <c r="AE167" s="2">
        <v>4</v>
      </c>
      <c r="AF167" s="2">
        <v>5</v>
      </c>
      <c r="AG167" s="2">
        <v>3</v>
      </c>
      <c r="AL167" s="2">
        <v>5</v>
      </c>
      <c r="AM167" s="2">
        <v>4</v>
      </c>
      <c r="AR167" s="2" t="s">
        <v>239</v>
      </c>
      <c r="AS167" s="2" t="s">
        <v>240</v>
      </c>
      <c r="AW167" s="2" t="s">
        <v>241</v>
      </c>
      <c r="AX167" s="2">
        <v>5</v>
      </c>
      <c r="AY167" s="2">
        <v>4</v>
      </c>
      <c r="AZ167" s="2">
        <v>5</v>
      </c>
      <c r="BA167" s="2">
        <v>4</v>
      </c>
      <c r="BB167" s="2">
        <v>4</v>
      </c>
      <c r="BC167" s="2">
        <v>4</v>
      </c>
      <c r="BD167" s="2">
        <v>5</v>
      </c>
      <c r="BE167" s="2">
        <v>4</v>
      </c>
      <c r="BF167" s="2">
        <v>5</v>
      </c>
      <c r="BG167" s="2">
        <v>3</v>
      </c>
      <c r="BH167" s="2">
        <v>4</v>
      </c>
      <c r="BI167" s="2">
        <v>5</v>
      </c>
      <c r="BJ167" s="2">
        <v>5</v>
      </c>
      <c r="BK167" s="2">
        <v>5</v>
      </c>
      <c r="BL167" s="2">
        <v>5</v>
      </c>
      <c r="BM167" s="2">
        <v>5</v>
      </c>
      <c r="BN167" s="2">
        <v>5</v>
      </c>
      <c r="BO167" s="2">
        <v>5</v>
      </c>
      <c r="BP167" s="2">
        <v>5</v>
      </c>
      <c r="BQ167" s="2">
        <v>4</v>
      </c>
      <c r="BR167" s="2">
        <v>5</v>
      </c>
      <c r="BS167" s="2">
        <v>5</v>
      </c>
      <c r="BT167" s="2">
        <v>1</v>
      </c>
      <c r="BU167" s="2">
        <v>2</v>
      </c>
      <c r="BV167" s="2">
        <v>2</v>
      </c>
      <c r="BW167" s="2">
        <v>1</v>
      </c>
      <c r="BX167" s="2">
        <v>1</v>
      </c>
      <c r="BY167" s="2">
        <v>1</v>
      </c>
      <c r="BZ167" s="2">
        <v>1</v>
      </c>
      <c r="CA167" s="2">
        <v>2</v>
      </c>
      <c r="CB167" s="2">
        <v>4</v>
      </c>
      <c r="CC167" s="2">
        <v>4</v>
      </c>
      <c r="CD167" s="2">
        <v>4</v>
      </c>
      <c r="CE167" s="2">
        <v>4</v>
      </c>
      <c r="CF167" s="2">
        <v>4</v>
      </c>
      <c r="CG167" s="2">
        <v>4</v>
      </c>
      <c r="CH167" s="2">
        <v>5</v>
      </c>
      <c r="CI167" s="2">
        <v>4</v>
      </c>
      <c r="CJ167" s="2">
        <v>5</v>
      </c>
      <c r="CK167" s="2">
        <v>5</v>
      </c>
      <c r="CL167" s="2">
        <v>1</v>
      </c>
      <c r="CM167" s="2">
        <v>5</v>
      </c>
      <c r="CN167" s="2">
        <v>4</v>
      </c>
      <c r="CO167" s="2">
        <v>4</v>
      </c>
      <c r="CP167" s="2">
        <v>5</v>
      </c>
      <c r="CQ167" s="2">
        <v>5</v>
      </c>
      <c r="CR167" s="2">
        <v>5</v>
      </c>
      <c r="CS167" s="2">
        <v>5</v>
      </c>
      <c r="CT167" s="2">
        <v>5</v>
      </c>
      <c r="CU167" s="2">
        <v>5</v>
      </c>
      <c r="CV167" s="2">
        <v>3</v>
      </c>
      <c r="CW167" s="2">
        <v>6</v>
      </c>
      <c r="CX167" s="2">
        <v>1</v>
      </c>
      <c r="CY167" s="2">
        <v>6</v>
      </c>
      <c r="CZ167" s="2">
        <v>1</v>
      </c>
      <c r="DA167" s="2">
        <v>6</v>
      </c>
      <c r="DB167" s="2">
        <v>5</v>
      </c>
      <c r="DC167" s="2" t="s">
        <v>242</v>
      </c>
      <c r="DV167" s="2">
        <v>5</v>
      </c>
      <c r="DW167" s="2">
        <v>4</v>
      </c>
      <c r="DX167" s="2">
        <v>4</v>
      </c>
      <c r="DY167" s="2">
        <v>4</v>
      </c>
      <c r="DZ167" s="2">
        <v>4</v>
      </c>
      <c r="EA167" s="2">
        <v>5</v>
      </c>
      <c r="EB167" s="2">
        <v>4</v>
      </c>
      <c r="EC167" s="2">
        <v>4</v>
      </c>
      <c r="EE167" s="2">
        <v>4.5</v>
      </c>
      <c r="EF167" s="2">
        <v>4.5</v>
      </c>
      <c r="EG167" s="2">
        <v>4</v>
      </c>
      <c r="EH167" s="2">
        <v>4</v>
      </c>
      <c r="EI167" s="2">
        <v>4.5</v>
      </c>
      <c r="EK167" s="2">
        <v>4.4400000000000004</v>
      </c>
      <c r="EL167" s="2">
        <v>4.22</v>
      </c>
      <c r="EM167" s="2">
        <v>4.1100000000000003</v>
      </c>
      <c r="EN167" s="2">
        <v>4.22</v>
      </c>
      <c r="EO167" s="2">
        <v>4.5599999999999996</v>
      </c>
      <c r="EP167" s="2">
        <v>4.33</v>
      </c>
      <c r="EQ167" s="2">
        <v>4.33</v>
      </c>
      <c r="ER167" s="2">
        <v>2</v>
      </c>
      <c r="ES167" s="2">
        <v>5</v>
      </c>
      <c r="ET167" s="2">
        <v>4.83</v>
      </c>
      <c r="EU167" s="2">
        <v>6</v>
      </c>
      <c r="EV167" s="2">
        <v>3.78</v>
      </c>
      <c r="EW167" s="2">
        <v>4</v>
      </c>
      <c r="EX167" s="2">
        <v>4.42</v>
      </c>
      <c r="EY167" s="2">
        <v>4.25</v>
      </c>
      <c r="EZ167" s="2">
        <v>4.4000000000000004</v>
      </c>
    </row>
    <row r="168" spans="1:156">
      <c r="A168" s="2">
        <v>64922</v>
      </c>
      <c r="B168" s="2" t="s">
        <v>1360</v>
      </c>
      <c r="C168" s="2">
        <v>64922.053999999996</v>
      </c>
      <c r="D168" s="2" t="s">
        <v>1376</v>
      </c>
      <c r="E168" s="2" t="s">
        <v>1377</v>
      </c>
      <c r="F168" s="2">
        <v>170203</v>
      </c>
      <c r="G168" s="2" t="s">
        <v>216</v>
      </c>
      <c r="H168" s="2" t="s">
        <v>227</v>
      </c>
      <c r="I168" s="2" t="s">
        <v>1378</v>
      </c>
      <c r="J168" s="2">
        <v>0</v>
      </c>
      <c r="K168" s="2" t="s">
        <v>219</v>
      </c>
      <c r="L168" s="2" t="s">
        <v>1379</v>
      </c>
      <c r="M168" s="2">
        <v>5</v>
      </c>
      <c r="N168" s="2">
        <v>5</v>
      </c>
      <c r="O168" s="2">
        <v>5</v>
      </c>
      <c r="S168" s="2">
        <v>5</v>
      </c>
      <c r="T168" s="2">
        <v>5</v>
      </c>
      <c r="U168" s="2">
        <v>5</v>
      </c>
      <c r="Y168" s="2">
        <v>5</v>
      </c>
      <c r="Z168" s="2">
        <v>5</v>
      </c>
      <c r="AA168" s="2">
        <v>5</v>
      </c>
      <c r="AE168" s="2">
        <v>5</v>
      </c>
      <c r="AF168" s="2">
        <v>5</v>
      </c>
      <c r="AG168" s="2">
        <v>5</v>
      </c>
      <c r="AK168" s="2">
        <v>5</v>
      </c>
      <c r="AL168" s="2">
        <v>5</v>
      </c>
      <c r="AM168" s="2">
        <v>5</v>
      </c>
      <c r="AR168" s="2" t="s">
        <v>1380</v>
      </c>
      <c r="AS168" s="2" t="s">
        <v>1365</v>
      </c>
      <c r="AW168" s="2" t="s">
        <v>1381</v>
      </c>
      <c r="AX168" s="2">
        <v>5</v>
      </c>
      <c r="AY168" s="2">
        <v>5</v>
      </c>
      <c r="AZ168" s="2">
        <v>5</v>
      </c>
      <c r="BA168" s="2">
        <v>5</v>
      </c>
      <c r="BB168" s="2">
        <v>5</v>
      </c>
      <c r="BC168" s="2">
        <v>5</v>
      </c>
      <c r="BD168" s="2">
        <v>5</v>
      </c>
      <c r="BE168" s="2">
        <v>5</v>
      </c>
      <c r="BF168" s="2">
        <v>5</v>
      </c>
      <c r="BG168" s="2">
        <v>5</v>
      </c>
      <c r="BH168" s="2">
        <v>5</v>
      </c>
      <c r="BI168" s="2">
        <v>5</v>
      </c>
      <c r="BJ168" s="2">
        <v>5</v>
      </c>
      <c r="BK168" s="2">
        <v>5</v>
      </c>
      <c r="BL168" s="2">
        <v>5</v>
      </c>
      <c r="BM168" s="2">
        <v>5</v>
      </c>
      <c r="BN168" s="2">
        <v>5</v>
      </c>
      <c r="BO168" s="2">
        <v>5</v>
      </c>
      <c r="BP168" s="2">
        <v>5</v>
      </c>
      <c r="BQ168" s="2">
        <v>5</v>
      </c>
      <c r="BR168" s="2">
        <v>5</v>
      </c>
      <c r="BS168" s="2">
        <v>5</v>
      </c>
      <c r="BT168" s="2">
        <v>4</v>
      </c>
      <c r="BU168" s="2">
        <v>4</v>
      </c>
      <c r="BV168" s="2">
        <v>1</v>
      </c>
      <c r="BW168" s="2">
        <v>1</v>
      </c>
      <c r="BX168" s="2">
        <v>1</v>
      </c>
      <c r="BY168" s="2">
        <v>1</v>
      </c>
      <c r="BZ168" s="2">
        <v>1</v>
      </c>
      <c r="CA168" s="2">
        <v>1</v>
      </c>
      <c r="CB168" s="2">
        <v>5</v>
      </c>
      <c r="CC168" s="2">
        <v>5</v>
      </c>
      <c r="CD168" s="2">
        <v>5</v>
      </c>
      <c r="CE168" s="2">
        <v>5</v>
      </c>
      <c r="CF168" s="2">
        <v>4</v>
      </c>
      <c r="CG168" s="2">
        <v>5</v>
      </c>
      <c r="CH168" s="2">
        <v>5</v>
      </c>
      <c r="CI168" s="2">
        <v>5</v>
      </c>
      <c r="CJ168" s="2">
        <v>5</v>
      </c>
      <c r="CK168" s="2">
        <v>5</v>
      </c>
      <c r="CL168" s="2">
        <v>5</v>
      </c>
      <c r="CM168" s="2">
        <v>5</v>
      </c>
      <c r="CN168" s="2">
        <v>5</v>
      </c>
      <c r="CO168" s="2">
        <v>5</v>
      </c>
      <c r="CP168" s="2">
        <v>5</v>
      </c>
      <c r="CQ168" s="2">
        <v>5</v>
      </c>
      <c r="CR168" s="2">
        <v>5</v>
      </c>
      <c r="CS168" s="2">
        <v>5</v>
      </c>
      <c r="CT168" s="2">
        <v>5</v>
      </c>
      <c r="CU168" s="2">
        <v>5</v>
      </c>
      <c r="CV168" s="2">
        <v>1</v>
      </c>
      <c r="CW168" s="2">
        <v>6</v>
      </c>
      <c r="CX168" s="2">
        <v>1</v>
      </c>
      <c r="CY168" s="2">
        <v>7</v>
      </c>
      <c r="CZ168" s="2">
        <v>1</v>
      </c>
      <c r="DA168" s="2">
        <v>7</v>
      </c>
      <c r="DB168" s="2">
        <v>7</v>
      </c>
      <c r="DC168" s="2" t="s">
        <v>1382</v>
      </c>
      <c r="DD168" s="2">
        <v>5</v>
      </c>
      <c r="DE168" s="2">
        <v>1</v>
      </c>
      <c r="DF168" s="2">
        <v>5</v>
      </c>
      <c r="DG168" s="2">
        <v>5</v>
      </c>
      <c r="DH168" s="2">
        <v>5</v>
      </c>
      <c r="DI168" s="2">
        <v>5</v>
      </c>
      <c r="DJ168" s="2">
        <v>4</v>
      </c>
      <c r="DK168" s="2">
        <v>5</v>
      </c>
      <c r="DL168" s="2">
        <v>5</v>
      </c>
      <c r="DM168" s="2">
        <v>5</v>
      </c>
      <c r="DN168" s="2">
        <v>5</v>
      </c>
      <c r="DO168" s="2">
        <v>5</v>
      </c>
      <c r="DP168" s="2">
        <v>1</v>
      </c>
      <c r="DQ168" s="2">
        <v>4</v>
      </c>
      <c r="DR168" s="2">
        <v>1</v>
      </c>
      <c r="DS168" s="2">
        <v>1</v>
      </c>
      <c r="DT168" s="2">
        <v>5</v>
      </c>
      <c r="DU168" s="2">
        <v>1</v>
      </c>
      <c r="DV168" s="2">
        <v>5</v>
      </c>
      <c r="DW168" s="2">
        <v>3</v>
      </c>
      <c r="DX168" s="2">
        <v>5</v>
      </c>
      <c r="DY168" s="2">
        <v>5</v>
      </c>
      <c r="DZ168" s="2">
        <v>5</v>
      </c>
      <c r="EA168" s="2">
        <v>5</v>
      </c>
      <c r="EB168" s="2">
        <v>5</v>
      </c>
      <c r="EC168" s="2">
        <v>5</v>
      </c>
      <c r="EE168" s="2">
        <v>5</v>
      </c>
      <c r="EF168" s="2">
        <v>5</v>
      </c>
      <c r="EG168" s="2">
        <v>5</v>
      </c>
      <c r="EH168" s="2">
        <v>5</v>
      </c>
      <c r="EI168" s="2">
        <v>5</v>
      </c>
      <c r="EK168" s="2">
        <v>5</v>
      </c>
      <c r="EL168" s="2">
        <v>5</v>
      </c>
      <c r="EM168" s="2">
        <v>4.78</v>
      </c>
      <c r="EN168" s="2">
        <v>4.5599999999999996</v>
      </c>
      <c r="EO168" s="2">
        <v>5</v>
      </c>
      <c r="EP168" s="2">
        <v>5</v>
      </c>
      <c r="EQ168" s="2">
        <v>5</v>
      </c>
      <c r="ER168" s="2">
        <v>2.78</v>
      </c>
      <c r="ES168" s="2">
        <v>5</v>
      </c>
      <c r="ET168" s="2">
        <v>5</v>
      </c>
      <c r="EU168" s="2">
        <v>6</v>
      </c>
      <c r="EV168" s="2">
        <v>4.4400000000000004</v>
      </c>
      <c r="EW168" s="2">
        <v>4.4400000000000004</v>
      </c>
      <c r="EX168" s="2">
        <v>4.83</v>
      </c>
      <c r="EY168" s="2">
        <v>4.75</v>
      </c>
      <c r="EZ168" s="2">
        <v>4.93</v>
      </c>
    </row>
    <row r="169" spans="1:156">
      <c r="A169" s="2">
        <v>64922</v>
      </c>
      <c r="B169" s="2" t="s">
        <v>1090</v>
      </c>
      <c r="C169" s="2">
        <v>64922.042000000001</v>
      </c>
      <c r="D169" s="2" t="s">
        <v>1107</v>
      </c>
      <c r="E169" s="2" t="s">
        <v>1108</v>
      </c>
      <c r="F169" s="2">
        <v>170258</v>
      </c>
      <c r="G169" s="2" t="s">
        <v>216</v>
      </c>
      <c r="H169" s="2" t="s">
        <v>227</v>
      </c>
      <c r="I169" s="2" t="s">
        <v>1109</v>
      </c>
      <c r="J169" s="2">
        <v>0</v>
      </c>
      <c r="K169" s="2" t="s">
        <v>219</v>
      </c>
      <c r="L169" s="2" t="s">
        <v>1110</v>
      </c>
      <c r="M169" s="2">
        <v>5</v>
      </c>
      <c r="N169" s="2">
        <v>5</v>
      </c>
      <c r="O169" s="2">
        <v>5</v>
      </c>
      <c r="S169" s="2">
        <v>5</v>
      </c>
      <c r="T169" s="2">
        <v>5</v>
      </c>
      <c r="U169" s="2">
        <v>5</v>
      </c>
      <c r="Y169" s="2">
        <v>5</v>
      </c>
      <c r="Z169" s="2">
        <v>5</v>
      </c>
      <c r="AA169" s="2">
        <v>5</v>
      </c>
      <c r="AE169" s="2">
        <v>5</v>
      </c>
      <c r="AF169" s="2">
        <v>5</v>
      </c>
      <c r="AG169" s="2">
        <v>5</v>
      </c>
      <c r="AK169" s="2">
        <v>5</v>
      </c>
      <c r="AL169" s="2">
        <v>5</v>
      </c>
      <c r="AM169" s="2">
        <v>5</v>
      </c>
      <c r="AR169" s="2" t="s">
        <v>1111</v>
      </c>
      <c r="AS169" s="2" t="s">
        <v>1112</v>
      </c>
      <c r="AW169" s="2" t="s">
        <v>1113</v>
      </c>
      <c r="AX169" s="2">
        <v>5</v>
      </c>
      <c r="AY169" s="2">
        <v>4</v>
      </c>
      <c r="AZ169" s="2">
        <v>5</v>
      </c>
      <c r="BA169" s="2">
        <v>4</v>
      </c>
      <c r="BB169" s="2">
        <v>5</v>
      </c>
      <c r="BC169" s="2">
        <v>4</v>
      </c>
      <c r="BD169" s="2">
        <v>5</v>
      </c>
      <c r="BE169" s="2">
        <v>5</v>
      </c>
      <c r="BF169" s="2">
        <v>5</v>
      </c>
      <c r="BG169" s="2">
        <v>4</v>
      </c>
      <c r="BH169" s="2">
        <v>3</v>
      </c>
      <c r="BI169" s="2">
        <v>5</v>
      </c>
      <c r="BJ169" s="2">
        <v>4</v>
      </c>
      <c r="BK169" s="2">
        <v>4</v>
      </c>
      <c r="BL169" s="2">
        <v>4</v>
      </c>
      <c r="BM169" s="2">
        <v>4</v>
      </c>
      <c r="BN169" s="2">
        <v>5</v>
      </c>
      <c r="BO169" s="2">
        <v>5</v>
      </c>
      <c r="BP169" s="2">
        <v>5</v>
      </c>
      <c r="BQ169" s="2">
        <v>5</v>
      </c>
      <c r="BR169" s="2">
        <v>5</v>
      </c>
      <c r="BS169" s="2">
        <v>5</v>
      </c>
      <c r="BT169" s="2">
        <v>5</v>
      </c>
      <c r="BU169" s="2">
        <v>4</v>
      </c>
      <c r="BV169" s="2">
        <v>4</v>
      </c>
      <c r="BW169" s="2">
        <v>1</v>
      </c>
      <c r="BX169" s="2">
        <v>2</v>
      </c>
      <c r="BY169" s="2">
        <v>1</v>
      </c>
      <c r="BZ169" s="2">
        <v>1</v>
      </c>
      <c r="CA169" s="2">
        <v>1</v>
      </c>
      <c r="CB169" s="2">
        <v>4</v>
      </c>
      <c r="CC169" s="2">
        <v>4</v>
      </c>
      <c r="CD169" s="2">
        <v>4</v>
      </c>
      <c r="CE169" s="2">
        <v>4</v>
      </c>
      <c r="CF169" s="2">
        <v>4</v>
      </c>
      <c r="CG169" s="2">
        <v>4</v>
      </c>
      <c r="CH169" s="2">
        <v>5</v>
      </c>
      <c r="CI169" s="2">
        <v>5</v>
      </c>
      <c r="CJ169" s="2">
        <v>5</v>
      </c>
      <c r="CK169" s="2">
        <v>5</v>
      </c>
      <c r="CL169" s="2">
        <v>1</v>
      </c>
      <c r="CM169" s="2">
        <v>4</v>
      </c>
      <c r="CN169" s="2">
        <v>4</v>
      </c>
      <c r="CO169" s="2">
        <v>4</v>
      </c>
      <c r="CP169" s="2">
        <v>4</v>
      </c>
      <c r="CQ169" s="2">
        <v>5</v>
      </c>
      <c r="CR169" s="2">
        <v>5</v>
      </c>
      <c r="CS169" s="2">
        <v>5</v>
      </c>
      <c r="CT169" s="2">
        <v>5</v>
      </c>
      <c r="CU169" s="2">
        <v>5</v>
      </c>
      <c r="CV169" s="2">
        <v>1</v>
      </c>
      <c r="CW169" s="2">
        <v>4</v>
      </c>
      <c r="CX169" s="2">
        <v>1</v>
      </c>
      <c r="CY169" s="2">
        <v>4</v>
      </c>
      <c r="CZ169" s="2">
        <v>1</v>
      </c>
      <c r="DA169" s="2">
        <v>4</v>
      </c>
      <c r="DB169" s="2">
        <v>6</v>
      </c>
      <c r="DC169" s="2" t="s">
        <v>1114</v>
      </c>
      <c r="DV169" s="2">
        <v>4</v>
      </c>
      <c r="DW169" s="2">
        <v>5</v>
      </c>
      <c r="DX169" s="2">
        <v>5</v>
      </c>
      <c r="DY169" s="2">
        <v>5</v>
      </c>
      <c r="DZ169" s="2">
        <v>4</v>
      </c>
      <c r="EA169" s="2">
        <v>5</v>
      </c>
      <c r="EB169" s="2">
        <v>5</v>
      </c>
      <c r="EC169" s="2">
        <v>4</v>
      </c>
      <c r="EE169" s="2">
        <v>5</v>
      </c>
      <c r="EF169" s="2">
        <v>5</v>
      </c>
      <c r="EG169" s="2">
        <v>5</v>
      </c>
      <c r="EH169" s="2">
        <v>5</v>
      </c>
      <c r="EI169" s="2">
        <v>5</v>
      </c>
      <c r="EK169" s="2">
        <v>4.78</v>
      </c>
      <c r="EL169" s="2">
        <v>4.5599999999999996</v>
      </c>
      <c r="EM169" s="2">
        <v>4.67</v>
      </c>
      <c r="EN169" s="2">
        <v>4.5599999999999996</v>
      </c>
      <c r="EO169" s="2">
        <v>4.67</v>
      </c>
      <c r="EP169" s="2">
        <v>4.8899999999999997</v>
      </c>
      <c r="EQ169" s="2">
        <v>5</v>
      </c>
      <c r="ER169" s="2">
        <v>3.67</v>
      </c>
      <c r="ES169" s="2">
        <v>4.78</v>
      </c>
      <c r="ET169" s="2">
        <v>5</v>
      </c>
      <c r="EU169" s="2">
        <v>6</v>
      </c>
      <c r="EV169" s="2">
        <v>3.89</v>
      </c>
      <c r="EW169" s="2">
        <v>4</v>
      </c>
      <c r="EX169" s="2">
        <v>5</v>
      </c>
      <c r="EY169" s="2">
        <v>4.08</v>
      </c>
      <c r="EZ169" s="2">
        <v>4.93</v>
      </c>
    </row>
    <row r="170" spans="1:156">
      <c r="A170" s="2">
        <v>64922</v>
      </c>
      <c r="B170" s="2" t="s">
        <v>995</v>
      </c>
      <c r="C170" s="2">
        <v>64922.036999999997</v>
      </c>
      <c r="D170" s="2" t="s">
        <v>1000</v>
      </c>
      <c r="E170" s="2" t="s">
        <v>1001</v>
      </c>
      <c r="F170" s="2">
        <v>134554</v>
      </c>
      <c r="G170" s="2" t="s">
        <v>216</v>
      </c>
      <c r="H170" s="2" t="s">
        <v>217</v>
      </c>
      <c r="I170" s="2" t="s">
        <v>1002</v>
      </c>
      <c r="J170" s="2">
        <v>0</v>
      </c>
      <c r="K170" s="2" t="s">
        <v>219</v>
      </c>
      <c r="L170" s="2" t="s">
        <v>1719</v>
      </c>
      <c r="M170" s="2">
        <v>4</v>
      </c>
      <c r="N170" s="2">
        <v>5</v>
      </c>
      <c r="O170" s="2">
        <v>5</v>
      </c>
      <c r="S170" s="2">
        <v>4</v>
      </c>
      <c r="T170" s="2">
        <v>5</v>
      </c>
      <c r="U170" s="2">
        <v>5</v>
      </c>
      <c r="Y170" s="2">
        <v>4</v>
      </c>
      <c r="Z170" s="2">
        <v>5</v>
      </c>
      <c r="AA170" s="2">
        <v>4</v>
      </c>
      <c r="AE170" s="2">
        <v>4</v>
      </c>
      <c r="AF170" s="2">
        <v>5</v>
      </c>
      <c r="AG170" s="2">
        <v>4</v>
      </c>
      <c r="AK170" s="2">
        <v>4</v>
      </c>
      <c r="AL170" s="2">
        <v>5</v>
      </c>
      <c r="AM170" s="2">
        <v>3</v>
      </c>
      <c r="AR170" s="2" t="s">
        <v>1720</v>
      </c>
      <c r="AS170" s="2" t="s">
        <v>1003</v>
      </c>
      <c r="AX170" s="2">
        <v>4</v>
      </c>
      <c r="AY170" s="2">
        <v>4</v>
      </c>
      <c r="AZ170" s="2">
        <v>4</v>
      </c>
      <c r="BA170" s="2">
        <v>4</v>
      </c>
      <c r="BB170" s="2">
        <v>4</v>
      </c>
      <c r="BC170" s="2">
        <v>4</v>
      </c>
      <c r="BD170" s="2">
        <v>5</v>
      </c>
      <c r="BE170" s="2">
        <v>4</v>
      </c>
      <c r="BF170" s="2">
        <v>4</v>
      </c>
      <c r="BG170" s="2">
        <v>4</v>
      </c>
      <c r="BH170" s="2">
        <v>3</v>
      </c>
      <c r="BI170" s="2">
        <v>4</v>
      </c>
      <c r="BJ170" s="2">
        <v>4</v>
      </c>
      <c r="BK170" s="2">
        <v>3</v>
      </c>
      <c r="BL170" s="2">
        <v>4</v>
      </c>
      <c r="BM170" s="2">
        <v>4</v>
      </c>
      <c r="BN170" s="2">
        <v>4</v>
      </c>
      <c r="BO170" s="2">
        <v>4</v>
      </c>
      <c r="BP170" s="2">
        <v>4</v>
      </c>
      <c r="BQ170" s="2">
        <v>4</v>
      </c>
      <c r="BR170" s="2">
        <v>4</v>
      </c>
      <c r="BS170" s="2">
        <v>4</v>
      </c>
      <c r="BT170" s="2">
        <v>3</v>
      </c>
      <c r="BU170" s="2">
        <v>3</v>
      </c>
      <c r="BV170" s="2">
        <v>4</v>
      </c>
      <c r="BW170" s="2">
        <v>1</v>
      </c>
      <c r="BX170" s="2">
        <v>1</v>
      </c>
      <c r="BY170" s="2">
        <v>1</v>
      </c>
      <c r="BZ170" s="2">
        <v>1</v>
      </c>
      <c r="CA170" s="2">
        <v>1</v>
      </c>
      <c r="CB170" s="2">
        <v>4</v>
      </c>
      <c r="CC170" s="2">
        <v>4</v>
      </c>
      <c r="CD170" s="2">
        <v>4</v>
      </c>
      <c r="CE170" s="2">
        <v>4</v>
      </c>
      <c r="CF170" s="2">
        <v>4</v>
      </c>
      <c r="CG170" s="2">
        <v>4</v>
      </c>
      <c r="CH170" s="2">
        <v>4</v>
      </c>
      <c r="CI170" s="2">
        <v>4</v>
      </c>
      <c r="CJ170" s="2">
        <v>4</v>
      </c>
      <c r="CK170" s="2">
        <v>4</v>
      </c>
      <c r="CL170" s="2">
        <v>1</v>
      </c>
      <c r="CM170" s="2">
        <v>4</v>
      </c>
      <c r="CN170" s="2">
        <v>4</v>
      </c>
      <c r="CO170" s="2">
        <v>4</v>
      </c>
      <c r="CP170" s="2">
        <v>4</v>
      </c>
      <c r="CQ170" s="2">
        <v>4</v>
      </c>
      <c r="CR170" s="2">
        <v>4</v>
      </c>
      <c r="CS170" s="2">
        <v>3</v>
      </c>
      <c r="CT170" s="2">
        <v>4</v>
      </c>
      <c r="CU170" s="2">
        <v>4</v>
      </c>
      <c r="CV170" s="2">
        <v>4</v>
      </c>
      <c r="CW170" s="2">
        <v>5</v>
      </c>
      <c r="CX170" s="2">
        <v>1</v>
      </c>
      <c r="CY170" s="2">
        <v>5</v>
      </c>
      <c r="CZ170" s="2">
        <v>2</v>
      </c>
      <c r="DA170" s="2">
        <v>6</v>
      </c>
      <c r="DB170" s="2">
        <v>5</v>
      </c>
      <c r="DV170" s="2">
        <v>4</v>
      </c>
      <c r="DW170" s="2">
        <v>4</v>
      </c>
      <c r="DX170" s="2">
        <v>4</v>
      </c>
      <c r="DY170" s="2">
        <v>4</v>
      </c>
      <c r="DZ170" s="2">
        <v>4</v>
      </c>
      <c r="EA170" s="2">
        <v>4</v>
      </c>
      <c r="EB170" s="2">
        <v>4</v>
      </c>
      <c r="EC170" s="2">
        <v>4</v>
      </c>
      <c r="EE170" s="2">
        <v>5</v>
      </c>
      <c r="EF170" s="2">
        <v>5</v>
      </c>
      <c r="EG170" s="2">
        <v>4.5</v>
      </c>
      <c r="EH170" s="2">
        <v>4.5</v>
      </c>
      <c r="EI170" s="2">
        <v>4</v>
      </c>
      <c r="EK170" s="2">
        <v>4.5599999999999996</v>
      </c>
      <c r="EL170" s="2">
        <v>4.67</v>
      </c>
      <c r="EM170" s="2">
        <v>4.67</v>
      </c>
      <c r="EN170" s="2">
        <v>4.4400000000000004</v>
      </c>
      <c r="EO170" s="2">
        <v>4.33</v>
      </c>
      <c r="EP170" s="2">
        <v>4.67</v>
      </c>
      <c r="EQ170" s="2">
        <v>4.67</v>
      </c>
      <c r="ER170" s="2">
        <v>3.67</v>
      </c>
      <c r="ES170" s="2">
        <v>5</v>
      </c>
      <c r="ET170" s="2">
        <v>5</v>
      </c>
      <c r="EU170" s="2">
        <v>6</v>
      </c>
      <c r="EV170" s="2">
        <v>3.78</v>
      </c>
      <c r="EW170" s="2">
        <v>4</v>
      </c>
      <c r="EX170" s="2">
        <v>4.58</v>
      </c>
      <c r="EY170" s="2">
        <v>4.33</v>
      </c>
      <c r="EZ170" s="2">
        <v>3.93</v>
      </c>
    </row>
    <row r="171" spans="1:156">
      <c r="A171" s="2">
        <v>64922</v>
      </c>
      <c r="B171" s="2" t="s">
        <v>663</v>
      </c>
      <c r="C171" s="2">
        <v>64922.021999999997</v>
      </c>
      <c r="D171" s="2" t="s">
        <v>678</v>
      </c>
      <c r="E171" s="2" t="s">
        <v>679</v>
      </c>
      <c r="F171" s="2">
        <v>163961</v>
      </c>
      <c r="G171" s="2" t="s">
        <v>216</v>
      </c>
      <c r="H171" s="2" t="s">
        <v>217</v>
      </c>
      <c r="I171" s="2" t="s">
        <v>680</v>
      </c>
      <c r="J171" s="2">
        <v>0</v>
      </c>
      <c r="K171" s="2" t="s">
        <v>219</v>
      </c>
      <c r="L171" s="2" t="s">
        <v>681</v>
      </c>
      <c r="M171" s="2">
        <v>5</v>
      </c>
      <c r="N171" s="2">
        <v>5</v>
      </c>
      <c r="O171" s="2">
        <v>5</v>
      </c>
      <c r="S171" s="2">
        <v>5</v>
      </c>
      <c r="T171" s="2">
        <v>5</v>
      </c>
      <c r="U171" s="2">
        <v>5</v>
      </c>
      <c r="Y171" s="2">
        <v>5</v>
      </c>
      <c r="Z171" s="2">
        <v>5</v>
      </c>
      <c r="AA171" s="2">
        <v>5</v>
      </c>
      <c r="AE171" s="2">
        <v>5</v>
      </c>
      <c r="AF171" s="2">
        <v>5</v>
      </c>
      <c r="AG171" s="2">
        <v>5</v>
      </c>
      <c r="AK171" s="2">
        <v>5</v>
      </c>
      <c r="AL171" s="2">
        <v>5</v>
      </c>
      <c r="AR171" s="2" t="s">
        <v>674</v>
      </c>
      <c r="AS171" s="2" t="s">
        <v>682</v>
      </c>
      <c r="AW171" s="2" t="s">
        <v>683</v>
      </c>
      <c r="AX171" s="2">
        <v>5</v>
      </c>
      <c r="AY171" s="2">
        <v>5</v>
      </c>
      <c r="AZ171" s="2">
        <v>5</v>
      </c>
      <c r="BA171" s="2">
        <v>5</v>
      </c>
      <c r="BB171" s="2">
        <v>5</v>
      </c>
      <c r="BC171" s="2">
        <v>5</v>
      </c>
      <c r="BD171" s="2">
        <v>5</v>
      </c>
      <c r="BE171" s="2">
        <v>5</v>
      </c>
      <c r="BF171" s="2">
        <v>5</v>
      </c>
      <c r="BG171" s="2">
        <v>5</v>
      </c>
      <c r="BH171" s="2">
        <v>5</v>
      </c>
      <c r="BI171" s="2">
        <v>5</v>
      </c>
      <c r="BJ171" s="2">
        <v>5</v>
      </c>
      <c r="BK171" s="2">
        <v>5</v>
      </c>
      <c r="BL171" s="2">
        <v>5</v>
      </c>
      <c r="BM171" s="2">
        <v>5</v>
      </c>
      <c r="BN171" s="2">
        <v>5</v>
      </c>
      <c r="BO171" s="2">
        <v>5</v>
      </c>
      <c r="BP171" s="2">
        <v>5</v>
      </c>
      <c r="BQ171" s="2">
        <v>5</v>
      </c>
      <c r="BR171" s="2">
        <v>5</v>
      </c>
      <c r="BS171" s="2">
        <v>5</v>
      </c>
      <c r="BT171" s="2">
        <v>3</v>
      </c>
      <c r="BU171" s="2">
        <v>4</v>
      </c>
      <c r="BV171" s="2">
        <v>3</v>
      </c>
      <c r="BW171" s="2">
        <v>1</v>
      </c>
      <c r="BX171" s="2">
        <v>1</v>
      </c>
      <c r="BY171" s="2">
        <v>1</v>
      </c>
      <c r="BZ171" s="2">
        <v>1</v>
      </c>
      <c r="CA171" s="2">
        <v>1</v>
      </c>
      <c r="CB171" s="2">
        <v>5</v>
      </c>
      <c r="CC171" s="2">
        <v>5</v>
      </c>
      <c r="CD171" s="2">
        <v>5</v>
      </c>
      <c r="CE171" s="2">
        <v>5</v>
      </c>
      <c r="CF171" s="2">
        <v>5</v>
      </c>
      <c r="CG171" s="2">
        <v>5</v>
      </c>
      <c r="CH171" s="2">
        <v>5</v>
      </c>
      <c r="CI171" s="2">
        <v>5</v>
      </c>
      <c r="CJ171" s="2">
        <v>5</v>
      </c>
      <c r="CK171" s="2">
        <v>5</v>
      </c>
      <c r="CL171" s="2">
        <v>1</v>
      </c>
      <c r="CM171" s="2">
        <v>5</v>
      </c>
      <c r="CN171" s="2">
        <v>5</v>
      </c>
      <c r="CO171" s="2">
        <v>5</v>
      </c>
      <c r="CP171" s="2">
        <v>5</v>
      </c>
      <c r="CQ171" s="2">
        <v>5</v>
      </c>
      <c r="CR171" s="2">
        <v>5</v>
      </c>
      <c r="CS171" s="2">
        <v>5</v>
      </c>
      <c r="CT171" s="2">
        <v>5</v>
      </c>
      <c r="CU171" s="2">
        <v>5</v>
      </c>
      <c r="CV171" s="2">
        <v>4</v>
      </c>
      <c r="CW171" s="2">
        <v>6</v>
      </c>
      <c r="CX171" s="2">
        <v>1</v>
      </c>
      <c r="CY171" s="2">
        <v>7</v>
      </c>
      <c r="CZ171" s="2">
        <v>1</v>
      </c>
      <c r="DA171" s="2">
        <v>7</v>
      </c>
      <c r="DB171" s="2">
        <v>7</v>
      </c>
      <c r="DC171" s="2" t="s">
        <v>684</v>
      </c>
      <c r="DD171" s="2">
        <v>5</v>
      </c>
      <c r="DE171" s="2">
        <v>1</v>
      </c>
      <c r="DF171" s="2">
        <v>4</v>
      </c>
      <c r="DG171" s="2">
        <v>5</v>
      </c>
      <c r="DH171" s="2">
        <v>5</v>
      </c>
      <c r="DI171" s="2">
        <v>5</v>
      </c>
      <c r="DJ171" s="2">
        <v>5</v>
      </c>
      <c r="DK171" s="2">
        <v>5</v>
      </c>
      <c r="DL171" s="2">
        <v>4</v>
      </c>
      <c r="DM171" s="2">
        <v>5</v>
      </c>
      <c r="DN171" s="2">
        <v>5</v>
      </c>
      <c r="DO171" s="2">
        <v>5</v>
      </c>
      <c r="DP171" s="2">
        <v>5</v>
      </c>
      <c r="DQ171" s="2">
        <v>5</v>
      </c>
      <c r="DR171" s="2">
        <v>1</v>
      </c>
      <c r="DS171" s="2">
        <v>1</v>
      </c>
      <c r="DT171" s="2">
        <v>5</v>
      </c>
      <c r="DU171" s="2">
        <v>2</v>
      </c>
      <c r="DV171" s="2">
        <v>5</v>
      </c>
      <c r="DW171" s="2">
        <v>1</v>
      </c>
      <c r="DX171" s="2">
        <v>5</v>
      </c>
      <c r="DY171" s="2">
        <v>5</v>
      </c>
      <c r="DZ171" s="2">
        <v>5</v>
      </c>
      <c r="EA171" s="2">
        <v>5</v>
      </c>
      <c r="EB171" s="2">
        <v>5</v>
      </c>
      <c r="EC171" s="2">
        <v>5</v>
      </c>
      <c r="EE171" s="2">
        <v>5</v>
      </c>
      <c r="EF171" s="2">
        <v>5</v>
      </c>
      <c r="EG171" s="2">
        <v>5</v>
      </c>
      <c r="EH171" s="2">
        <v>5</v>
      </c>
      <c r="EI171" s="2">
        <v>5</v>
      </c>
      <c r="EK171" s="2">
        <v>4.67</v>
      </c>
      <c r="EL171" s="2">
        <v>4.8899999999999997</v>
      </c>
      <c r="EM171" s="2">
        <v>4.67</v>
      </c>
      <c r="EN171" s="2">
        <v>4.67</v>
      </c>
      <c r="EO171" s="2">
        <v>4.67</v>
      </c>
      <c r="EP171" s="2">
        <v>4.78</v>
      </c>
      <c r="EQ171" s="2">
        <v>4.5599999999999996</v>
      </c>
      <c r="ER171" s="2">
        <v>3.11</v>
      </c>
      <c r="ES171" s="2">
        <v>4.5599999999999996</v>
      </c>
      <c r="ET171" s="2">
        <v>4.67</v>
      </c>
      <c r="EU171" s="2">
        <v>6</v>
      </c>
      <c r="EV171" s="2">
        <v>4.33</v>
      </c>
      <c r="EW171" s="2">
        <v>4.33</v>
      </c>
      <c r="EX171" s="2">
        <v>4.42</v>
      </c>
      <c r="EY171" s="2">
        <v>4.5</v>
      </c>
      <c r="EZ171" s="2">
        <v>4.67</v>
      </c>
    </row>
    <row r="172" spans="1:156">
      <c r="A172" s="2">
        <v>64922</v>
      </c>
      <c r="B172" s="2" t="s">
        <v>1539</v>
      </c>
      <c r="C172" s="2">
        <v>64922.063000000002</v>
      </c>
      <c r="D172" s="2" t="s">
        <v>1540</v>
      </c>
      <c r="E172" s="2" t="s">
        <v>1541</v>
      </c>
      <c r="F172" s="2">
        <v>170231</v>
      </c>
      <c r="G172" s="2" t="s">
        <v>216</v>
      </c>
      <c r="H172" s="2" t="s">
        <v>217</v>
      </c>
      <c r="I172" s="2" t="s">
        <v>1542</v>
      </c>
      <c r="J172" s="2">
        <v>0</v>
      </c>
      <c r="K172" s="2" t="s">
        <v>219</v>
      </c>
      <c r="L172" s="2" t="s">
        <v>1543</v>
      </c>
      <c r="M172" s="2">
        <v>5</v>
      </c>
      <c r="N172" s="2">
        <v>4</v>
      </c>
      <c r="O172" s="2">
        <v>2</v>
      </c>
      <c r="S172" s="2">
        <v>5</v>
      </c>
      <c r="T172" s="2">
        <v>5</v>
      </c>
      <c r="U172" s="2">
        <v>2</v>
      </c>
      <c r="Z172" s="2">
        <v>5</v>
      </c>
      <c r="AA172" s="2">
        <v>3</v>
      </c>
      <c r="AE172" s="2">
        <v>5</v>
      </c>
      <c r="AF172" s="2">
        <v>5</v>
      </c>
      <c r="AG172" s="2">
        <v>2</v>
      </c>
      <c r="AK172" s="2">
        <v>5</v>
      </c>
      <c r="AL172" s="2">
        <v>5</v>
      </c>
      <c r="AM172" s="2">
        <v>2</v>
      </c>
      <c r="AR172" s="2" t="s">
        <v>1544</v>
      </c>
      <c r="AS172" s="2" t="s">
        <v>1545</v>
      </c>
      <c r="AW172" s="2" t="s">
        <v>623</v>
      </c>
      <c r="AX172" s="2">
        <v>5</v>
      </c>
      <c r="AY172" s="2">
        <v>5</v>
      </c>
      <c r="AZ172" s="2">
        <v>5</v>
      </c>
      <c r="BA172" s="2">
        <v>5</v>
      </c>
      <c r="BB172" s="2">
        <v>5</v>
      </c>
      <c r="BC172" s="2">
        <v>5</v>
      </c>
      <c r="BD172" s="2">
        <v>5</v>
      </c>
      <c r="BE172" s="2">
        <v>5</v>
      </c>
      <c r="BF172" s="2">
        <v>5</v>
      </c>
      <c r="BG172" s="2">
        <v>5</v>
      </c>
      <c r="BH172" s="2">
        <v>5</v>
      </c>
      <c r="BI172" s="2">
        <v>5</v>
      </c>
      <c r="BJ172" s="2">
        <v>5</v>
      </c>
      <c r="BK172" s="2">
        <v>5</v>
      </c>
      <c r="BL172" s="2">
        <v>5</v>
      </c>
      <c r="BM172" s="2">
        <v>5</v>
      </c>
      <c r="BN172" s="2">
        <v>5</v>
      </c>
      <c r="BO172" s="2">
        <v>5</v>
      </c>
      <c r="BP172" s="2">
        <v>5</v>
      </c>
      <c r="BQ172" s="2">
        <v>5</v>
      </c>
      <c r="BR172" s="2">
        <v>5</v>
      </c>
      <c r="BS172" s="2">
        <v>5</v>
      </c>
      <c r="BT172" s="2">
        <v>4</v>
      </c>
      <c r="BU172" s="2">
        <v>4</v>
      </c>
      <c r="BV172" s="2">
        <v>4</v>
      </c>
      <c r="BW172" s="2">
        <v>1</v>
      </c>
      <c r="BX172" s="2">
        <v>1</v>
      </c>
      <c r="BY172" s="2">
        <v>1</v>
      </c>
      <c r="BZ172" s="2">
        <v>1</v>
      </c>
      <c r="CA172" s="2">
        <v>1</v>
      </c>
      <c r="CB172" s="2">
        <v>5</v>
      </c>
      <c r="CC172" s="2">
        <v>5</v>
      </c>
      <c r="CD172" s="2">
        <v>5</v>
      </c>
      <c r="CE172" s="2">
        <v>5</v>
      </c>
      <c r="CF172" s="2">
        <v>5</v>
      </c>
      <c r="CG172" s="2">
        <v>5</v>
      </c>
      <c r="CH172" s="2">
        <v>5</v>
      </c>
      <c r="CI172" s="2">
        <v>5</v>
      </c>
      <c r="CJ172" s="2">
        <v>5</v>
      </c>
      <c r="CK172" s="2">
        <v>4</v>
      </c>
      <c r="CL172" s="2">
        <v>1</v>
      </c>
      <c r="CM172" s="2">
        <v>5</v>
      </c>
      <c r="CN172" s="2">
        <v>5</v>
      </c>
      <c r="CO172" s="2">
        <v>5</v>
      </c>
      <c r="CP172" s="2">
        <v>4</v>
      </c>
      <c r="CQ172" s="2">
        <v>5</v>
      </c>
      <c r="CR172" s="2">
        <v>5</v>
      </c>
      <c r="CS172" s="2">
        <v>5</v>
      </c>
      <c r="CT172" s="2">
        <v>5</v>
      </c>
      <c r="CU172" s="2">
        <v>5</v>
      </c>
      <c r="CV172" s="2">
        <v>1</v>
      </c>
      <c r="CW172" s="2">
        <v>6</v>
      </c>
      <c r="CX172" s="2">
        <v>1</v>
      </c>
      <c r="CY172" s="2">
        <v>4</v>
      </c>
      <c r="CZ172" s="2">
        <v>1</v>
      </c>
      <c r="DA172" s="2">
        <v>5</v>
      </c>
      <c r="DB172" s="2">
        <v>7</v>
      </c>
      <c r="DC172" s="2" t="s">
        <v>623</v>
      </c>
      <c r="DV172" s="2">
        <v>4</v>
      </c>
      <c r="DW172" s="2">
        <v>3</v>
      </c>
      <c r="DX172" s="2">
        <v>4</v>
      </c>
      <c r="DY172" s="2">
        <v>5</v>
      </c>
      <c r="DZ172" s="2">
        <v>4</v>
      </c>
      <c r="EA172" s="2">
        <v>5</v>
      </c>
      <c r="EB172" s="2">
        <v>5</v>
      </c>
      <c r="EC172" s="2">
        <v>5</v>
      </c>
      <c r="EE172" s="2">
        <v>3</v>
      </c>
      <c r="EF172" s="2">
        <v>3.5</v>
      </c>
      <c r="EG172" s="2">
        <v>4</v>
      </c>
      <c r="EH172" s="2">
        <v>3.5</v>
      </c>
      <c r="EI172" s="2">
        <v>3.5</v>
      </c>
      <c r="EK172" s="2">
        <v>4.67</v>
      </c>
      <c r="EL172" s="2">
        <v>4.33</v>
      </c>
      <c r="EM172" s="2">
        <v>4.67</v>
      </c>
      <c r="EN172" s="2">
        <v>4.4400000000000004</v>
      </c>
      <c r="EO172" s="2">
        <v>4.1100000000000003</v>
      </c>
      <c r="EP172" s="2">
        <v>4.22</v>
      </c>
      <c r="EQ172" s="2">
        <v>4.33</v>
      </c>
      <c r="ER172" s="2">
        <v>2.78</v>
      </c>
      <c r="ES172" s="2">
        <v>5</v>
      </c>
      <c r="ET172" s="2">
        <v>4.33</v>
      </c>
      <c r="EU172" s="2">
        <v>6</v>
      </c>
      <c r="EV172" s="2">
        <v>4</v>
      </c>
      <c r="EW172" s="2">
        <v>4.33</v>
      </c>
      <c r="EX172" s="2">
        <v>4.58</v>
      </c>
      <c r="EY172" s="2">
        <v>4.42</v>
      </c>
      <c r="EZ172" s="2">
        <v>3.8</v>
      </c>
    </row>
    <row r="173" spans="1:156">
      <c r="A173" s="2">
        <v>64922</v>
      </c>
      <c r="B173" s="2" t="s">
        <v>1115</v>
      </c>
      <c r="C173" s="2">
        <v>64922.042999999998</v>
      </c>
      <c r="D173" s="2" t="s">
        <v>1131</v>
      </c>
      <c r="E173" s="2" t="s">
        <v>1132</v>
      </c>
      <c r="F173" s="2">
        <v>170351</v>
      </c>
      <c r="G173" s="2" t="s">
        <v>216</v>
      </c>
      <c r="H173" s="2" t="s">
        <v>217</v>
      </c>
      <c r="I173" s="2" t="s">
        <v>1133</v>
      </c>
      <c r="J173" s="2">
        <v>0</v>
      </c>
      <c r="K173" s="2" t="s">
        <v>219</v>
      </c>
      <c r="L173" s="2" t="s">
        <v>1134</v>
      </c>
      <c r="M173" s="2">
        <v>4</v>
      </c>
      <c r="N173" s="2">
        <v>4</v>
      </c>
      <c r="O173" s="2">
        <v>3</v>
      </c>
      <c r="S173" s="2">
        <v>4</v>
      </c>
      <c r="T173" s="2">
        <v>4</v>
      </c>
      <c r="U173" s="2">
        <v>3</v>
      </c>
      <c r="Y173" s="2">
        <v>4</v>
      </c>
      <c r="Z173" s="2">
        <v>4</v>
      </c>
      <c r="AE173" s="2">
        <v>4</v>
      </c>
      <c r="AF173" s="2">
        <v>4</v>
      </c>
      <c r="AG173" s="2">
        <v>2</v>
      </c>
      <c r="AK173" s="2">
        <v>4</v>
      </c>
      <c r="AL173" s="2">
        <v>4</v>
      </c>
      <c r="AM173" s="2">
        <v>3</v>
      </c>
      <c r="AR173" s="2" t="s">
        <v>1135</v>
      </c>
      <c r="AS173" s="2" t="s">
        <v>1136</v>
      </c>
      <c r="AX173" s="2">
        <v>5</v>
      </c>
      <c r="AY173" s="2">
        <v>5</v>
      </c>
      <c r="AZ173" s="2">
        <v>5</v>
      </c>
      <c r="BA173" s="2">
        <v>5</v>
      </c>
      <c r="BB173" s="2">
        <v>5</v>
      </c>
      <c r="BC173" s="2">
        <v>5</v>
      </c>
      <c r="BD173" s="2">
        <v>5</v>
      </c>
      <c r="BE173" s="2">
        <v>5</v>
      </c>
      <c r="BF173" s="2">
        <v>5</v>
      </c>
      <c r="BG173" s="2">
        <v>5</v>
      </c>
      <c r="BH173" s="2">
        <v>5</v>
      </c>
      <c r="BI173" s="2">
        <v>5</v>
      </c>
      <c r="BJ173" s="2">
        <v>5</v>
      </c>
      <c r="BK173" s="2">
        <v>4</v>
      </c>
      <c r="BL173" s="2">
        <v>5</v>
      </c>
      <c r="BM173" s="2">
        <v>5</v>
      </c>
      <c r="BN173" s="2">
        <v>5</v>
      </c>
      <c r="BO173" s="2">
        <v>5</v>
      </c>
      <c r="BP173" s="2">
        <v>5</v>
      </c>
      <c r="BQ173" s="2">
        <v>5</v>
      </c>
      <c r="BR173" s="2">
        <v>5</v>
      </c>
      <c r="BS173" s="2">
        <v>5</v>
      </c>
      <c r="BT173" s="2">
        <v>3</v>
      </c>
      <c r="BU173" s="2">
        <v>3</v>
      </c>
      <c r="BV173" s="2">
        <v>3</v>
      </c>
      <c r="BW173" s="2">
        <v>1</v>
      </c>
      <c r="BX173" s="2">
        <v>1</v>
      </c>
      <c r="BY173" s="2">
        <v>2</v>
      </c>
      <c r="BZ173" s="2">
        <v>1</v>
      </c>
      <c r="CA173" s="2">
        <v>1</v>
      </c>
      <c r="CB173" s="2">
        <v>3</v>
      </c>
      <c r="CC173" s="2">
        <v>4</v>
      </c>
      <c r="CD173" s="2">
        <v>3</v>
      </c>
      <c r="CE173" s="2">
        <v>4</v>
      </c>
      <c r="CF173" s="2">
        <v>4</v>
      </c>
      <c r="CG173" s="2">
        <v>4</v>
      </c>
      <c r="CH173" s="2">
        <v>4</v>
      </c>
      <c r="CI173" s="2">
        <v>4</v>
      </c>
      <c r="CJ173" s="2">
        <v>4</v>
      </c>
      <c r="CK173" s="2">
        <v>4</v>
      </c>
      <c r="CL173" s="2">
        <v>5</v>
      </c>
      <c r="CM173" s="2">
        <v>4</v>
      </c>
      <c r="CN173" s="2">
        <v>4</v>
      </c>
      <c r="CO173" s="2">
        <v>4</v>
      </c>
      <c r="CP173" s="2">
        <v>4</v>
      </c>
      <c r="CQ173" s="2">
        <v>4</v>
      </c>
      <c r="CR173" s="2">
        <v>4</v>
      </c>
      <c r="CS173" s="2">
        <v>4</v>
      </c>
      <c r="CT173" s="2">
        <v>4</v>
      </c>
      <c r="CU173" s="2">
        <v>4</v>
      </c>
      <c r="CV173" s="2">
        <v>1</v>
      </c>
      <c r="CW173" s="2">
        <v>4</v>
      </c>
      <c r="CX173" s="2">
        <v>1</v>
      </c>
      <c r="CY173" s="2">
        <v>4</v>
      </c>
      <c r="CZ173" s="2">
        <v>1</v>
      </c>
      <c r="DA173" s="2">
        <v>6</v>
      </c>
      <c r="DB173" s="2">
        <v>6</v>
      </c>
      <c r="DC173" s="2" t="s">
        <v>1137</v>
      </c>
      <c r="DD173" s="2">
        <v>5</v>
      </c>
      <c r="DE173" s="2">
        <v>2</v>
      </c>
      <c r="DF173" s="2">
        <v>3</v>
      </c>
      <c r="DG173" s="2">
        <v>4</v>
      </c>
      <c r="DH173" s="2">
        <v>4</v>
      </c>
      <c r="DI173" s="2">
        <v>4</v>
      </c>
      <c r="DJ173" s="2">
        <v>4</v>
      </c>
      <c r="DK173" s="2">
        <v>5</v>
      </c>
      <c r="DL173" s="2">
        <v>5</v>
      </c>
      <c r="DM173" s="2">
        <v>5</v>
      </c>
      <c r="DN173" s="2">
        <v>5</v>
      </c>
      <c r="DO173" s="2">
        <v>5</v>
      </c>
      <c r="DP173" s="2">
        <v>5</v>
      </c>
      <c r="DQ173" s="2">
        <v>5</v>
      </c>
      <c r="DR173" s="2">
        <v>1</v>
      </c>
      <c r="DS173" s="2">
        <v>2</v>
      </c>
      <c r="DT173" s="2">
        <v>4</v>
      </c>
      <c r="DU173" s="2">
        <v>1</v>
      </c>
      <c r="DV173" s="2">
        <v>4</v>
      </c>
      <c r="DW173" s="2">
        <v>3</v>
      </c>
      <c r="DX173" s="2">
        <v>4</v>
      </c>
      <c r="DY173" s="2">
        <v>3</v>
      </c>
      <c r="DZ173" s="2">
        <v>3</v>
      </c>
      <c r="EA173" s="2">
        <v>4</v>
      </c>
      <c r="EB173" s="2">
        <v>4</v>
      </c>
      <c r="EC173" s="2">
        <v>4</v>
      </c>
      <c r="EE173" s="2">
        <v>3.5</v>
      </c>
      <c r="EF173" s="2">
        <v>3.5</v>
      </c>
      <c r="EG173" s="2">
        <v>4</v>
      </c>
      <c r="EH173" s="2">
        <v>3</v>
      </c>
      <c r="EI173" s="2">
        <v>3.5</v>
      </c>
      <c r="EK173" s="2">
        <v>4.33</v>
      </c>
      <c r="EL173" s="2">
        <v>4.33</v>
      </c>
      <c r="EM173" s="2">
        <v>4.22</v>
      </c>
      <c r="EN173" s="2">
        <v>4</v>
      </c>
      <c r="EO173" s="2">
        <v>3.56</v>
      </c>
      <c r="EP173" s="2">
        <v>4.1100000000000003</v>
      </c>
      <c r="EQ173" s="2">
        <v>4.22</v>
      </c>
      <c r="ER173" s="2">
        <v>2.78</v>
      </c>
      <c r="ES173" s="2">
        <v>4.5599999999999996</v>
      </c>
      <c r="ET173" s="2">
        <v>5</v>
      </c>
      <c r="EU173" s="2">
        <v>6</v>
      </c>
      <c r="EV173" s="2">
        <v>3.11</v>
      </c>
      <c r="EW173" s="2">
        <v>3.78</v>
      </c>
      <c r="EX173" s="2">
        <v>4</v>
      </c>
      <c r="EY173" s="2">
        <v>3.83</v>
      </c>
      <c r="EZ173" s="2">
        <v>3.53</v>
      </c>
    </row>
    <row r="174" spans="1:156">
      <c r="A174" s="2">
        <v>64922</v>
      </c>
      <c r="B174" s="2" t="s">
        <v>911</v>
      </c>
      <c r="C174" s="2">
        <v>64922.033000000003</v>
      </c>
      <c r="D174" s="2" t="s">
        <v>922</v>
      </c>
      <c r="E174" s="2" t="s">
        <v>923</v>
      </c>
      <c r="F174" s="2">
        <v>170375</v>
      </c>
      <c r="G174" s="2" t="s">
        <v>216</v>
      </c>
      <c r="H174" s="2" t="s">
        <v>217</v>
      </c>
      <c r="I174" s="2" t="s">
        <v>924</v>
      </c>
      <c r="J174" s="2">
        <v>0</v>
      </c>
      <c r="K174" s="2" t="s">
        <v>219</v>
      </c>
      <c r="L174" s="2" t="s">
        <v>925</v>
      </c>
      <c r="M174" s="2">
        <v>4</v>
      </c>
      <c r="N174" s="2">
        <v>4</v>
      </c>
      <c r="S174" s="2">
        <v>4</v>
      </c>
      <c r="T174" s="2">
        <v>4</v>
      </c>
      <c r="Y174" s="2">
        <v>4</v>
      </c>
      <c r="Z174" s="2">
        <v>5</v>
      </c>
      <c r="AE174" s="2">
        <v>4</v>
      </c>
      <c r="AF174" s="2">
        <v>4</v>
      </c>
      <c r="AK174" s="2">
        <v>4</v>
      </c>
      <c r="AL174" s="2">
        <v>4</v>
      </c>
      <c r="AR174" s="2" t="s">
        <v>926</v>
      </c>
      <c r="AW174" s="2" t="s">
        <v>927</v>
      </c>
      <c r="AX174" s="2">
        <v>4</v>
      </c>
      <c r="AY174" s="2">
        <v>5</v>
      </c>
      <c r="AZ174" s="2">
        <v>4</v>
      </c>
      <c r="BA174" s="2">
        <v>4</v>
      </c>
      <c r="BB174" s="2">
        <v>5</v>
      </c>
      <c r="BC174" s="2">
        <v>4</v>
      </c>
      <c r="BD174" s="2">
        <v>5</v>
      </c>
      <c r="BE174" s="2">
        <v>4</v>
      </c>
      <c r="BF174" s="2">
        <v>4</v>
      </c>
      <c r="BG174" s="2">
        <v>3</v>
      </c>
      <c r="BH174" s="2">
        <v>3</v>
      </c>
      <c r="BI174" s="2">
        <v>4</v>
      </c>
      <c r="BJ174" s="2">
        <v>4</v>
      </c>
      <c r="BK174" s="2">
        <v>4</v>
      </c>
      <c r="BL174" s="2">
        <v>4</v>
      </c>
      <c r="BM174" s="2">
        <v>4</v>
      </c>
      <c r="BN174" s="2">
        <v>4</v>
      </c>
      <c r="BO174" s="2">
        <v>5</v>
      </c>
      <c r="BP174" s="2">
        <v>5</v>
      </c>
      <c r="BQ174" s="2">
        <v>4</v>
      </c>
      <c r="BR174" s="2">
        <v>5</v>
      </c>
      <c r="BS174" s="2">
        <v>4</v>
      </c>
      <c r="BT174" s="2">
        <v>1</v>
      </c>
      <c r="BU174" s="2">
        <v>1</v>
      </c>
      <c r="BV174" s="2">
        <v>1</v>
      </c>
      <c r="BW174" s="2">
        <v>1</v>
      </c>
      <c r="BX174" s="2">
        <v>1</v>
      </c>
      <c r="BY174" s="2">
        <v>1</v>
      </c>
      <c r="BZ174" s="2">
        <v>1</v>
      </c>
      <c r="CA174" s="2">
        <v>1</v>
      </c>
      <c r="CB174" s="2">
        <v>4</v>
      </c>
      <c r="CC174" s="2">
        <v>4</v>
      </c>
      <c r="CD174" s="2">
        <v>3</v>
      </c>
      <c r="CE174" s="2">
        <v>4</v>
      </c>
      <c r="CF174" s="2">
        <v>5</v>
      </c>
      <c r="CG174" s="2">
        <v>4</v>
      </c>
      <c r="CH174" s="2">
        <v>4</v>
      </c>
      <c r="CI174" s="2">
        <v>4</v>
      </c>
      <c r="CJ174" s="2">
        <v>5</v>
      </c>
      <c r="CK174" s="2">
        <v>4</v>
      </c>
      <c r="CL174" s="2">
        <v>1</v>
      </c>
      <c r="CM174" s="2">
        <v>4</v>
      </c>
      <c r="CN174" s="2">
        <v>4</v>
      </c>
      <c r="CO174" s="2">
        <v>4</v>
      </c>
      <c r="CP174" s="2">
        <v>4</v>
      </c>
      <c r="CQ174" s="2">
        <v>4</v>
      </c>
      <c r="CR174" s="2">
        <v>4</v>
      </c>
      <c r="CS174" s="2">
        <v>3</v>
      </c>
      <c r="CT174" s="2">
        <v>4</v>
      </c>
      <c r="CU174" s="2">
        <v>4</v>
      </c>
      <c r="CV174" s="2">
        <v>2</v>
      </c>
      <c r="CW174" s="2">
        <v>6</v>
      </c>
      <c r="CX174" s="2">
        <v>2</v>
      </c>
      <c r="CY174" s="2">
        <v>5</v>
      </c>
      <c r="CZ174" s="2">
        <v>2</v>
      </c>
      <c r="DA174" s="2">
        <v>6</v>
      </c>
      <c r="DB174" s="2">
        <v>5</v>
      </c>
      <c r="DC174" s="2" t="s">
        <v>928</v>
      </c>
      <c r="DV174" s="2">
        <v>4</v>
      </c>
      <c r="DW174" s="2">
        <v>5</v>
      </c>
      <c r="DX174" s="2">
        <v>4</v>
      </c>
      <c r="DY174" s="2">
        <v>4</v>
      </c>
      <c r="DZ174" s="2">
        <v>4</v>
      </c>
      <c r="EA174" s="2">
        <v>5</v>
      </c>
      <c r="EB174" s="2">
        <v>5</v>
      </c>
      <c r="EC174" s="2">
        <v>4</v>
      </c>
      <c r="EE174" s="2">
        <v>4</v>
      </c>
      <c r="EF174" s="2">
        <v>4</v>
      </c>
      <c r="EG174" s="2">
        <v>5</v>
      </c>
      <c r="EH174" s="2">
        <v>4</v>
      </c>
      <c r="EI174" s="2">
        <v>4</v>
      </c>
      <c r="EK174" s="2">
        <v>4.33</v>
      </c>
      <c r="EL174" s="2">
        <v>4.33</v>
      </c>
      <c r="EM174" s="2">
        <v>4.33</v>
      </c>
      <c r="EN174" s="2">
        <v>4</v>
      </c>
      <c r="EO174" s="2">
        <v>4.17</v>
      </c>
      <c r="EP174" s="2">
        <v>4.33</v>
      </c>
      <c r="EQ174" s="2">
        <v>4.67</v>
      </c>
      <c r="ER174" s="2">
        <v>1.17</v>
      </c>
      <c r="ES174" s="2">
        <v>5</v>
      </c>
      <c r="ET174" s="2">
        <v>5</v>
      </c>
      <c r="EU174" s="2">
        <v>6</v>
      </c>
      <c r="EV174" s="2">
        <v>3.5</v>
      </c>
      <c r="EW174" s="2">
        <v>4</v>
      </c>
      <c r="EX174" s="2">
        <v>4.63</v>
      </c>
      <c r="EY174" s="2">
        <v>4</v>
      </c>
      <c r="EZ174" s="2">
        <v>4.4000000000000004</v>
      </c>
    </row>
    <row r="175" spans="1:156">
      <c r="A175" s="2">
        <v>64922</v>
      </c>
      <c r="B175" s="2" t="s">
        <v>887</v>
      </c>
      <c r="C175" s="2">
        <v>64922.031999999999</v>
      </c>
      <c r="D175" s="2" t="s">
        <v>895</v>
      </c>
      <c r="E175" s="2" t="s">
        <v>896</v>
      </c>
      <c r="F175" s="2">
        <v>170273</v>
      </c>
      <c r="G175" s="2" t="s">
        <v>216</v>
      </c>
      <c r="H175" s="2" t="s">
        <v>217</v>
      </c>
      <c r="I175" s="2" t="s">
        <v>897</v>
      </c>
      <c r="J175" s="2">
        <v>0</v>
      </c>
      <c r="K175" s="2" t="s">
        <v>219</v>
      </c>
      <c r="L175" s="2" t="s">
        <v>898</v>
      </c>
      <c r="M175" s="2">
        <v>5</v>
      </c>
      <c r="N175" s="2">
        <v>5</v>
      </c>
      <c r="O175" s="2">
        <v>4</v>
      </c>
      <c r="S175" s="2">
        <v>5</v>
      </c>
      <c r="T175" s="2">
        <v>5</v>
      </c>
      <c r="U175" s="2">
        <v>4</v>
      </c>
      <c r="Y175" s="2">
        <v>5</v>
      </c>
      <c r="Z175" s="2">
        <v>5</v>
      </c>
      <c r="AA175" s="2">
        <v>4</v>
      </c>
      <c r="AE175" s="2">
        <v>5</v>
      </c>
      <c r="AF175" s="2">
        <v>5</v>
      </c>
      <c r="AG175" s="2">
        <v>3</v>
      </c>
      <c r="AK175" s="2">
        <v>5</v>
      </c>
      <c r="AL175" s="2">
        <v>5</v>
      </c>
      <c r="AM175" s="2">
        <v>2</v>
      </c>
      <c r="AR175" s="2" t="s">
        <v>899</v>
      </c>
      <c r="AS175" s="2" t="s">
        <v>900</v>
      </c>
      <c r="AW175" s="2" t="s">
        <v>901</v>
      </c>
      <c r="AX175" s="2">
        <v>5</v>
      </c>
      <c r="AY175" s="2">
        <v>5</v>
      </c>
      <c r="AZ175" s="2">
        <v>5</v>
      </c>
      <c r="BA175" s="2">
        <v>5</v>
      </c>
      <c r="BB175" s="2">
        <v>5</v>
      </c>
      <c r="BC175" s="2">
        <v>5</v>
      </c>
      <c r="BD175" s="2">
        <v>5</v>
      </c>
      <c r="BE175" s="2">
        <v>5</v>
      </c>
      <c r="BF175" s="2">
        <v>5</v>
      </c>
      <c r="BG175" s="2">
        <v>5</v>
      </c>
      <c r="BH175" s="2">
        <v>5</v>
      </c>
      <c r="BI175" s="2">
        <v>5</v>
      </c>
      <c r="BJ175" s="2">
        <v>5</v>
      </c>
      <c r="BK175" s="2">
        <v>5</v>
      </c>
      <c r="BL175" s="2">
        <v>5</v>
      </c>
      <c r="BM175" s="2">
        <v>5</v>
      </c>
      <c r="BN175" s="2">
        <v>5</v>
      </c>
      <c r="BO175" s="2">
        <v>5</v>
      </c>
      <c r="BP175" s="2">
        <v>5</v>
      </c>
      <c r="BQ175" s="2">
        <v>5</v>
      </c>
      <c r="BR175" s="2">
        <v>5</v>
      </c>
      <c r="BS175" s="2">
        <v>5</v>
      </c>
      <c r="BT175" s="2">
        <v>4</v>
      </c>
      <c r="BU175" s="2">
        <v>4</v>
      </c>
      <c r="BV175" s="2">
        <v>4</v>
      </c>
      <c r="BW175" s="2">
        <v>3</v>
      </c>
      <c r="BX175" s="2">
        <v>3</v>
      </c>
      <c r="BY175" s="2">
        <v>3</v>
      </c>
      <c r="BZ175" s="2">
        <v>1</v>
      </c>
      <c r="CA175" s="2">
        <v>1</v>
      </c>
      <c r="CB175" s="2">
        <v>5</v>
      </c>
      <c r="CC175" s="2">
        <v>5</v>
      </c>
      <c r="CD175" s="2">
        <v>5</v>
      </c>
      <c r="CE175" s="2">
        <v>5</v>
      </c>
      <c r="CF175" s="2">
        <v>5</v>
      </c>
      <c r="CG175" s="2">
        <v>5</v>
      </c>
      <c r="CH175" s="2">
        <v>5</v>
      </c>
      <c r="CI175" s="2">
        <v>5</v>
      </c>
      <c r="CJ175" s="2">
        <v>5</v>
      </c>
      <c r="CK175" s="2">
        <v>5</v>
      </c>
      <c r="CL175" s="2">
        <v>5</v>
      </c>
      <c r="CM175" s="2">
        <v>5</v>
      </c>
      <c r="CN175" s="2">
        <v>5</v>
      </c>
      <c r="CO175" s="2">
        <v>5</v>
      </c>
      <c r="CP175" s="2">
        <v>5</v>
      </c>
      <c r="CQ175" s="2">
        <v>5</v>
      </c>
      <c r="CR175" s="2">
        <v>5</v>
      </c>
      <c r="CS175" s="2">
        <v>5</v>
      </c>
      <c r="CT175" s="2">
        <v>5</v>
      </c>
      <c r="CU175" s="2">
        <v>5</v>
      </c>
      <c r="CV175" s="2">
        <v>4</v>
      </c>
      <c r="CW175" s="2">
        <v>4</v>
      </c>
      <c r="CX175" s="2">
        <v>4</v>
      </c>
      <c r="CY175" s="2">
        <v>4</v>
      </c>
      <c r="CZ175" s="2">
        <v>4</v>
      </c>
      <c r="DA175" s="2">
        <v>4</v>
      </c>
      <c r="DB175" s="2">
        <v>6</v>
      </c>
      <c r="DC175" s="2" t="s">
        <v>902</v>
      </c>
      <c r="DD175" s="2">
        <v>5</v>
      </c>
      <c r="DE175" s="2">
        <v>3</v>
      </c>
      <c r="DF175" s="2">
        <v>4</v>
      </c>
      <c r="DG175" s="2">
        <v>5</v>
      </c>
      <c r="DH175" s="2">
        <v>5</v>
      </c>
      <c r="DI175" s="2">
        <v>5</v>
      </c>
      <c r="DJ175" s="2">
        <v>5</v>
      </c>
      <c r="DK175" s="2">
        <v>5</v>
      </c>
      <c r="DL175" s="2">
        <v>5</v>
      </c>
      <c r="DM175" s="2">
        <v>5</v>
      </c>
      <c r="DN175" s="2">
        <v>5</v>
      </c>
      <c r="DO175" s="2">
        <v>5</v>
      </c>
      <c r="DP175" s="2">
        <v>5</v>
      </c>
      <c r="DQ175" s="2">
        <v>5</v>
      </c>
      <c r="DR175" s="2">
        <v>2</v>
      </c>
      <c r="DS175" s="2">
        <v>2</v>
      </c>
      <c r="DT175" s="2">
        <v>5</v>
      </c>
      <c r="DU175" s="2">
        <v>2</v>
      </c>
      <c r="DV175" s="2">
        <v>5</v>
      </c>
      <c r="DW175" s="2">
        <v>5</v>
      </c>
      <c r="DX175" s="2">
        <v>5</v>
      </c>
      <c r="DY175" s="2">
        <v>5</v>
      </c>
      <c r="DZ175" s="2">
        <v>5</v>
      </c>
      <c r="EA175" s="2">
        <v>5</v>
      </c>
      <c r="EB175" s="2">
        <v>5</v>
      </c>
      <c r="EC175" s="2">
        <v>5</v>
      </c>
      <c r="EE175" s="2">
        <v>4.5</v>
      </c>
      <c r="EF175" s="2">
        <v>4.5</v>
      </c>
      <c r="EG175" s="2">
        <v>4.5</v>
      </c>
      <c r="EH175" s="2">
        <v>4</v>
      </c>
      <c r="EI175" s="2">
        <v>3.5</v>
      </c>
      <c r="EK175" s="2">
        <v>4.67</v>
      </c>
      <c r="EL175" s="2">
        <v>4.78</v>
      </c>
      <c r="EM175" s="2">
        <v>4.33</v>
      </c>
      <c r="EN175" s="2">
        <v>4.33</v>
      </c>
      <c r="EO175" s="2">
        <v>4</v>
      </c>
      <c r="EP175" s="2">
        <v>4.67</v>
      </c>
      <c r="EQ175" s="2">
        <v>4.67</v>
      </c>
      <c r="ER175" s="2">
        <v>2.78</v>
      </c>
      <c r="ES175" s="2">
        <v>4.22</v>
      </c>
      <c r="ET175" s="2">
        <v>5</v>
      </c>
      <c r="EU175" s="2">
        <v>6</v>
      </c>
      <c r="EV175" s="2">
        <v>3.56</v>
      </c>
      <c r="EW175" s="2">
        <v>4.22</v>
      </c>
      <c r="EX175" s="2">
        <v>4.42</v>
      </c>
      <c r="EY175" s="2">
        <v>4.17</v>
      </c>
      <c r="EZ175" s="2">
        <v>4.53</v>
      </c>
    </row>
    <row r="176" spans="1:156">
      <c r="A176" s="2">
        <v>64922</v>
      </c>
      <c r="B176" s="2" t="s">
        <v>461</v>
      </c>
      <c r="C176" s="2">
        <v>64922.012999999999</v>
      </c>
      <c r="D176" s="2" t="s">
        <v>470</v>
      </c>
      <c r="E176" s="2" t="s">
        <v>471</v>
      </c>
      <c r="F176" s="2">
        <v>170272</v>
      </c>
      <c r="G176" s="2" t="s">
        <v>216</v>
      </c>
      <c r="H176" s="2" t="s">
        <v>217</v>
      </c>
      <c r="I176" s="2" t="s">
        <v>472</v>
      </c>
      <c r="J176" s="2">
        <v>0</v>
      </c>
      <c r="K176" s="2" t="s">
        <v>219</v>
      </c>
      <c r="L176" s="2" t="s">
        <v>473</v>
      </c>
      <c r="M176" s="2">
        <v>4</v>
      </c>
      <c r="N176" s="2">
        <v>5</v>
      </c>
      <c r="O176" s="2">
        <v>5</v>
      </c>
      <c r="S176" s="2">
        <v>5</v>
      </c>
      <c r="T176" s="2">
        <v>5</v>
      </c>
      <c r="U176" s="2">
        <v>4</v>
      </c>
      <c r="Y176" s="2">
        <v>4</v>
      </c>
      <c r="Z176" s="2">
        <v>5</v>
      </c>
      <c r="AA176" s="2">
        <v>4</v>
      </c>
      <c r="AE176" s="2">
        <v>5</v>
      </c>
      <c r="AF176" s="2">
        <v>5</v>
      </c>
      <c r="AG176" s="2">
        <v>5</v>
      </c>
      <c r="AK176" s="2">
        <v>5</v>
      </c>
      <c r="AL176" s="2">
        <v>5</v>
      </c>
      <c r="AM176" s="2">
        <v>5</v>
      </c>
      <c r="AR176" s="2" t="s">
        <v>474</v>
      </c>
      <c r="AS176" s="2" t="s">
        <v>475</v>
      </c>
      <c r="AW176" s="2" t="s">
        <v>476</v>
      </c>
      <c r="AX176" s="2">
        <v>4</v>
      </c>
      <c r="AY176" s="2">
        <v>5</v>
      </c>
      <c r="AZ176" s="2">
        <v>5</v>
      </c>
      <c r="BA176" s="2">
        <v>5</v>
      </c>
      <c r="BB176" s="2">
        <v>5</v>
      </c>
      <c r="BC176" s="2">
        <v>5</v>
      </c>
      <c r="BD176" s="2">
        <v>5</v>
      </c>
      <c r="BE176" s="2">
        <v>4</v>
      </c>
      <c r="BF176" s="2">
        <v>5</v>
      </c>
      <c r="BG176" s="2">
        <v>4</v>
      </c>
      <c r="BH176" s="2">
        <v>4</v>
      </c>
      <c r="BI176" s="2">
        <v>5</v>
      </c>
      <c r="BJ176" s="2">
        <v>5</v>
      </c>
      <c r="BK176" s="2">
        <v>4</v>
      </c>
      <c r="BL176" s="2">
        <v>4</v>
      </c>
      <c r="BM176" s="2">
        <v>4</v>
      </c>
      <c r="BN176" s="2">
        <v>5</v>
      </c>
      <c r="BO176" s="2">
        <v>5</v>
      </c>
      <c r="BP176" s="2">
        <v>5</v>
      </c>
      <c r="BQ176" s="2">
        <v>4</v>
      </c>
      <c r="BR176" s="2">
        <v>3</v>
      </c>
      <c r="BS176" s="2">
        <v>5</v>
      </c>
      <c r="BT176" s="2">
        <v>1</v>
      </c>
      <c r="BU176" s="2">
        <v>4</v>
      </c>
      <c r="BV176" s="2">
        <v>4</v>
      </c>
      <c r="BW176" s="2">
        <v>1</v>
      </c>
      <c r="BX176" s="2">
        <v>1</v>
      </c>
      <c r="BY176" s="2">
        <v>1</v>
      </c>
      <c r="BZ176" s="2">
        <v>1</v>
      </c>
      <c r="CA176" s="2">
        <v>1</v>
      </c>
      <c r="CB176" s="2">
        <v>4</v>
      </c>
      <c r="CC176" s="2">
        <v>4</v>
      </c>
      <c r="CD176" s="2">
        <v>5</v>
      </c>
      <c r="CE176" s="2">
        <v>4</v>
      </c>
      <c r="CF176" s="2">
        <v>4</v>
      </c>
      <c r="CG176" s="2">
        <v>4</v>
      </c>
      <c r="CH176" s="2">
        <v>5</v>
      </c>
      <c r="CI176" s="2">
        <v>5</v>
      </c>
      <c r="CJ176" s="2">
        <v>5</v>
      </c>
      <c r="CK176" s="2">
        <v>5</v>
      </c>
      <c r="CL176" s="2">
        <v>5</v>
      </c>
      <c r="CM176" s="2">
        <v>4</v>
      </c>
      <c r="CN176" s="2">
        <v>3</v>
      </c>
      <c r="CO176" s="2">
        <v>4</v>
      </c>
      <c r="CP176" s="2">
        <v>5</v>
      </c>
      <c r="CQ176" s="2">
        <v>5</v>
      </c>
      <c r="CR176" s="2">
        <v>5</v>
      </c>
      <c r="CS176" s="2">
        <v>5</v>
      </c>
      <c r="CT176" s="2">
        <v>5</v>
      </c>
      <c r="CU176" s="2">
        <v>5</v>
      </c>
      <c r="CV176" s="2">
        <v>5</v>
      </c>
      <c r="CW176" s="2">
        <v>6</v>
      </c>
      <c r="CX176" s="2">
        <v>2</v>
      </c>
      <c r="CY176" s="2">
        <v>7</v>
      </c>
      <c r="CZ176" s="2">
        <v>1</v>
      </c>
      <c r="DA176" s="2">
        <v>1</v>
      </c>
      <c r="DB176" s="2">
        <v>7</v>
      </c>
      <c r="DC176" s="2" t="s">
        <v>477</v>
      </c>
      <c r="DV176" s="2">
        <v>5</v>
      </c>
      <c r="DW176" s="2">
        <v>5</v>
      </c>
      <c r="DX176" s="2">
        <v>5</v>
      </c>
      <c r="DY176" s="2">
        <v>5</v>
      </c>
      <c r="DZ176" s="2">
        <v>5</v>
      </c>
      <c r="EA176" s="2">
        <v>5</v>
      </c>
      <c r="EB176" s="2">
        <v>5</v>
      </c>
      <c r="EC176" s="2">
        <v>5</v>
      </c>
      <c r="EE176" s="2">
        <v>5</v>
      </c>
      <c r="EF176" s="2">
        <v>4.5</v>
      </c>
      <c r="EG176" s="2">
        <v>4.5</v>
      </c>
      <c r="EH176" s="2">
        <v>5</v>
      </c>
      <c r="EI176" s="2">
        <v>5</v>
      </c>
      <c r="EK176" s="2">
        <v>4.67</v>
      </c>
      <c r="EL176" s="2">
        <v>5</v>
      </c>
      <c r="EM176" s="2">
        <v>4.4400000000000004</v>
      </c>
      <c r="EN176" s="2">
        <v>4.67</v>
      </c>
      <c r="EO176" s="2">
        <v>4</v>
      </c>
      <c r="EP176" s="2">
        <v>4.78</v>
      </c>
      <c r="EQ176" s="2">
        <v>4.5599999999999996</v>
      </c>
      <c r="ER176" s="2">
        <v>3.11</v>
      </c>
      <c r="ES176" s="2">
        <v>5</v>
      </c>
      <c r="ET176" s="2">
        <v>5</v>
      </c>
      <c r="EU176" s="2">
        <v>6</v>
      </c>
      <c r="EV176" s="2">
        <v>4.1100000000000003</v>
      </c>
      <c r="EW176" s="2">
        <v>4.33</v>
      </c>
      <c r="EX176" s="2">
        <v>4.92</v>
      </c>
      <c r="EY176" s="2">
        <v>4.17</v>
      </c>
      <c r="EZ176" s="2">
        <v>4.87</v>
      </c>
    </row>
    <row r="177" spans="1:156">
      <c r="A177" s="2">
        <v>64922</v>
      </c>
      <c r="B177" s="2" t="s">
        <v>1226</v>
      </c>
      <c r="C177" s="2">
        <v>64922.048000000003</v>
      </c>
      <c r="D177" s="2" t="s">
        <v>1227</v>
      </c>
      <c r="E177" s="2" t="s">
        <v>1228</v>
      </c>
      <c r="F177" s="2">
        <v>170254</v>
      </c>
      <c r="G177" s="2" t="s">
        <v>216</v>
      </c>
      <c r="H177" s="2" t="s">
        <v>227</v>
      </c>
      <c r="I177" s="2" t="s">
        <v>1229</v>
      </c>
      <c r="J177" s="2">
        <v>0</v>
      </c>
      <c r="L177" s="2" t="s">
        <v>1230</v>
      </c>
      <c r="M177" s="2">
        <v>5</v>
      </c>
      <c r="N177" s="2">
        <v>5</v>
      </c>
      <c r="O177" s="2">
        <v>5</v>
      </c>
      <c r="S177" s="2">
        <v>5</v>
      </c>
      <c r="T177" s="2">
        <v>5</v>
      </c>
      <c r="U177" s="2">
        <v>5</v>
      </c>
      <c r="Y177" s="2">
        <v>5</v>
      </c>
      <c r="Z177" s="2">
        <v>5</v>
      </c>
      <c r="AA177" s="2">
        <v>5</v>
      </c>
      <c r="AE177" s="2">
        <v>5</v>
      </c>
      <c r="AF177" s="2">
        <v>5</v>
      </c>
      <c r="AG177" s="2">
        <v>5</v>
      </c>
      <c r="AK177" s="2">
        <v>5</v>
      </c>
      <c r="AL177" s="2">
        <v>5</v>
      </c>
      <c r="AM177" s="2">
        <v>5</v>
      </c>
      <c r="AR177" s="2" t="s">
        <v>1231</v>
      </c>
      <c r="AS177" s="2" t="s">
        <v>1232</v>
      </c>
      <c r="AW177" s="2" t="s">
        <v>1233</v>
      </c>
      <c r="AX177" s="2">
        <v>5</v>
      </c>
      <c r="AY177" s="2">
        <v>5</v>
      </c>
      <c r="AZ177" s="2">
        <v>5</v>
      </c>
      <c r="BA177" s="2">
        <v>5</v>
      </c>
      <c r="BB177" s="2">
        <v>5</v>
      </c>
      <c r="BC177" s="2">
        <v>5</v>
      </c>
      <c r="BD177" s="2">
        <v>5</v>
      </c>
      <c r="BE177" s="2">
        <v>5</v>
      </c>
      <c r="BF177" s="2">
        <v>5</v>
      </c>
      <c r="BG177" s="2">
        <v>5</v>
      </c>
      <c r="BH177" s="2">
        <v>5</v>
      </c>
      <c r="BI177" s="2">
        <v>5</v>
      </c>
      <c r="BJ177" s="2">
        <v>5</v>
      </c>
      <c r="BK177" s="2">
        <v>5</v>
      </c>
      <c r="BL177" s="2">
        <v>5</v>
      </c>
      <c r="BM177" s="2">
        <v>5</v>
      </c>
      <c r="BN177" s="2">
        <v>5</v>
      </c>
      <c r="BO177" s="2">
        <v>5</v>
      </c>
      <c r="BP177" s="2">
        <v>5</v>
      </c>
      <c r="BQ177" s="2">
        <v>5</v>
      </c>
      <c r="BR177" s="2">
        <v>5</v>
      </c>
      <c r="BS177" s="2">
        <v>5</v>
      </c>
      <c r="BT177" s="2">
        <v>4</v>
      </c>
      <c r="BU177" s="2">
        <v>4</v>
      </c>
      <c r="BV177" s="2">
        <v>4</v>
      </c>
      <c r="BW177" s="2">
        <v>1</v>
      </c>
      <c r="BX177" s="2">
        <v>1</v>
      </c>
      <c r="BY177" s="2">
        <v>1</v>
      </c>
      <c r="BZ177" s="2">
        <v>1</v>
      </c>
      <c r="CA177" s="2">
        <v>1</v>
      </c>
      <c r="CB177" s="2">
        <v>5</v>
      </c>
      <c r="CC177" s="2">
        <v>5</v>
      </c>
      <c r="CD177" s="2">
        <v>5</v>
      </c>
      <c r="CE177" s="2">
        <v>5</v>
      </c>
      <c r="CF177" s="2">
        <v>5</v>
      </c>
      <c r="CG177" s="2">
        <v>5</v>
      </c>
      <c r="CH177" s="2">
        <v>5</v>
      </c>
      <c r="CI177" s="2">
        <v>5</v>
      </c>
      <c r="CJ177" s="2">
        <v>5</v>
      </c>
      <c r="CK177" s="2">
        <v>5</v>
      </c>
      <c r="CL177" s="2">
        <v>1</v>
      </c>
      <c r="CM177" s="2">
        <v>5</v>
      </c>
      <c r="CN177" s="2">
        <v>5</v>
      </c>
      <c r="CO177" s="2">
        <v>5</v>
      </c>
      <c r="CP177" s="2">
        <v>5</v>
      </c>
      <c r="CQ177" s="2">
        <v>5</v>
      </c>
      <c r="CR177" s="2">
        <v>5</v>
      </c>
      <c r="CS177" s="2">
        <v>5</v>
      </c>
      <c r="CT177" s="2">
        <v>5</v>
      </c>
      <c r="CU177" s="2">
        <v>5</v>
      </c>
      <c r="CV177" s="2">
        <v>1</v>
      </c>
      <c r="CW177" s="2">
        <v>7</v>
      </c>
      <c r="CX177" s="2">
        <v>1</v>
      </c>
      <c r="CY177" s="2">
        <v>7</v>
      </c>
      <c r="CZ177" s="2">
        <v>1</v>
      </c>
      <c r="DA177" s="2">
        <v>7</v>
      </c>
      <c r="DB177" s="2">
        <v>7</v>
      </c>
      <c r="DC177" s="2" t="s">
        <v>1234</v>
      </c>
      <c r="DV177" s="2">
        <v>5</v>
      </c>
      <c r="DW177" s="2">
        <v>5</v>
      </c>
      <c r="DX177" s="2">
        <v>5</v>
      </c>
      <c r="DY177" s="2">
        <v>5</v>
      </c>
      <c r="DZ177" s="2">
        <v>5</v>
      </c>
      <c r="EA177" s="2">
        <v>5</v>
      </c>
      <c r="EB177" s="2">
        <v>5</v>
      </c>
      <c r="EC177" s="2">
        <v>5</v>
      </c>
      <c r="EE177" s="2">
        <v>5</v>
      </c>
      <c r="EF177" s="2">
        <v>5</v>
      </c>
      <c r="EG177" s="2">
        <v>5</v>
      </c>
      <c r="EH177" s="2">
        <v>5</v>
      </c>
      <c r="EI177" s="2">
        <v>5</v>
      </c>
      <c r="EK177" s="2">
        <v>5</v>
      </c>
      <c r="EL177" s="2">
        <v>5</v>
      </c>
      <c r="EM177" s="2">
        <v>5</v>
      </c>
      <c r="EN177" s="2">
        <v>5</v>
      </c>
      <c r="EO177" s="2">
        <v>5</v>
      </c>
      <c r="EP177" s="2">
        <v>5</v>
      </c>
      <c r="EQ177" s="2">
        <v>5</v>
      </c>
      <c r="ER177" s="2">
        <v>4.22</v>
      </c>
      <c r="ES177" s="2">
        <v>5</v>
      </c>
      <c r="ET177" s="2">
        <v>5</v>
      </c>
      <c r="EU177" s="2">
        <v>6</v>
      </c>
      <c r="EV177" s="2">
        <v>5</v>
      </c>
      <c r="EW177" s="2">
        <v>5</v>
      </c>
      <c r="EX177" s="2">
        <v>5</v>
      </c>
      <c r="EY177" s="2">
        <v>5</v>
      </c>
      <c r="EZ177" s="2">
        <v>5</v>
      </c>
    </row>
    <row r="178" spans="1:156">
      <c r="A178" s="2">
        <v>64922</v>
      </c>
      <c r="B178" s="2" t="s">
        <v>313</v>
      </c>
      <c r="C178" s="2">
        <v>64922.004999999997</v>
      </c>
      <c r="D178" s="2" t="s">
        <v>314</v>
      </c>
      <c r="E178" s="2" t="s">
        <v>315</v>
      </c>
      <c r="F178" s="2">
        <v>170247</v>
      </c>
      <c r="G178" s="2" t="s">
        <v>216</v>
      </c>
      <c r="H178" s="2" t="s">
        <v>217</v>
      </c>
      <c r="I178" s="2" t="s">
        <v>316</v>
      </c>
      <c r="J178" s="2">
        <v>0</v>
      </c>
      <c r="K178" s="2" t="s">
        <v>219</v>
      </c>
      <c r="L178" s="2" t="s">
        <v>317</v>
      </c>
      <c r="M178" s="2">
        <v>5</v>
      </c>
      <c r="N178" s="2">
        <v>5</v>
      </c>
      <c r="O178" s="2">
        <v>5</v>
      </c>
      <c r="S178" s="2">
        <v>5</v>
      </c>
      <c r="T178" s="2">
        <v>5</v>
      </c>
      <c r="U178" s="2">
        <v>5</v>
      </c>
      <c r="Y178" s="2">
        <v>5</v>
      </c>
      <c r="Z178" s="2">
        <v>5</v>
      </c>
      <c r="AA178" s="2">
        <v>5</v>
      </c>
      <c r="AE178" s="2">
        <v>5</v>
      </c>
      <c r="AF178" s="2">
        <v>5</v>
      </c>
      <c r="AG178" s="2">
        <v>4</v>
      </c>
      <c r="AK178" s="2">
        <v>5</v>
      </c>
      <c r="AL178" s="2">
        <v>5</v>
      </c>
      <c r="AM178" s="2">
        <v>5</v>
      </c>
      <c r="AR178" s="2" t="s">
        <v>318</v>
      </c>
      <c r="AS178" s="2" t="s">
        <v>319</v>
      </c>
      <c r="AW178" s="2" t="s">
        <v>320</v>
      </c>
      <c r="AX178" s="2">
        <v>5</v>
      </c>
      <c r="AY178" s="2">
        <v>5</v>
      </c>
      <c r="AZ178" s="2">
        <v>4</v>
      </c>
      <c r="BA178" s="2">
        <v>5</v>
      </c>
      <c r="BB178" s="2">
        <v>5</v>
      </c>
      <c r="BC178" s="2">
        <v>5</v>
      </c>
      <c r="BD178" s="2">
        <v>5</v>
      </c>
      <c r="BE178" s="2">
        <v>5</v>
      </c>
      <c r="BF178" s="2">
        <v>5</v>
      </c>
      <c r="BG178" s="2">
        <v>5</v>
      </c>
      <c r="BH178" s="2">
        <v>5</v>
      </c>
      <c r="BI178" s="2">
        <v>5</v>
      </c>
      <c r="BJ178" s="2">
        <v>5</v>
      </c>
      <c r="BK178" s="2">
        <v>5</v>
      </c>
      <c r="BL178" s="2">
        <v>4</v>
      </c>
      <c r="BM178" s="2">
        <v>5</v>
      </c>
      <c r="BN178" s="2">
        <v>5</v>
      </c>
      <c r="BO178" s="2">
        <v>5</v>
      </c>
      <c r="BP178" s="2">
        <v>5</v>
      </c>
      <c r="BQ178" s="2">
        <v>5</v>
      </c>
      <c r="BR178" s="2">
        <v>4</v>
      </c>
      <c r="BS178" s="2">
        <v>4</v>
      </c>
      <c r="BT178" s="2">
        <v>2</v>
      </c>
      <c r="BU178" s="2">
        <v>3</v>
      </c>
      <c r="BV178" s="2">
        <v>2</v>
      </c>
      <c r="BW178" s="2">
        <v>1</v>
      </c>
      <c r="BX178" s="2">
        <v>1</v>
      </c>
      <c r="BY178" s="2">
        <v>1</v>
      </c>
      <c r="BZ178" s="2">
        <v>3</v>
      </c>
      <c r="CA178" s="2">
        <v>3</v>
      </c>
      <c r="CB178" s="2">
        <v>5</v>
      </c>
      <c r="CC178" s="2">
        <v>4</v>
      </c>
      <c r="CD178" s="2">
        <v>4</v>
      </c>
      <c r="CE178" s="2">
        <v>5</v>
      </c>
      <c r="CF178" s="2">
        <v>5</v>
      </c>
      <c r="CG178" s="2">
        <v>4</v>
      </c>
      <c r="CH178" s="2">
        <v>5</v>
      </c>
      <c r="CI178" s="2">
        <v>5</v>
      </c>
      <c r="CJ178" s="2">
        <v>5</v>
      </c>
      <c r="CK178" s="2">
        <v>5</v>
      </c>
      <c r="CL178" s="2">
        <v>1</v>
      </c>
      <c r="CM178" s="2">
        <v>4</v>
      </c>
      <c r="CN178" s="2">
        <v>3</v>
      </c>
      <c r="CO178" s="2">
        <v>4</v>
      </c>
      <c r="CP178" s="2">
        <v>4</v>
      </c>
      <c r="CQ178" s="2">
        <v>5</v>
      </c>
      <c r="CR178" s="2">
        <v>4</v>
      </c>
      <c r="CS178" s="2">
        <v>5</v>
      </c>
      <c r="CT178" s="2">
        <v>5</v>
      </c>
      <c r="CU178" s="2">
        <v>4</v>
      </c>
      <c r="CV178" s="2">
        <v>1</v>
      </c>
      <c r="CW178" s="2">
        <v>7</v>
      </c>
      <c r="CX178" s="2">
        <v>4</v>
      </c>
      <c r="CY178" s="2">
        <v>6</v>
      </c>
      <c r="CZ178" s="2">
        <v>2</v>
      </c>
      <c r="DA178" s="2">
        <v>7</v>
      </c>
      <c r="DB178" s="2">
        <v>6</v>
      </c>
      <c r="DC178" s="2" t="s">
        <v>321</v>
      </c>
      <c r="DD178" s="2">
        <v>5</v>
      </c>
      <c r="DE178" s="2">
        <v>3</v>
      </c>
      <c r="DF178" s="2">
        <v>5</v>
      </c>
      <c r="DG178" s="2">
        <v>4</v>
      </c>
      <c r="DH178" s="2">
        <v>5</v>
      </c>
      <c r="DI178" s="2">
        <v>4</v>
      </c>
      <c r="DJ178" s="2">
        <v>4</v>
      </c>
      <c r="DK178" s="2">
        <v>5</v>
      </c>
      <c r="DL178" s="2">
        <v>5</v>
      </c>
      <c r="DM178" s="2">
        <v>4</v>
      </c>
      <c r="DN178" s="2">
        <v>5</v>
      </c>
      <c r="DO178" s="2">
        <v>4</v>
      </c>
      <c r="DP178" s="2">
        <v>1</v>
      </c>
      <c r="DQ178" s="2">
        <v>5</v>
      </c>
      <c r="DR178" s="2">
        <v>1</v>
      </c>
      <c r="DS178" s="2">
        <v>1</v>
      </c>
      <c r="DT178" s="2">
        <v>4</v>
      </c>
      <c r="DU178" s="2">
        <v>1</v>
      </c>
      <c r="DV178" s="2">
        <v>5</v>
      </c>
      <c r="DW178" s="2">
        <v>5</v>
      </c>
      <c r="DX178" s="2">
        <v>5</v>
      </c>
      <c r="DY178" s="2">
        <v>5</v>
      </c>
      <c r="DZ178" s="2">
        <v>4</v>
      </c>
      <c r="EA178" s="2">
        <v>5</v>
      </c>
      <c r="EB178" s="2">
        <v>5</v>
      </c>
      <c r="EC178" s="2">
        <v>5</v>
      </c>
      <c r="EE178" s="2">
        <v>5</v>
      </c>
      <c r="EF178" s="2">
        <v>5</v>
      </c>
      <c r="EG178" s="2">
        <v>5</v>
      </c>
      <c r="EH178" s="2">
        <v>4.5</v>
      </c>
      <c r="EI178" s="2">
        <v>5</v>
      </c>
      <c r="EK178" s="2">
        <v>4.8899999999999997</v>
      </c>
      <c r="EL178" s="2">
        <v>5</v>
      </c>
      <c r="EM178" s="2">
        <v>5</v>
      </c>
      <c r="EN178" s="2">
        <v>4.78</v>
      </c>
      <c r="EO178" s="2">
        <v>4.8899999999999997</v>
      </c>
      <c r="EP178" s="2">
        <v>4.8899999999999997</v>
      </c>
      <c r="EQ178" s="2">
        <v>4.78</v>
      </c>
      <c r="ER178" s="2">
        <v>1.89</v>
      </c>
      <c r="ES178" s="2">
        <v>5</v>
      </c>
      <c r="ET178" s="2">
        <v>4.33</v>
      </c>
      <c r="EU178" s="2">
        <v>6</v>
      </c>
      <c r="EV178" s="2">
        <v>4.22</v>
      </c>
      <c r="EW178" s="2">
        <v>4.22</v>
      </c>
      <c r="EX178" s="2">
        <v>5</v>
      </c>
      <c r="EY178" s="2">
        <v>4.33</v>
      </c>
      <c r="EZ178" s="2">
        <v>4.67</v>
      </c>
    </row>
    <row r="179" spans="1:156">
      <c r="A179" s="2">
        <v>64922</v>
      </c>
      <c r="B179" s="2" t="s">
        <v>409</v>
      </c>
      <c r="C179" s="2">
        <v>64922.01</v>
      </c>
      <c r="D179" s="2" t="s">
        <v>424</v>
      </c>
      <c r="E179" s="2" t="s">
        <v>425</v>
      </c>
      <c r="F179" s="2">
        <v>170281</v>
      </c>
      <c r="G179" s="2" t="s">
        <v>216</v>
      </c>
      <c r="H179" s="2" t="s">
        <v>227</v>
      </c>
      <c r="I179" s="2" t="s">
        <v>426</v>
      </c>
      <c r="J179" s="2">
        <v>0</v>
      </c>
      <c r="K179" s="2" t="s">
        <v>219</v>
      </c>
      <c r="L179" s="2" t="s">
        <v>427</v>
      </c>
      <c r="M179" s="2">
        <v>5</v>
      </c>
      <c r="N179" s="2">
        <v>5</v>
      </c>
      <c r="O179" s="2">
        <v>5</v>
      </c>
      <c r="S179" s="2">
        <v>5</v>
      </c>
      <c r="T179" s="2">
        <v>5</v>
      </c>
      <c r="U179" s="2">
        <v>5</v>
      </c>
      <c r="Y179" s="2">
        <v>5</v>
      </c>
      <c r="Z179" s="2">
        <v>5</v>
      </c>
      <c r="AA179" s="2">
        <v>5</v>
      </c>
      <c r="AE179" s="2">
        <v>5</v>
      </c>
      <c r="AF179" s="2">
        <v>5</v>
      </c>
      <c r="AG179" s="2">
        <v>5</v>
      </c>
      <c r="AK179" s="2">
        <v>5</v>
      </c>
      <c r="AL179" s="2">
        <v>5</v>
      </c>
      <c r="AM179" s="2">
        <v>5</v>
      </c>
      <c r="AR179" s="2" t="s">
        <v>421</v>
      </c>
      <c r="AS179" s="2" t="s">
        <v>428</v>
      </c>
      <c r="AW179" s="2" t="s">
        <v>429</v>
      </c>
      <c r="AX179" s="2">
        <v>5</v>
      </c>
      <c r="AY179" s="2">
        <v>5</v>
      </c>
      <c r="AZ179" s="2">
        <v>5</v>
      </c>
      <c r="BA179" s="2">
        <v>5</v>
      </c>
      <c r="BB179" s="2">
        <v>5</v>
      </c>
      <c r="BC179" s="2">
        <v>5</v>
      </c>
      <c r="BD179" s="2">
        <v>5</v>
      </c>
      <c r="BE179" s="2">
        <v>5</v>
      </c>
      <c r="BF179" s="2">
        <v>5</v>
      </c>
      <c r="BG179" s="2">
        <v>5</v>
      </c>
      <c r="BH179" s="2">
        <v>5</v>
      </c>
      <c r="BI179" s="2">
        <v>5</v>
      </c>
      <c r="BJ179" s="2">
        <v>5</v>
      </c>
      <c r="BK179" s="2">
        <v>5</v>
      </c>
      <c r="BL179" s="2">
        <v>5</v>
      </c>
      <c r="BM179" s="2">
        <v>5</v>
      </c>
      <c r="BN179" s="2">
        <v>5</v>
      </c>
      <c r="BO179" s="2">
        <v>5</v>
      </c>
      <c r="BP179" s="2">
        <v>5</v>
      </c>
      <c r="BQ179" s="2">
        <v>5</v>
      </c>
      <c r="BR179" s="2">
        <v>5</v>
      </c>
      <c r="BS179" s="2">
        <v>5</v>
      </c>
      <c r="BT179" s="2">
        <v>5</v>
      </c>
      <c r="BU179" s="2">
        <v>5</v>
      </c>
      <c r="BV179" s="2">
        <v>5</v>
      </c>
      <c r="BW179" s="2">
        <v>1</v>
      </c>
      <c r="BX179" s="2">
        <v>1</v>
      </c>
      <c r="BY179" s="2">
        <v>1</v>
      </c>
      <c r="BZ179" s="2">
        <v>1</v>
      </c>
      <c r="CA179" s="2">
        <v>1</v>
      </c>
      <c r="CB179" s="2">
        <v>5</v>
      </c>
      <c r="CC179" s="2">
        <v>5</v>
      </c>
      <c r="CD179" s="2">
        <v>5</v>
      </c>
      <c r="CE179" s="2">
        <v>5</v>
      </c>
      <c r="CF179" s="2">
        <v>5</v>
      </c>
      <c r="CG179" s="2">
        <v>5</v>
      </c>
      <c r="CH179" s="2">
        <v>5</v>
      </c>
      <c r="CI179" s="2">
        <v>5</v>
      </c>
      <c r="CJ179" s="2">
        <v>5</v>
      </c>
      <c r="CK179" s="2">
        <v>5</v>
      </c>
      <c r="CL179" s="2">
        <v>5</v>
      </c>
      <c r="CM179" s="2">
        <v>5</v>
      </c>
      <c r="CN179" s="2">
        <v>4</v>
      </c>
      <c r="CO179" s="2">
        <v>5</v>
      </c>
      <c r="CP179" s="2">
        <v>5</v>
      </c>
      <c r="CQ179" s="2">
        <v>5</v>
      </c>
      <c r="CR179" s="2">
        <v>5</v>
      </c>
      <c r="CS179" s="2">
        <v>5</v>
      </c>
      <c r="CT179" s="2">
        <v>5</v>
      </c>
      <c r="CU179" s="2">
        <v>5</v>
      </c>
      <c r="CV179" s="2">
        <v>4</v>
      </c>
      <c r="CW179" s="2">
        <v>5</v>
      </c>
      <c r="CX179" s="2">
        <v>4</v>
      </c>
      <c r="CY179" s="2">
        <v>7</v>
      </c>
      <c r="CZ179" s="2">
        <v>1</v>
      </c>
      <c r="DA179" s="2">
        <v>4</v>
      </c>
      <c r="DB179" s="2">
        <v>4</v>
      </c>
      <c r="DC179" s="2" t="s">
        <v>430</v>
      </c>
      <c r="DV179" s="2">
        <v>5</v>
      </c>
      <c r="DW179" s="2">
        <v>5</v>
      </c>
      <c r="DX179" s="2">
        <v>5</v>
      </c>
      <c r="DY179" s="2">
        <v>5</v>
      </c>
      <c r="DZ179" s="2">
        <v>5</v>
      </c>
      <c r="EA179" s="2">
        <v>5</v>
      </c>
      <c r="EB179" s="2">
        <v>5</v>
      </c>
      <c r="EC179" s="2">
        <v>5</v>
      </c>
      <c r="EE179" s="2">
        <v>5</v>
      </c>
      <c r="EF179" s="2">
        <v>5</v>
      </c>
      <c r="EG179" s="2">
        <v>5</v>
      </c>
      <c r="EH179" s="2">
        <v>5</v>
      </c>
      <c r="EI179" s="2">
        <v>5</v>
      </c>
      <c r="EK179" s="2">
        <v>5</v>
      </c>
      <c r="EL179" s="2">
        <v>5</v>
      </c>
      <c r="EM179" s="2">
        <v>5</v>
      </c>
      <c r="EN179" s="2">
        <v>5</v>
      </c>
      <c r="EO179" s="2">
        <v>5</v>
      </c>
      <c r="EP179" s="2">
        <v>5</v>
      </c>
      <c r="EQ179" s="2">
        <v>4.8899999999999997</v>
      </c>
      <c r="ER179" s="2">
        <v>4.33</v>
      </c>
      <c r="ES179" s="2">
        <v>5</v>
      </c>
      <c r="ET179" s="2">
        <v>5</v>
      </c>
      <c r="EU179" s="2">
        <v>6</v>
      </c>
      <c r="EV179" s="2">
        <v>4.4400000000000004</v>
      </c>
      <c r="EW179" s="2">
        <v>4.4400000000000004</v>
      </c>
      <c r="EX179" s="2">
        <v>5</v>
      </c>
      <c r="EY179" s="2">
        <v>4.17</v>
      </c>
      <c r="EZ179" s="2">
        <v>4.87</v>
      </c>
    </row>
    <row r="180" spans="1:156">
      <c r="A180" s="2">
        <v>64922</v>
      </c>
      <c r="B180" s="2" t="s">
        <v>1265</v>
      </c>
      <c r="C180" s="2">
        <v>64922.05</v>
      </c>
      <c r="D180" s="2" t="s">
        <v>1283</v>
      </c>
      <c r="E180" s="2" t="s">
        <v>1284</v>
      </c>
      <c r="F180" s="2">
        <v>170275</v>
      </c>
      <c r="G180" s="2" t="s">
        <v>216</v>
      </c>
      <c r="H180" s="2" t="s">
        <v>217</v>
      </c>
      <c r="I180" s="2" t="s">
        <v>1285</v>
      </c>
      <c r="J180" s="2">
        <v>0</v>
      </c>
      <c r="K180" s="2" t="s">
        <v>219</v>
      </c>
      <c r="L180" s="2" t="s">
        <v>1286</v>
      </c>
      <c r="M180" s="2">
        <v>4</v>
      </c>
      <c r="N180" s="2">
        <v>5</v>
      </c>
      <c r="O180" s="2">
        <v>5</v>
      </c>
      <c r="S180" s="2">
        <v>5</v>
      </c>
      <c r="T180" s="2">
        <v>4</v>
      </c>
      <c r="U180" s="2">
        <v>5</v>
      </c>
      <c r="Y180" s="2">
        <v>5</v>
      </c>
      <c r="Z180" s="2">
        <v>5</v>
      </c>
      <c r="AA180" s="2">
        <v>5</v>
      </c>
      <c r="AE180" s="2">
        <v>5</v>
      </c>
      <c r="AF180" s="2">
        <v>3</v>
      </c>
      <c r="AG180" s="2">
        <v>5</v>
      </c>
      <c r="AK180" s="2">
        <v>4</v>
      </c>
      <c r="AL180" s="2">
        <v>5</v>
      </c>
      <c r="AM180" s="2">
        <v>5</v>
      </c>
      <c r="AR180" s="2" t="s">
        <v>1287</v>
      </c>
      <c r="AS180" s="2" t="s">
        <v>1288</v>
      </c>
      <c r="AW180" s="2" t="s">
        <v>1289</v>
      </c>
      <c r="AX180" s="2">
        <v>5</v>
      </c>
      <c r="AY180" s="2">
        <v>5</v>
      </c>
      <c r="AZ180" s="2">
        <v>5</v>
      </c>
      <c r="BA180" s="2">
        <v>5</v>
      </c>
      <c r="BB180" s="2">
        <v>5</v>
      </c>
      <c r="BC180" s="2">
        <v>5</v>
      </c>
      <c r="BD180" s="2">
        <v>5</v>
      </c>
      <c r="BE180" s="2">
        <v>5</v>
      </c>
      <c r="BF180" s="2">
        <v>5</v>
      </c>
      <c r="BG180" s="2">
        <v>5</v>
      </c>
      <c r="BH180" s="2">
        <v>4</v>
      </c>
      <c r="BI180" s="2">
        <v>5</v>
      </c>
      <c r="BJ180" s="2">
        <v>5</v>
      </c>
      <c r="BK180" s="2">
        <v>4</v>
      </c>
      <c r="BL180" s="2">
        <v>5</v>
      </c>
      <c r="BM180" s="2">
        <v>4</v>
      </c>
      <c r="BN180" s="2">
        <v>5</v>
      </c>
      <c r="BO180" s="2">
        <v>5</v>
      </c>
      <c r="BP180" s="2">
        <v>5</v>
      </c>
      <c r="BQ180" s="2">
        <v>5</v>
      </c>
      <c r="BR180" s="2">
        <v>5</v>
      </c>
      <c r="BS180" s="2">
        <v>5</v>
      </c>
      <c r="BT180" s="2">
        <v>3</v>
      </c>
      <c r="BU180" s="2">
        <v>3</v>
      </c>
      <c r="BV180" s="2">
        <v>3</v>
      </c>
      <c r="BW180" s="2">
        <v>1</v>
      </c>
      <c r="BX180" s="2">
        <v>1</v>
      </c>
      <c r="BY180" s="2">
        <v>1</v>
      </c>
      <c r="BZ180" s="2">
        <v>1</v>
      </c>
      <c r="CA180" s="2">
        <v>1</v>
      </c>
      <c r="CB180" s="2">
        <v>4</v>
      </c>
      <c r="CC180" s="2">
        <v>4</v>
      </c>
      <c r="CD180" s="2">
        <v>4</v>
      </c>
      <c r="CE180" s="2">
        <v>5</v>
      </c>
      <c r="CF180" s="2">
        <v>4</v>
      </c>
      <c r="CG180" s="2">
        <v>5</v>
      </c>
      <c r="CH180" s="2">
        <v>5</v>
      </c>
      <c r="CI180" s="2">
        <v>5</v>
      </c>
      <c r="CJ180" s="2">
        <v>5</v>
      </c>
      <c r="CK180" s="2">
        <v>4</v>
      </c>
      <c r="CL180" s="2">
        <v>1</v>
      </c>
      <c r="CM180" s="2">
        <v>5</v>
      </c>
      <c r="CN180" s="2">
        <v>5</v>
      </c>
      <c r="CO180" s="2">
        <v>5</v>
      </c>
      <c r="CP180" s="2">
        <v>5</v>
      </c>
      <c r="CQ180" s="2">
        <v>5</v>
      </c>
      <c r="CR180" s="2">
        <v>5</v>
      </c>
      <c r="CS180" s="2">
        <v>5</v>
      </c>
      <c r="CT180" s="2">
        <v>5</v>
      </c>
      <c r="CU180" s="2">
        <v>5</v>
      </c>
      <c r="CV180" s="2">
        <v>4</v>
      </c>
      <c r="CW180" s="2">
        <v>4</v>
      </c>
      <c r="CX180" s="2">
        <v>1</v>
      </c>
      <c r="CY180" s="2">
        <v>4</v>
      </c>
      <c r="CZ180" s="2">
        <v>1</v>
      </c>
      <c r="DA180" s="2">
        <v>7</v>
      </c>
      <c r="DB180" s="2">
        <v>7</v>
      </c>
      <c r="DC180" s="2" t="s">
        <v>1290</v>
      </c>
      <c r="DV180" s="2">
        <v>4</v>
      </c>
      <c r="DW180" s="2">
        <v>3</v>
      </c>
      <c r="DX180" s="2">
        <v>4</v>
      </c>
      <c r="DY180" s="2">
        <v>5</v>
      </c>
      <c r="DZ180" s="2">
        <v>4</v>
      </c>
      <c r="EA180" s="2">
        <v>5</v>
      </c>
      <c r="EB180" s="2">
        <v>5</v>
      </c>
      <c r="EC180" s="2">
        <v>5</v>
      </c>
      <c r="EE180" s="2">
        <v>5</v>
      </c>
      <c r="EF180" s="2">
        <v>4.5</v>
      </c>
      <c r="EG180" s="2">
        <v>5</v>
      </c>
      <c r="EH180" s="2">
        <v>4</v>
      </c>
      <c r="EI180" s="2">
        <v>5</v>
      </c>
      <c r="EK180" s="2">
        <v>4.67</v>
      </c>
      <c r="EL180" s="2">
        <v>5</v>
      </c>
      <c r="EM180" s="2">
        <v>4.5599999999999996</v>
      </c>
      <c r="EN180" s="2">
        <v>4.1100000000000003</v>
      </c>
      <c r="EO180" s="2">
        <v>4.1100000000000003</v>
      </c>
      <c r="EP180" s="2">
        <v>4.33</v>
      </c>
      <c r="EQ180" s="2">
        <v>4.4400000000000004</v>
      </c>
      <c r="ER180" s="2">
        <v>3</v>
      </c>
      <c r="ES180" s="2">
        <v>5</v>
      </c>
      <c r="ET180" s="2">
        <v>4.33</v>
      </c>
      <c r="EU180" s="2">
        <v>6</v>
      </c>
      <c r="EV180" s="2">
        <v>4.1100000000000003</v>
      </c>
      <c r="EW180" s="2">
        <v>4.22</v>
      </c>
      <c r="EX180" s="2">
        <v>4.42</v>
      </c>
      <c r="EY180" s="2">
        <v>4.42</v>
      </c>
      <c r="EZ180" s="2">
        <v>4.53</v>
      </c>
    </row>
    <row r="181" spans="1:156">
      <c r="A181" s="2">
        <v>64922</v>
      </c>
      <c r="B181" s="2" t="s">
        <v>1314</v>
      </c>
      <c r="C181" s="2">
        <v>64922.052000000003</v>
      </c>
      <c r="D181" s="2" t="s">
        <v>1329</v>
      </c>
      <c r="E181" s="2" t="s">
        <v>1330</v>
      </c>
      <c r="F181" s="2">
        <v>170282</v>
      </c>
      <c r="G181" s="2" t="s">
        <v>216</v>
      </c>
      <c r="H181" s="2" t="s">
        <v>227</v>
      </c>
      <c r="I181" s="2" t="s">
        <v>1331</v>
      </c>
      <c r="J181" s="2">
        <v>0</v>
      </c>
      <c r="K181" s="2" t="s">
        <v>219</v>
      </c>
      <c r="L181" s="2" t="s">
        <v>1332</v>
      </c>
      <c r="M181" s="2">
        <v>5</v>
      </c>
      <c r="N181" s="2">
        <v>5</v>
      </c>
      <c r="O181" s="2">
        <v>5</v>
      </c>
      <c r="S181" s="2">
        <v>5</v>
      </c>
      <c r="T181" s="2">
        <v>5</v>
      </c>
      <c r="U181" s="2">
        <v>5</v>
      </c>
      <c r="Y181" s="2">
        <v>5</v>
      </c>
      <c r="Z181" s="2">
        <v>5</v>
      </c>
      <c r="AA181" s="2">
        <v>5</v>
      </c>
      <c r="AE181" s="2">
        <v>4</v>
      </c>
      <c r="AF181" s="2">
        <v>5</v>
      </c>
      <c r="AG181" s="2">
        <v>5</v>
      </c>
      <c r="AK181" s="2">
        <v>4</v>
      </c>
      <c r="AL181" s="2">
        <v>5</v>
      </c>
      <c r="AM181" s="2">
        <v>5</v>
      </c>
      <c r="AR181" s="2" t="s">
        <v>1333</v>
      </c>
      <c r="AS181" s="2" t="s">
        <v>1319</v>
      </c>
      <c r="AW181" s="2" t="s">
        <v>1334</v>
      </c>
      <c r="AX181" s="2">
        <v>5</v>
      </c>
      <c r="AY181" s="2">
        <v>5</v>
      </c>
      <c r="AZ181" s="2">
        <v>2</v>
      </c>
      <c r="BA181" s="2">
        <v>4</v>
      </c>
      <c r="BB181" s="2">
        <v>5</v>
      </c>
      <c r="BC181" s="2">
        <v>3</v>
      </c>
      <c r="BD181" s="2">
        <v>5</v>
      </c>
      <c r="BE181" s="2">
        <v>3</v>
      </c>
      <c r="BF181" s="2">
        <v>3</v>
      </c>
      <c r="BG181" s="2">
        <v>4</v>
      </c>
      <c r="BH181" s="2">
        <v>4</v>
      </c>
      <c r="BI181" s="2">
        <v>5</v>
      </c>
      <c r="BJ181" s="2">
        <v>5</v>
      </c>
      <c r="BK181" s="2">
        <v>3</v>
      </c>
      <c r="BL181" s="2">
        <v>4</v>
      </c>
      <c r="BM181" s="2">
        <v>4</v>
      </c>
      <c r="BN181" s="2">
        <v>3</v>
      </c>
      <c r="BO181" s="2">
        <v>4</v>
      </c>
      <c r="BP181" s="2">
        <v>4</v>
      </c>
      <c r="BQ181" s="2">
        <v>4</v>
      </c>
      <c r="BR181" s="2">
        <v>4</v>
      </c>
      <c r="BS181" s="2">
        <v>4</v>
      </c>
      <c r="BT181" s="2">
        <v>3</v>
      </c>
      <c r="BU181" s="2">
        <v>3</v>
      </c>
      <c r="BV181" s="2">
        <v>3</v>
      </c>
      <c r="BW181" s="2">
        <v>1</v>
      </c>
      <c r="BX181" s="2">
        <v>1</v>
      </c>
      <c r="BY181" s="2">
        <v>1</v>
      </c>
      <c r="BZ181" s="2">
        <v>1</v>
      </c>
      <c r="CA181" s="2">
        <v>1</v>
      </c>
      <c r="CB181" s="2">
        <v>5</v>
      </c>
      <c r="CC181" s="2">
        <v>4</v>
      </c>
      <c r="CD181" s="2">
        <v>4</v>
      </c>
      <c r="CE181" s="2">
        <v>5</v>
      </c>
      <c r="CF181" s="2">
        <v>4</v>
      </c>
      <c r="CG181" s="2">
        <v>5</v>
      </c>
      <c r="CH181" s="2">
        <v>5</v>
      </c>
      <c r="CI181" s="2">
        <v>4</v>
      </c>
      <c r="CJ181" s="2">
        <v>5</v>
      </c>
      <c r="CK181" s="2">
        <v>4</v>
      </c>
      <c r="CL181" s="2">
        <v>1</v>
      </c>
      <c r="CM181" s="2">
        <v>4</v>
      </c>
      <c r="CN181" s="2">
        <v>3</v>
      </c>
      <c r="CO181" s="2">
        <v>4</v>
      </c>
      <c r="CP181" s="2">
        <v>4</v>
      </c>
      <c r="CQ181" s="2">
        <v>3</v>
      </c>
      <c r="CR181" s="2">
        <v>2</v>
      </c>
      <c r="CS181" s="2">
        <v>3</v>
      </c>
      <c r="CT181" s="2">
        <v>3</v>
      </c>
      <c r="CU181" s="2">
        <v>3</v>
      </c>
      <c r="CV181" s="2">
        <v>1</v>
      </c>
      <c r="CW181" s="2">
        <v>2</v>
      </c>
      <c r="CX181" s="2">
        <v>4</v>
      </c>
      <c r="CY181" s="2">
        <v>4</v>
      </c>
      <c r="CZ181" s="2">
        <v>2</v>
      </c>
      <c r="DA181" s="2">
        <v>1</v>
      </c>
      <c r="DB181" s="2">
        <v>4</v>
      </c>
      <c r="DC181" s="2" t="s">
        <v>1335</v>
      </c>
      <c r="DV181" s="2">
        <v>5</v>
      </c>
      <c r="DW181" s="2">
        <v>4</v>
      </c>
      <c r="DX181" s="2">
        <v>5</v>
      </c>
      <c r="DY181" s="2">
        <v>5</v>
      </c>
      <c r="DZ181" s="2">
        <v>5</v>
      </c>
      <c r="EA181" s="2">
        <v>5</v>
      </c>
      <c r="EB181" s="2">
        <v>5</v>
      </c>
      <c r="EC181" s="2">
        <v>5</v>
      </c>
      <c r="EE181" s="2">
        <v>5</v>
      </c>
      <c r="EF181" s="2">
        <v>5</v>
      </c>
      <c r="EG181" s="2">
        <v>5</v>
      </c>
      <c r="EH181" s="2">
        <v>5</v>
      </c>
      <c r="EI181" s="2">
        <v>5</v>
      </c>
      <c r="EK181" s="2">
        <v>4.67</v>
      </c>
      <c r="EL181" s="2">
        <v>4.67</v>
      </c>
      <c r="EM181" s="2">
        <v>4.4400000000000004</v>
      </c>
      <c r="EN181" s="2">
        <v>4.8899999999999997</v>
      </c>
      <c r="EO181" s="2">
        <v>4.5599999999999996</v>
      </c>
      <c r="EP181" s="2">
        <v>4.5599999999999996</v>
      </c>
      <c r="EQ181" s="2">
        <v>4.67</v>
      </c>
      <c r="ER181" s="2">
        <v>3.67</v>
      </c>
      <c r="ES181" s="2">
        <v>3.67</v>
      </c>
      <c r="ET181" s="2">
        <v>3.67</v>
      </c>
      <c r="EU181" s="2">
        <v>6</v>
      </c>
      <c r="EV181" s="2">
        <v>4.1100000000000003</v>
      </c>
      <c r="EW181" s="2">
        <v>4.5599999999999996</v>
      </c>
      <c r="EX181" s="2">
        <v>4.83</v>
      </c>
      <c r="EY181" s="2">
        <v>4.25</v>
      </c>
      <c r="EZ181" s="2">
        <v>4.2699999999999996</v>
      </c>
    </row>
    <row r="182" spans="1:156">
      <c r="A182" s="2">
        <v>64922</v>
      </c>
      <c r="B182" s="2" t="s">
        <v>995</v>
      </c>
      <c r="C182" s="2">
        <v>64922.036999999997</v>
      </c>
      <c r="D182" s="2" t="s">
        <v>1004</v>
      </c>
      <c r="E182" s="2" t="s">
        <v>1005</v>
      </c>
      <c r="F182" s="2">
        <v>170376</v>
      </c>
      <c r="G182" s="2" t="s">
        <v>216</v>
      </c>
      <c r="H182" s="2" t="s">
        <v>217</v>
      </c>
      <c r="I182" s="2" t="s">
        <v>1006</v>
      </c>
      <c r="J182" s="2">
        <v>0</v>
      </c>
      <c r="K182" s="2" t="s">
        <v>237</v>
      </c>
      <c r="L182" s="2" t="s">
        <v>1007</v>
      </c>
      <c r="M182" s="2">
        <v>5</v>
      </c>
      <c r="N182" s="2">
        <v>5</v>
      </c>
      <c r="O182" s="2">
        <v>4</v>
      </c>
      <c r="S182" s="2">
        <v>5</v>
      </c>
      <c r="T182" s="2">
        <v>5</v>
      </c>
      <c r="U182" s="2">
        <v>4</v>
      </c>
      <c r="Y182" s="2">
        <v>5</v>
      </c>
      <c r="Z182" s="2">
        <v>5</v>
      </c>
      <c r="AA182" s="2">
        <v>4</v>
      </c>
      <c r="AE182" s="2">
        <v>5</v>
      </c>
      <c r="AF182" s="2">
        <v>5</v>
      </c>
      <c r="AG182" s="2">
        <v>4</v>
      </c>
      <c r="AK182" s="2">
        <v>5</v>
      </c>
      <c r="AL182" s="2">
        <v>5</v>
      </c>
      <c r="AM182" s="2">
        <v>4</v>
      </c>
      <c r="AR182" s="2" t="s">
        <v>1721</v>
      </c>
      <c r="AS182" s="2" t="s">
        <v>1722</v>
      </c>
      <c r="AW182" s="2" t="s">
        <v>1008</v>
      </c>
      <c r="AX182" s="2">
        <v>5</v>
      </c>
      <c r="AY182" s="2">
        <v>5</v>
      </c>
      <c r="AZ182" s="2">
        <v>5</v>
      </c>
      <c r="BA182" s="2">
        <v>5</v>
      </c>
      <c r="BB182" s="2">
        <v>5</v>
      </c>
      <c r="BC182" s="2">
        <v>5</v>
      </c>
      <c r="BD182" s="2">
        <v>5</v>
      </c>
      <c r="BE182" s="2">
        <v>5</v>
      </c>
      <c r="BF182" s="2">
        <v>5</v>
      </c>
      <c r="BG182" s="2">
        <v>5</v>
      </c>
      <c r="BH182" s="2">
        <v>4</v>
      </c>
      <c r="BI182" s="2">
        <v>5</v>
      </c>
      <c r="BJ182" s="2">
        <v>5</v>
      </c>
      <c r="BK182" s="2">
        <v>4</v>
      </c>
      <c r="BL182" s="2">
        <v>4</v>
      </c>
      <c r="BM182" s="2">
        <v>5</v>
      </c>
      <c r="BN182" s="2">
        <v>5</v>
      </c>
      <c r="BO182" s="2">
        <v>5</v>
      </c>
      <c r="BP182" s="2">
        <v>5</v>
      </c>
      <c r="BQ182" s="2">
        <v>5</v>
      </c>
      <c r="BR182" s="2">
        <v>5</v>
      </c>
      <c r="BS182" s="2">
        <v>5</v>
      </c>
      <c r="BT182" s="2">
        <v>5</v>
      </c>
      <c r="BU182" s="2">
        <v>4</v>
      </c>
      <c r="BV182" s="2">
        <v>3</v>
      </c>
      <c r="BW182" s="2">
        <v>1</v>
      </c>
      <c r="BX182" s="2">
        <v>1</v>
      </c>
      <c r="BY182" s="2">
        <v>1</v>
      </c>
      <c r="BZ182" s="2">
        <v>1</v>
      </c>
      <c r="CA182" s="2">
        <v>1</v>
      </c>
      <c r="CB182" s="2">
        <v>5</v>
      </c>
      <c r="CC182" s="2">
        <v>5</v>
      </c>
      <c r="CD182" s="2">
        <v>5</v>
      </c>
      <c r="CE182" s="2">
        <v>4</v>
      </c>
      <c r="CF182" s="2">
        <v>3</v>
      </c>
      <c r="CG182" s="2">
        <v>5</v>
      </c>
      <c r="CH182" s="2">
        <v>5</v>
      </c>
      <c r="CI182" s="2">
        <v>5</v>
      </c>
      <c r="CJ182" s="2">
        <v>5</v>
      </c>
      <c r="CK182" s="2">
        <v>5</v>
      </c>
      <c r="CL182" s="2">
        <v>1</v>
      </c>
      <c r="CM182" s="2">
        <v>5</v>
      </c>
      <c r="CN182" s="2">
        <v>3</v>
      </c>
      <c r="CO182" s="2">
        <v>5</v>
      </c>
      <c r="CP182" s="2">
        <v>5</v>
      </c>
      <c r="CQ182" s="2">
        <v>5</v>
      </c>
      <c r="CR182" s="2">
        <v>4</v>
      </c>
      <c r="CS182" s="2">
        <v>4</v>
      </c>
      <c r="CT182" s="2">
        <v>3</v>
      </c>
      <c r="CU182" s="2">
        <v>3</v>
      </c>
      <c r="CV182" s="2">
        <v>4</v>
      </c>
      <c r="CW182" s="2">
        <v>4</v>
      </c>
      <c r="CX182" s="2">
        <v>1</v>
      </c>
      <c r="CY182" s="2">
        <v>4</v>
      </c>
      <c r="CZ182" s="2">
        <v>1</v>
      </c>
      <c r="DA182" s="2">
        <v>6</v>
      </c>
      <c r="DB182" s="2">
        <v>7</v>
      </c>
      <c r="DC182" s="2" t="s">
        <v>1009</v>
      </c>
      <c r="DV182" s="2">
        <v>4</v>
      </c>
      <c r="DW182" s="2">
        <v>4</v>
      </c>
      <c r="DX182" s="2">
        <v>4</v>
      </c>
      <c r="DY182" s="2">
        <v>4</v>
      </c>
      <c r="DZ182" s="2">
        <v>4</v>
      </c>
      <c r="EA182" s="2">
        <v>4</v>
      </c>
      <c r="EB182" s="2">
        <v>4</v>
      </c>
      <c r="EC182" s="2">
        <v>4</v>
      </c>
      <c r="EE182" s="2">
        <v>4.5</v>
      </c>
      <c r="EF182" s="2">
        <v>4.5</v>
      </c>
      <c r="EG182" s="2">
        <v>4.5</v>
      </c>
      <c r="EH182" s="2">
        <v>4.5</v>
      </c>
      <c r="EI182" s="2">
        <v>4.5</v>
      </c>
      <c r="EK182" s="2">
        <v>4.5599999999999996</v>
      </c>
      <c r="EL182" s="2">
        <v>4.67</v>
      </c>
      <c r="EM182" s="2">
        <v>4.67</v>
      </c>
      <c r="EN182" s="2">
        <v>4.4400000000000004</v>
      </c>
      <c r="EO182" s="2">
        <v>4.33</v>
      </c>
      <c r="EP182" s="2">
        <v>4.67</v>
      </c>
      <c r="EQ182" s="2">
        <v>4.67</v>
      </c>
      <c r="ER182" s="2">
        <v>3.67</v>
      </c>
      <c r="ES182" s="2">
        <v>5</v>
      </c>
      <c r="ET182" s="2">
        <v>5</v>
      </c>
      <c r="EU182" s="2">
        <v>6</v>
      </c>
      <c r="EV182" s="2">
        <v>3.78</v>
      </c>
      <c r="EW182" s="2">
        <v>4</v>
      </c>
      <c r="EX182" s="2">
        <v>4.58</v>
      </c>
      <c r="EY182" s="2">
        <v>4.33</v>
      </c>
      <c r="EZ182" s="2">
        <v>3.93</v>
      </c>
    </row>
    <row r="183" spans="1:156">
      <c r="A183" s="2">
        <v>64922</v>
      </c>
      <c r="B183" s="2" t="s">
        <v>243</v>
      </c>
      <c r="C183" s="2">
        <v>64922.002</v>
      </c>
      <c r="D183" s="2" t="s">
        <v>244</v>
      </c>
      <c r="E183" s="2" t="s">
        <v>245</v>
      </c>
      <c r="F183" s="2">
        <v>170367</v>
      </c>
      <c r="G183" s="2" t="s">
        <v>216</v>
      </c>
      <c r="H183" s="2" t="s">
        <v>217</v>
      </c>
      <c r="I183" s="2" t="s">
        <v>246</v>
      </c>
      <c r="J183" s="2">
        <v>0</v>
      </c>
      <c r="K183" s="2" t="s">
        <v>219</v>
      </c>
      <c r="L183" s="2" t="s">
        <v>247</v>
      </c>
      <c r="M183" s="2">
        <v>5</v>
      </c>
      <c r="O183" s="2">
        <v>4</v>
      </c>
      <c r="S183" s="2">
        <v>5</v>
      </c>
      <c r="T183" s="2">
        <v>5</v>
      </c>
      <c r="U183" s="2">
        <v>4</v>
      </c>
      <c r="Y183" s="2">
        <v>5</v>
      </c>
      <c r="Z183" s="2">
        <v>5</v>
      </c>
      <c r="AA183" s="2">
        <v>5</v>
      </c>
      <c r="AE183" s="2">
        <v>5</v>
      </c>
      <c r="AF183" s="2">
        <v>5</v>
      </c>
      <c r="AG183" s="2">
        <v>5</v>
      </c>
      <c r="AK183" s="2">
        <v>5</v>
      </c>
      <c r="AL183" s="2">
        <v>5</v>
      </c>
      <c r="AM183" s="2">
        <v>4</v>
      </c>
      <c r="AR183" s="2" t="s">
        <v>248</v>
      </c>
      <c r="AS183" s="2" t="s">
        <v>249</v>
      </c>
      <c r="AW183" s="2" t="s">
        <v>250</v>
      </c>
      <c r="AX183" s="2">
        <v>5</v>
      </c>
      <c r="AY183" s="2">
        <v>5</v>
      </c>
      <c r="AZ183" s="2">
        <v>5</v>
      </c>
      <c r="BA183" s="2">
        <v>5</v>
      </c>
      <c r="BB183" s="2">
        <v>5</v>
      </c>
      <c r="BC183" s="2">
        <v>5</v>
      </c>
      <c r="BD183" s="2">
        <v>5</v>
      </c>
      <c r="BE183" s="2">
        <v>5</v>
      </c>
      <c r="BF183" s="2">
        <v>5</v>
      </c>
      <c r="BG183" s="2">
        <v>5</v>
      </c>
      <c r="BH183" s="2">
        <v>5</v>
      </c>
      <c r="BI183" s="2">
        <v>5</v>
      </c>
      <c r="BJ183" s="2">
        <v>5</v>
      </c>
      <c r="BK183" s="2">
        <v>5</v>
      </c>
      <c r="BL183" s="2">
        <v>5</v>
      </c>
      <c r="BM183" s="2">
        <v>5</v>
      </c>
      <c r="BN183" s="2">
        <v>5</v>
      </c>
      <c r="BO183" s="2">
        <v>5</v>
      </c>
      <c r="BP183" s="2">
        <v>5</v>
      </c>
      <c r="BQ183" s="2">
        <v>5</v>
      </c>
      <c r="BR183" s="2">
        <v>5</v>
      </c>
      <c r="BS183" s="2">
        <v>5</v>
      </c>
      <c r="BT183" s="2">
        <v>3</v>
      </c>
      <c r="BU183" s="2">
        <v>3</v>
      </c>
      <c r="BV183" s="2">
        <v>3</v>
      </c>
      <c r="BW183" s="2">
        <v>1</v>
      </c>
      <c r="BX183" s="2">
        <v>1</v>
      </c>
      <c r="BY183" s="2">
        <v>1</v>
      </c>
      <c r="BZ183" s="2">
        <v>1</v>
      </c>
      <c r="CA183" s="2">
        <v>1</v>
      </c>
      <c r="CB183" s="2">
        <v>1</v>
      </c>
      <c r="CC183" s="2">
        <v>5</v>
      </c>
      <c r="CD183" s="2">
        <v>1</v>
      </c>
      <c r="CE183" s="2">
        <v>5</v>
      </c>
      <c r="CF183" s="2">
        <v>3</v>
      </c>
      <c r="CG183" s="2">
        <v>5</v>
      </c>
      <c r="CH183" s="2">
        <v>5</v>
      </c>
      <c r="CI183" s="2">
        <v>5</v>
      </c>
      <c r="CJ183" s="2">
        <v>5</v>
      </c>
      <c r="CK183" s="2">
        <v>5</v>
      </c>
      <c r="CL183" s="2">
        <v>1</v>
      </c>
      <c r="CM183" s="2">
        <v>5</v>
      </c>
      <c r="CN183" s="2">
        <v>3</v>
      </c>
      <c r="CO183" s="2">
        <v>5</v>
      </c>
      <c r="CP183" s="2">
        <v>5</v>
      </c>
      <c r="CQ183" s="2">
        <v>5</v>
      </c>
      <c r="CR183" s="2">
        <v>5</v>
      </c>
      <c r="CS183" s="2">
        <v>5</v>
      </c>
      <c r="CT183" s="2">
        <v>5</v>
      </c>
      <c r="CU183" s="2">
        <v>5</v>
      </c>
      <c r="CV183" s="2">
        <v>1</v>
      </c>
      <c r="CW183" s="2">
        <v>1</v>
      </c>
      <c r="CX183" s="2">
        <v>1</v>
      </c>
      <c r="CY183" s="2">
        <v>1</v>
      </c>
      <c r="CZ183" s="2">
        <v>1</v>
      </c>
      <c r="DA183" s="2">
        <v>1</v>
      </c>
      <c r="DB183" s="2">
        <v>1</v>
      </c>
      <c r="DC183" s="2" t="s">
        <v>251</v>
      </c>
      <c r="DD183" s="2">
        <v>5</v>
      </c>
      <c r="DE183" s="2">
        <v>5</v>
      </c>
      <c r="DF183" s="2">
        <v>5</v>
      </c>
      <c r="DG183" s="2">
        <v>5</v>
      </c>
      <c r="DH183" s="2">
        <v>5</v>
      </c>
      <c r="DI183" s="2">
        <v>5</v>
      </c>
      <c r="DJ183" s="2">
        <v>5</v>
      </c>
      <c r="DK183" s="2">
        <v>5</v>
      </c>
      <c r="DL183" s="2">
        <v>5</v>
      </c>
      <c r="DM183" s="2">
        <v>5</v>
      </c>
      <c r="DN183" s="2">
        <v>5</v>
      </c>
      <c r="DO183" s="2">
        <v>5</v>
      </c>
      <c r="DP183" s="2">
        <v>1</v>
      </c>
      <c r="DQ183" s="2">
        <v>5</v>
      </c>
      <c r="DR183" s="2">
        <v>1</v>
      </c>
      <c r="DS183" s="2">
        <v>1</v>
      </c>
      <c r="DT183" s="2">
        <v>5</v>
      </c>
      <c r="DU183" s="2">
        <v>1</v>
      </c>
      <c r="DV183" s="2">
        <v>5</v>
      </c>
      <c r="DW183" s="2">
        <v>5</v>
      </c>
      <c r="DX183" s="2">
        <v>5</v>
      </c>
      <c r="DY183" s="2">
        <v>5</v>
      </c>
      <c r="DZ183" s="2">
        <v>5</v>
      </c>
      <c r="EA183" s="2">
        <v>5</v>
      </c>
      <c r="EB183" s="2">
        <v>5</v>
      </c>
      <c r="EC183" s="2">
        <v>3</v>
      </c>
      <c r="EE183" s="2">
        <v>4</v>
      </c>
      <c r="EF183" s="2">
        <v>4.5</v>
      </c>
      <c r="EG183" s="2">
        <v>5</v>
      </c>
      <c r="EH183" s="2">
        <v>5</v>
      </c>
      <c r="EI183" s="2">
        <v>4.5</v>
      </c>
      <c r="EK183" s="2">
        <v>4.67</v>
      </c>
      <c r="EL183" s="2">
        <v>4.67</v>
      </c>
      <c r="EM183" s="2">
        <v>4.78</v>
      </c>
      <c r="EN183" s="2">
        <v>4.5599999999999996</v>
      </c>
      <c r="EO183" s="2">
        <v>4.67</v>
      </c>
      <c r="EP183" s="2">
        <v>4.78</v>
      </c>
      <c r="EQ183" s="2">
        <v>4.67</v>
      </c>
      <c r="ER183" s="2">
        <v>3.56</v>
      </c>
      <c r="ES183" s="2">
        <v>5</v>
      </c>
      <c r="ET183" s="2">
        <v>5</v>
      </c>
      <c r="EU183" s="2">
        <v>6</v>
      </c>
      <c r="EV183" s="2">
        <v>3.56</v>
      </c>
      <c r="EW183" s="2">
        <v>4.78</v>
      </c>
      <c r="EX183" s="2">
        <v>4.67</v>
      </c>
      <c r="EY183" s="2">
        <v>4.67</v>
      </c>
      <c r="EZ183" s="2">
        <v>4.8</v>
      </c>
    </row>
    <row r="184" spans="1:156">
      <c r="A184" s="2">
        <v>64922</v>
      </c>
      <c r="B184" s="2" t="s">
        <v>289</v>
      </c>
      <c r="C184" s="2">
        <v>64922.004000000001</v>
      </c>
      <c r="D184" s="2" t="s">
        <v>305</v>
      </c>
      <c r="E184" s="2" t="s">
        <v>306</v>
      </c>
      <c r="F184" s="2">
        <v>170378</v>
      </c>
      <c r="G184" s="2" t="s">
        <v>216</v>
      </c>
      <c r="H184" s="2" t="s">
        <v>217</v>
      </c>
      <c r="I184" s="2" t="s">
        <v>307</v>
      </c>
      <c r="J184" s="2">
        <v>0</v>
      </c>
      <c r="K184" s="2" t="s">
        <v>219</v>
      </c>
      <c r="L184" s="2" t="s">
        <v>308</v>
      </c>
      <c r="M184" s="2">
        <v>5</v>
      </c>
      <c r="N184" s="2">
        <v>4</v>
      </c>
      <c r="O184" s="2">
        <v>5</v>
      </c>
      <c r="S184" s="2">
        <v>5</v>
      </c>
      <c r="T184" s="2">
        <v>5</v>
      </c>
      <c r="U184" s="2">
        <v>5</v>
      </c>
      <c r="Y184" s="2">
        <v>5</v>
      </c>
      <c r="Z184" s="2">
        <v>5</v>
      </c>
      <c r="AA184" s="2">
        <v>5</v>
      </c>
      <c r="AE184" s="2">
        <v>5</v>
      </c>
      <c r="AF184" s="2">
        <v>5</v>
      </c>
      <c r="AK184" s="2">
        <v>5</v>
      </c>
      <c r="AL184" s="2">
        <v>5</v>
      </c>
      <c r="AM184" s="2">
        <v>5</v>
      </c>
      <c r="AR184" s="2" t="s">
        <v>309</v>
      </c>
      <c r="AS184" s="2" t="s">
        <v>310</v>
      </c>
      <c r="AW184" s="2" t="s">
        <v>311</v>
      </c>
      <c r="AX184" s="2">
        <v>5</v>
      </c>
      <c r="AY184" s="2">
        <v>5</v>
      </c>
      <c r="AZ184" s="2">
        <v>5</v>
      </c>
      <c r="BA184" s="2">
        <v>5</v>
      </c>
      <c r="BB184" s="2">
        <v>5</v>
      </c>
      <c r="BC184" s="2">
        <v>5</v>
      </c>
      <c r="BD184" s="2">
        <v>5</v>
      </c>
      <c r="BE184" s="2">
        <v>5</v>
      </c>
      <c r="BF184" s="2">
        <v>5</v>
      </c>
      <c r="BG184" s="2">
        <v>5</v>
      </c>
      <c r="BH184" s="2">
        <v>5</v>
      </c>
      <c r="BI184" s="2">
        <v>5</v>
      </c>
      <c r="BJ184" s="2">
        <v>5</v>
      </c>
      <c r="BK184" s="2">
        <v>5</v>
      </c>
      <c r="BL184" s="2">
        <v>5</v>
      </c>
      <c r="BM184" s="2">
        <v>5</v>
      </c>
      <c r="BN184" s="2">
        <v>5</v>
      </c>
      <c r="BO184" s="2">
        <v>5</v>
      </c>
      <c r="BP184" s="2">
        <v>5</v>
      </c>
      <c r="BQ184" s="2">
        <v>5</v>
      </c>
      <c r="BR184" s="2">
        <v>5</v>
      </c>
      <c r="BS184" s="2">
        <v>5</v>
      </c>
      <c r="BT184" s="2">
        <v>4</v>
      </c>
      <c r="BU184" s="2">
        <v>4</v>
      </c>
      <c r="BV184" s="2">
        <v>4</v>
      </c>
      <c r="BW184" s="2">
        <v>1</v>
      </c>
      <c r="BX184" s="2">
        <v>1</v>
      </c>
      <c r="BY184" s="2">
        <v>1</v>
      </c>
      <c r="BZ184" s="2">
        <v>1</v>
      </c>
      <c r="CA184" s="2">
        <v>1</v>
      </c>
      <c r="CB184" s="2">
        <v>5</v>
      </c>
      <c r="CC184" s="2">
        <v>5</v>
      </c>
      <c r="CD184" s="2">
        <v>5</v>
      </c>
      <c r="CE184" s="2">
        <v>5</v>
      </c>
      <c r="CF184" s="2">
        <v>5</v>
      </c>
      <c r="CG184" s="2">
        <v>5</v>
      </c>
      <c r="CH184" s="2">
        <v>5</v>
      </c>
      <c r="CI184" s="2">
        <v>5</v>
      </c>
      <c r="CJ184" s="2">
        <v>5</v>
      </c>
      <c r="CK184" s="2">
        <v>5</v>
      </c>
      <c r="CL184" s="2">
        <v>5</v>
      </c>
      <c r="CM184" s="2">
        <v>5</v>
      </c>
      <c r="CN184" s="2">
        <v>5</v>
      </c>
      <c r="CO184" s="2">
        <v>5</v>
      </c>
      <c r="CP184" s="2">
        <v>5</v>
      </c>
      <c r="CQ184" s="2">
        <v>5</v>
      </c>
      <c r="CR184" s="2">
        <v>5</v>
      </c>
      <c r="CS184" s="2">
        <v>5</v>
      </c>
      <c r="CT184" s="2">
        <v>5</v>
      </c>
      <c r="CU184" s="2">
        <v>5</v>
      </c>
      <c r="CV184" s="2">
        <v>1</v>
      </c>
      <c r="CW184" s="2">
        <v>1</v>
      </c>
      <c r="CX184" s="2">
        <v>1</v>
      </c>
      <c r="CY184" s="2">
        <v>1</v>
      </c>
      <c r="CZ184" s="2">
        <v>1</v>
      </c>
      <c r="DA184" s="2">
        <v>1</v>
      </c>
      <c r="DB184" s="2">
        <v>1</v>
      </c>
      <c r="DC184" s="2" t="s">
        <v>312</v>
      </c>
      <c r="DV184" s="2">
        <v>5</v>
      </c>
      <c r="DW184" s="2">
        <v>5</v>
      </c>
      <c r="DX184" s="2">
        <v>5</v>
      </c>
      <c r="DY184" s="2">
        <v>5</v>
      </c>
      <c r="DZ184" s="2">
        <v>5</v>
      </c>
      <c r="EA184" s="2">
        <v>5</v>
      </c>
      <c r="EB184" s="2">
        <v>5</v>
      </c>
      <c r="EC184" s="2">
        <v>5</v>
      </c>
      <c r="EE184" s="2">
        <v>4.5</v>
      </c>
      <c r="EF184" s="2">
        <v>5</v>
      </c>
      <c r="EG184" s="2">
        <v>5</v>
      </c>
      <c r="EH184" s="2">
        <v>5</v>
      </c>
      <c r="EI184" s="2">
        <v>5</v>
      </c>
      <c r="EK184" s="2">
        <v>5</v>
      </c>
      <c r="EL184" s="2">
        <v>5</v>
      </c>
      <c r="EM184" s="2">
        <v>5</v>
      </c>
      <c r="EN184" s="2">
        <v>5</v>
      </c>
      <c r="EO184" s="2">
        <v>5</v>
      </c>
      <c r="EP184" s="2">
        <v>5</v>
      </c>
      <c r="EQ184" s="2">
        <v>5</v>
      </c>
      <c r="ER184" s="2">
        <v>2.11</v>
      </c>
      <c r="ES184" s="2">
        <v>5</v>
      </c>
      <c r="ET184" s="2">
        <v>5</v>
      </c>
      <c r="EU184" s="2">
        <v>6</v>
      </c>
      <c r="EV184" s="2">
        <v>4.78</v>
      </c>
      <c r="EW184" s="2">
        <v>4.8899999999999997</v>
      </c>
      <c r="EX184" s="2">
        <v>4.83</v>
      </c>
      <c r="EY184" s="2">
        <v>5</v>
      </c>
      <c r="EZ184" s="2">
        <v>5</v>
      </c>
    </row>
    <row r="185" spans="1:156">
      <c r="A185" s="2">
        <v>64922</v>
      </c>
      <c r="B185" s="2" t="s">
        <v>1183</v>
      </c>
      <c r="C185" s="2">
        <v>64922.046000000002</v>
      </c>
      <c r="D185" s="2" t="s">
        <v>1184</v>
      </c>
      <c r="E185" s="2" t="s">
        <v>1185</v>
      </c>
      <c r="F185" s="2">
        <v>170252</v>
      </c>
      <c r="G185" s="2" t="s">
        <v>216</v>
      </c>
      <c r="H185" s="2" t="s">
        <v>217</v>
      </c>
      <c r="I185" s="2" t="s">
        <v>1186</v>
      </c>
      <c r="J185" s="2">
        <v>0</v>
      </c>
      <c r="K185" s="2" t="s">
        <v>219</v>
      </c>
      <c r="L185" s="2" t="s">
        <v>1187</v>
      </c>
      <c r="M185" s="2">
        <v>5</v>
      </c>
      <c r="N185" s="2">
        <v>5</v>
      </c>
      <c r="O185" s="2">
        <v>5</v>
      </c>
      <c r="S185" s="2">
        <v>5</v>
      </c>
      <c r="T185" s="2">
        <v>5</v>
      </c>
      <c r="U185" s="2">
        <v>5</v>
      </c>
      <c r="Y185" s="2">
        <v>5</v>
      </c>
      <c r="Z185" s="2">
        <v>5</v>
      </c>
      <c r="AA185" s="2">
        <v>5</v>
      </c>
      <c r="AE185" s="2">
        <v>5</v>
      </c>
      <c r="AF185" s="2">
        <v>5</v>
      </c>
      <c r="AG185" s="2">
        <v>5</v>
      </c>
      <c r="AK185" s="2">
        <v>5</v>
      </c>
      <c r="AL185" s="2">
        <v>5</v>
      </c>
      <c r="AM185" s="2">
        <v>5</v>
      </c>
      <c r="AR185" s="2" t="s">
        <v>1188</v>
      </c>
      <c r="AS185" s="2" t="s">
        <v>1189</v>
      </c>
      <c r="AW185" s="2" t="s">
        <v>1190</v>
      </c>
      <c r="AX185" s="2">
        <v>5</v>
      </c>
      <c r="AY185" s="2">
        <v>5</v>
      </c>
      <c r="AZ185" s="2">
        <v>5</v>
      </c>
      <c r="BA185" s="2">
        <v>5</v>
      </c>
      <c r="BB185" s="2">
        <v>5</v>
      </c>
      <c r="BC185" s="2">
        <v>5</v>
      </c>
      <c r="BD185" s="2">
        <v>5</v>
      </c>
      <c r="BE185" s="2">
        <v>5</v>
      </c>
      <c r="BF185" s="2">
        <v>5</v>
      </c>
      <c r="BG185" s="2">
        <v>5</v>
      </c>
      <c r="BH185" s="2">
        <v>5</v>
      </c>
      <c r="BI185" s="2">
        <v>5</v>
      </c>
      <c r="BJ185" s="2">
        <v>5</v>
      </c>
      <c r="BK185" s="2">
        <v>5</v>
      </c>
      <c r="BL185" s="2">
        <v>5</v>
      </c>
      <c r="BM185" s="2">
        <v>5</v>
      </c>
      <c r="BN185" s="2">
        <v>5</v>
      </c>
      <c r="BO185" s="2">
        <v>5</v>
      </c>
      <c r="BP185" s="2">
        <v>5</v>
      </c>
      <c r="BQ185" s="2">
        <v>5</v>
      </c>
      <c r="BR185" s="2">
        <v>5</v>
      </c>
      <c r="BS185" s="2">
        <v>5</v>
      </c>
      <c r="BT185" s="2">
        <v>3</v>
      </c>
      <c r="BU185" s="2">
        <v>3</v>
      </c>
      <c r="BV185" s="2">
        <v>3</v>
      </c>
      <c r="BW185" s="2">
        <v>1</v>
      </c>
      <c r="BX185" s="2">
        <v>1</v>
      </c>
      <c r="BY185" s="2">
        <v>1</v>
      </c>
      <c r="BZ185" s="2">
        <v>1</v>
      </c>
      <c r="CA185" s="2">
        <v>1</v>
      </c>
      <c r="CB185" s="2">
        <v>5</v>
      </c>
      <c r="CC185" s="2">
        <v>5</v>
      </c>
      <c r="CD185" s="2">
        <v>5</v>
      </c>
      <c r="CE185" s="2">
        <v>5</v>
      </c>
      <c r="CF185" s="2">
        <v>5</v>
      </c>
      <c r="CG185" s="2">
        <v>5</v>
      </c>
      <c r="CH185" s="2">
        <v>5</v>
      </c>
      <c r="CI185" s="2">
        <v>5</v>
      </c>
      <c r="CJ185" s="2">
        <v>5</v>
      </c>
      <c r="CK185" s="2">
        <v>5</v>
      </c>
      <c r="CL185" s="2">
        <v>1</v>
      </c>
      <c r="CM185" s="2">
        <v>5</v>
      </c>
      <c r="CN185" s="2">
        <v>4</v>
      </c>
      <c r="CO185" s="2">
        <v>5</v>
      </c>
      <c r="CP185" s="2">
        <v>5</v>
      </c>
      <c r="CQ185" s="2">
        <v>5</v>
      </c>
      <c r="CR185" s="2">
        <v>5</v>
      </c>
      <c r="CS185" s="2">
        <v>5</v>
      </c>
      <c r="CT185" s="2">
        <v>5</v>
      </c>
      <c r="CU185" s="2">
        <v>5</v>
      </c>
      <c r="CV185" s="2">
        <v>4</v>
      </c>
      <c r="CW185" s="2">
        <v>6</v>
      </c>
      <c r="CX185" s="2">
        <v>2</v>
      </c>
      <c r="CY185" s="2">
        <v>5</v>
      </c>
      <c r="CZ185" s="2">
        <v>1</v>
      </c>
      <c r="DA185" s="2">
        <v>7</v>
      </c>
      <c r="DB185" s="2">
        <v>7</v>
      </c>
      <c r="DC185" s="2" t="s">
        <v>1191</v>
      </c>
      <c r="DD185" s="2">
        <v>5</v>
      </c>
      <c r="DE185" s="2">
        <v>1</v>
      </c>
      <c r="DF185" s="2">
        <v>5</v>
      </c>
      <c r="DG185" s="2">
        <v>5</v>
      </c>
      <c r="DH185" s="2">
        <v>5</v>
      </c>
      <c r="DI185" s="2">
        <v>5</v>
      </c>
      <c r="DJ185" s="2">
        <v>5</v>
      </c>
      <c r="DK185" s="2">
        <v>5</v>
      </c>
      <c r="DL185" s="2">
        <v>5</v>
      </c>
      <c r="DM185" s="2">
        <v>5</v>
      </c>
      <c r="DN185" s="2">
        <v>5</v>
      </c>
      <c r="DO185" s="2">
        <v>5</v>
      </c>
      <c r="DP185" s="2">
        <v>1</v>
      </c>
      <c r="DQ185" s="2">
        <v>5</v>
      </c>
      <c r="DR185" s="2">
        <v>1</v>
      </c>
      <c r="DS185" s="2">
        <v>1</v>
      </c>
      <c r="DT185" s="2">
        <v>5</v>
      </c>
      <c r="DU185" s="2">
        <v>1</v>
      </c>
      <c r="DV185" s="2">
        <v>5</v>
      </c>
      <c r="DW185" s="2">
        <v>5</v>
      </c>
      <c r="DX185" s="2">
        <v>5</v>
      </c>
      <c r="DY185" s="2">
        <v>5</v>
      </c>
      <c r="DZ185" s="2">
        <v>5</v>
      </c>
      <c r="EA185" s="2">
        <v>5</v>
      </c>
      <c r="EB185" s="2">
        <v>5</v>
      </c>
      <c r="EC185" s="2">
        <v>5</v>
      </c>
      <c r="EE185" s="2">
        <v>5</v>
      </c>
      <c r="EF185" s="2">
        <v>5</v>
      </c>
      <c r="EG185" s="2">
        <v>5</v>
      </c>
      <c r="EH185" s="2">
        <v>5</v>
      </c>
      <c r="EI185" s="2">
        <v>5</v>
      </c>
      <c r="EK185" s="2">
        <v>5</v>
      </c>
      <c r="EL185" s="2">
        <v>5</v>
      </c>
      <c r="EM185" s="2">
        <v>5</v>
      </c>
      <c r="EN185" s="2">
        <v>5</v>
      </c>
      <c r="EO185" s="2">
        <v>5</v>
      </c>
      <c r="EP185" s="2">
        <v>5</v>
      </c>
      <c r="EQ185" s="2">
        <v>5</v>
      </c>
      <c r="ER185" s="2">
        <v>3.44</v>
      </c>
      <c r="ES185" s="2">
        <v>3.78</v>
      </c>
      <c r="ET185" s="2">
        <v>4.5</v>
      </c>
      <c r="EU185" s="2">
        <v>6</v>
      </c>
      <c r="EV185" s="2">
        <v>4.8899999999999997</v>
      </c>
      <c r="EW185" s="2">
        <v>5</v>
      </c>
      <c r="EX185" s="2">
        <v>5</v>
      </c>
      <c r="EY185" s="2">
        <v>4.5</v>
      </c>
      <c r="EZ185" s="2">
        <v>4.87</v>
      </c>
    </row>
    <row r="186" spans="1:156">
      <c r="A186" s="2">
        <v>64922</v>
      </c>
      <c r="B186" s="2" t="s">
        <v>1417</v>
      </c>
      <c r="C186" s="2">
        <v>64922.057000000001</v>
      </c>
      <c r="D186" s="2" t="s">
        <v>1428</v>
      </c>
      <c r="E186" s="2" t="s">
        <v>1429</v>
      </c>
      <c r="F186" s="2">
        <v>170358</v>
      </c>
      <c r="G186" s="2" t="s">
        <v>216</v>
      </c>
      <c r="H186" s="2" t="s">
        <v>217</v>
      </c>
      <c r="I186" s="2" t="s">
        <v>1430</v>
      </c>
      <c r="J186" s="2">
        <v>0</v>
      </c>
      <c r="K186" s="2" t="s">
        <v>219</v>
      </c>
      <c r="L186" s="2" t="s">
        <v>1431</v>
      </c>
      <c r="M186" s="2">
        <v>5</v>
      </c>
      <c r="N186" s="2">
        <v>5</v>
      </c>
      <c r="S186" s="2">
        <v>4</v>
      </c>
      <c r="T186" s="2">
        <v>5</v>
      </c>
      <c r="Y186" s="2">
        <v>5</v>
      </c>
      <c r="Z186" s="2">
        <v>5</v>
      </c>
      <c r="AE186" s="2">
        <v>4</v>
      </c>
      <c r="AF186" s="2">
        <v>5</v>
      </c>
      <c r="AK186" s="2">
        <v>4</v>
      </c>
      <c r="AL186" s="2">
        <v>5</v>
      </c>
      <c r="AR186" s="2" t="s">
        <v>1432</v>
      </c>
      <c r="AX186" s="2">
        <v>4</v>
      </c>
      <c r="AY186" s="2">
        <v>4</v>
      </c>
      <c r="AZ186" s="2">
        <v>5</v>
      </c>
      <c r="BA186" s="2">
        <v>4</v>
      </c>
      <c r="BB186" s="2">
        <v>5</v>
      </c>
      <c r="BC186" s="2">
        <v>3</v>
      </c>
      <c r="BD186" s="2">
        <v>5</v>
      </c>
      <c r="BE186" s="2">
        <v>4</v>
      </c>
      <c r="BF186" s="2">
        <v>4</v>
      </c>
      <c r="BG186" s="2">
        <v>3</v>
      </c>
      <c r="BH186" s="2">
        <v>4</v>
      </c>
      <c r="BI186" s="2">
        <v>3</v>
      </c>
      <c r="BJ186" s="2">
        <v>3</v>
      </c>
      <c r="BK186" s="2">
        <v>4</v>
      </c>
      <c r="BL186" s="2">
        <v>4</v>
      </c>
      <c r="BM186" s="2">
        <v>4</v>
      </c>
      <c r="BN186" s="2">
        <v>4</v>
      </c>
      <c r="BO186" s="2">
        <v>3</v>
      </c>
      <c r="BP186" s="2">
        <v>3</v>
      </c>
      <c r="BQ186" s="2">
        <v>4</v>
      </c>
      <c r="BR186" s="2">
        <v>4</v>
      </c>
      <c r="BS186" s="2">
        <v>4</v>
      </c>
      <c r="BT186" s="2">
        <v>3</v>
      </c>
      <c r="BU186" s="2">
        <v>3</v>
      </c>
      <c r="BV186" s="2">
        <v>3</v>
      </c>
      <c r="BW186" s="2">
        <v>1</v>
      </c>
      <c r="BX186" s="2">
        <v>1</v>
      </c>
      <c r="BY186" s="2">
        <v>2</v>
      </c>
      <c r="BZ186" s="2">
        <v>1</v>
      </c>
      <c r="CA186" s="2">
        <v>1</v>
      </c>
      <c r="CB186" s="2">
        <v>4</v>
      </c>
      <c r="CC186" s="2">
        <v>4</v>
      </c>
      <c r="CD186" s="2">
        <v>4</v>
      </c>
      <c r="CE186" s="2">
        <v>4</v>
      </c>
      <c r="CF186" s="2">
        <v>4</v>
      </c>
      <c r="CG186" s="2">
        <v>3</v>
      </c>
      <c r="CH186" s="2">
        <v>5</v>
      </c>
      <c r="CI186" s="2">
        <v>4</v>
      </c>
      <c r="CJ186" s="2">
        <v>4</v>
      </c>
      <c r="CK186" s="2">
        <v>4</v>
      </c>
      <c r="CL186" s="2">
        <v>1</v>
      </c>
      <c r="CM186" s="2">
        <v>4</v>
      </c>
      <c r="CN186" s="2">
        <v>3</v>
      </c>
      <c r="CO186" s="2">
        <v>3</v>
      </c>
      <c r="CP186" s="2">
        <v>3</v>
      </c>
      <c r="CQ186" s="2">
        <v>4</v>
      </c>
      <c r="CR186" s="2">
        <v>4</v>
      </c>
      <c r="CS186" s="2">
        <v>5</v>
      </c>
      <c r="CT186" s="2">
        <v>4</v>
      </c>
      <c r="CU186" s="2">
        <v>4</v>
      </c>
      <c r="CV186" s="2">
        <v>2</v>
      </c>
      <c r="CW186" s="2">
        <v>3</v>
      </c>
      <c r="CX186" s="2">
        <v>2</v>
      </c>
      <c r="CY186" s="2">
        <v>4</v>
      </c>
      <c r="CZ186" s="2">
        <v>2</v>
      </c>
      <c r="DA186" s="2">
        <v>4</v>
      </c>
      <c r="DB186" s="2">
        <v>4</v>
      </c>
      <c r="DC186" s="2" t="s">
        <v>1433</v>
      </c>
      <c r="DD186" s="2">
        <v>3</v>
      </c>
      <c r="DE186" s="2">
        <v>4</v>
      </c>
      <c r="DF186" s="2">
        <v>3</v>
      </c>
      <c r="DG186" s="2">
        <v>2</v>
      </c>
      <c r="DH186" s="2">
        <v>4</v>
      </c>
      <c r="DI186" s="2">
        <v>3</v>
      </c>
      <c r="DJ186" s="2">
        <v>3</v>
      </c>
      <c r="DK186" s="2">
        <v>4</v>
      </c>
      <c r="DL186" s="2">
        <v>4</v>
      </c>
      <c r="DM186" s="2">
        <v>5</v>
      </c>
      <c r="DN186" s="2">
        <v>5</v>
      </c>
      <c r="DO186" s="2">
        <v>4</v>
      </c>
      <c r="DP186" s="2">
        <v>2</v>
      </c>
      <c r="DQ186" s="2">
        <v>4</v>
      </c>
      <c r="DR186" s="2">
        <v>1</v>
      </c>
      <c r="DS186" s="2">
        <v>1</v>
      </c>
      <c r="DT186" s="2">
        <v>3</v>
      </c>
      <c r="DU186" s="2">
        <v>1</v>
      </c>
      <c r="DV186" s="2">
        <v>4</v>
      </c>
      <c r="DW186" s="2">
        <v>3</v>
      </c>
      <c r="DX186" s="2">
        <v>5</v>
      </c>
      <c r="DY186" s="2">
        <v>4</v>
      </c>
      <c r="DZ186" s="2">
        <v>3</v>
      </c>
      <c r="EA186" s="2">
        <v>5</v>
      </c>
      <c r="EB186" s="2">
        <v>5</v>
      </c>
      <c r="EC186" s="2">
        <v>4</v>
      </c>
      <c r="EE186" s="2">
        <v>5</v>
      </c>
      <c r="EF186" s="2">
        <v>5</v>
      </c>
      <c r="EG186" s="2">
        <v>5</v>
      </c>
      <c r="EH186" s="2">
        <v>5</v>
      </c>
      <c r="EI186" s="2">
        <v>5</v>
      </c>
      <c r="EK186" s="2">
        <v>4.33</v>
      </c>
      <c r="EL186" s="2">
        <v>4.17</v>
      </c>
      <c r="EM186" s="2">
        <v>4</v>
      </c>
      <c r="EN186" s="2">
        <v>4</v>
      </c>
      <c r="EO186" s="2">
        <v>4</v>
      </c>
      <c r="EP186" s="2">
        <v>4</v>
      </c>
      <c r="EQ186" s="2">
        <v>4</v>
      </c>
      <c r="ER186" s="2">
        <v>2.67</v>
      </c>
      <c r="ES186" s="2">
        <v>4.67</v>
      </c>
      <c r="ET186" s="2">
        <v>4.5</v>
      </c>
      <c r="EU186" s="2">
        <v>6</v>
      </c>
      <c r="EV186" s="2">
        <v>3.67</v>
      </c>
      <c r="EW186" s="2">
        <v>3.83</v>
      </c>
      <c r="EX186" s="2">
        <v>4</v>
      </c>
      <c r="EY186" s="2">
        <v>3.13</v>
      </c>
      <c r="EZ186" s="2">
        <v>4.0999999999999996</v>
      </c>
    </row>
    <row r="187" spans="1:156">
      <c r="A187" s="2">
        <v>64922</v>
      </c>
      <c r="B187" s="2" t="s">
        <v>289</v>
      </c>
      <c r="C187" s="2">
        <v>64922.004000000001</v>
      </c>
      <c r="D187" s="2" t="s">
        <v>298</v>
      </c>
      <c r="E187" s="2" t="s">
        <v>299</v>
      </c>
      <c r="F187" s="2">
        <v>170340</v>
      </c>
      <c r="G187" s="2" t="s">
        <v>216</v>
      </c>
      <c r="H187" s="2" t="s">
        <v>227</v>
      </c>
      <c r="I187" s="2" t="s">
        <v>300</v>
      </c>
      <c r="J187" s="2">
        <v>0</v>
      </c>
      <c r="K187" s="2" t="s">
        <v>219</v>
      </c>
      <c r="L187" s="2" t="s">
        <v>301</v>
      </c>
      <c r="M187" s="2">
        <v>5</v>
      </c>
      <c r="N187" s="2">
        <v>5</v>
      </c>
      <c r="O187" s="2">
        <v>5</v>
      </c>
      <c r="S187" s="2">
        <v>5</v>
      </c>
      <c r="T187" s="2">
        <v>5</v>
      </c>
      <c r="U187" s="2">
        <v>5</v>
      </c>
      <c r="Y187" s="2">
        <v>5</v>
      </c>
      <c r="Z187" s="2">
        <v>5</v>
      </c>
      <c r="AA187" s="2">
        <v>5</v>
      </c>
      <c r="AE187" s="2">
        <v>5</v>
      </c>
      <c r="AF187" s="2">
        <v>5</v>
      </c>
      <c r="AG187" s="2">
        <v>5</v>
      </c>
      <c r="AK187" s="2">
        <v>5</v>
      </c>
      <c r="AL187" s="2">
        <v>5</v>
      </c>
      <c r="AM187" s="2">
        <v>5</v>
      </c>
      <c r="AR187" s="2" t="s">
        <v>302</v>
      </c>
      <c r="AS187" s="2" t="s">
        <v>295</v>
      </c>
      <c r="AW187" s="2" t="s">
        <v>303</v>
      </c>
      <c r="AX187" s="2">
        <v>5</v>
      </c>
      <c r="AY187" s="2">
        <v>5</v>
      </c>
      <c r="AZ187" s="2">
        <v>5</v>
      </c>
      <c r="BA187" s="2">
        <v>5</v>
      </c>
      <c r="BB187" s="2">
        <v>5</v>
      </c>
      <c r="BC187" s="2">
        <v>5</v>
      </c>
      <c r="BD187" s="2">
        <v>5</v>
      </c>
      <c r="BE187" s="2">
        <v>5</v>
      </c>
      <c r="BF187" s="2">
        <v>5</v>
      </c>
      <c r="BG187" s="2">
        <v>5</v>
      </c>
      <c r="BH187" s="2">
        <v>5</v>
      </c>
      <c r="BI187" s="2">
        <v>5</v>
      </c>
      <c r="BJ187" s="2">
        <v>5</v>
      </c>
      <c r="BK187" s="2">
        <v>5</v>
      </c>
      <c r="BL187" s="2">
        <v>5</v>
      </c>
      <c r="BM187" s="2">
        <v>5</v>
      </c>
      <c r="BN187" s="2">
        <v>5</v>
      </c>
      <c r="BO187" s="2">
        <v>5</v>
      </c>
      <c r="BP187" s="2">
        <v>5</v>
      </c>
      <c r="BQ187" s="2">
        <v>5</v>
      </c>
      <c r="BR187" s="2">
        <v>5</v>
      </c>
      <c r="BS187" s="2">
        <v>5</v>
      </c>
      <c r="BT187" s="2">
        <v>1</v>
      </c>
      <c r="BU187" s="2">
        <v>1</v>
      </c>
      <c r="BV187" s="2">
        <v>1</v>
      </c>
      <c r="BW187" s="2">
        <v>1</v>
      </c>
      <c r="BX187" s="2">
        <v>1</v>
      </c>
      <c r="BY187" s="2">
        <v>1</v>
      </c>
      <c r="BZ187" s="2">
        <v>1</v>
      </c>
      <c r="CA187" s="2">
        <v>1</v>
      </c>
      <c r="CB187" s="2">
        <v>5</v>
      </c>
      <c r="CC187" s="2">
        <v>5</v>
      </c>
      <c r="CD187" s="2">
        <v>5</v>
      </c>
      <c r="CE187" s="2">
        <v>5</v>
      </c>
      <c r="CF187" s="2">
        <v>5</v>
      </c>
      <c r="CG187" s="2">
        <v>5</v>
      </c>
      <c r="CH187" s="2">
        <v>5</v>
      </c>
      <c r="CI187" s="2">
        <v>5</v>
      </c>
      <c r="CJ187" s="2">
        <v>5</v>
      </c>
      <c r="CK187" s="2">
        <v>5</v>
      </c>
      <c r="CL187" s="2">
        <v>5</v>
      </c>
      <c r="CM187" s="2">
        <v>5</v>
      </c>
      <c r="CN187" s="2">
        <v>5</v>
      </c>
      <c r="CO187" s="2">
        <v>5</v>
      </c>
      <c r="CP187" s="2">
        <v>5</v>
      </c>
      <c r="CQ187" s="2">
        <v>5</v>
      </c>
      <c r="CR187" s="2">
        <v>5</v>
      </c>
      <c r="CS187" s="2">
        <v>5</v>
      </c>
      <c r="CT187" s="2">
        <v>5</v>
      </c>
      <c r="CU187" s="2">
        <v>5</v>
      </c>
      <c r="CV187" s="2">
        <v>1</v>
      </c>
      <c r="CW187" s="2">
        <v>1</v>
      </c>
      <c r="CX187" s="2">
        <v>1</v>
      </c>
      <c r="CY187" s="2">
        <v>1</v>
      </c>
      <c r="CZ187" s="2">
        <v>1</v>
      </c>
      <c r="DA187" s="2">
        <v>6</v>
      </c>
      <c r="DB187" s="2">
        <v>6</v>
      </c>
      <c r="DC187" s="2" t="s">
        <v>304</v>
      </c>
      <c r="DD187" s="2">
        <v>5</v>
      </c>
      <c r="DE187" s="2">
        <v>1</v>
      </c>
      <c r="DF187" s="2">
        <v>5</v>
      </c>
      <c r="DG187" s="2">
        <v>5</v>
      </c>
      <c r="DH187" s="2">
        <v>5</v>
      </c>
      <c r="DI187" s="2">
        <v>5</v>
      </c>
      <c r="DJ187" s="2">
        <v>5</v>
      </c>
      <c r="DK187" s="2">
        <v>5</v>
      </c>
      <c r="DL187" s="2">
        <v>5</v>
      </c>
      <c r="DM187" s="2">
        <v>5</v>
      </c>
      <c r="DN187" s="2">
        <v>5</v>
      </c>
      <c r="DO187" s="2">
        <v>5</v>
      </c>
      <c r="DP187" s="2">
        <v>1</v>
      </c>
      <c r="DQ187" s="2">
        <v>5</v>
      </c>
      <c r="DR187" s="2">
        <v>1</v>
      </c>
      <c r="DS187" s="2">
        <v>1</v>
      </c>
      <c r="DT187" s="2">
        <v>5</v>
      </c>
      <c r="DU187" s="2">
        <v>1</v>
      </c>
      <c r="DV187" s="2">
        <v>5</v>
      </c>
      <c r="DW187" s="2">
        <v>5</v>
      </c>
      <c r="DX187" s="2">
        <v>5</v>
      </c>
      <c r="DY187" s="2">
        <v>5</v>
      </c>
      <c r="DZ187" s="2">
        <v>5</v>
      </c>
      <c r="EA187" s="2">
        <v>5</v>
      </c>
      <c r="EB187" s="2">
        <v>5</v>
      </c>
      <c r="EC187" s="2">
        <v>5</v>
      </c>
      <c r="EE187" s="2">
        <v>5</v>
      </c>
      <c r="EF187" s="2">
        <v>5</v>
      </c>
      <c r="EG187" s="2">
        <v>5</v>
      </c>
      <c r="EH187" s="2">
        <v>5</v>
      </c>
      <c r="EI187" s="2">
        <v>5</v>
      </c>
      <c r="EK187" s="2">
        <v>5</v>
      </c>
      <c r="EL187" s="2">
        <v>5</v>
      </c>
      <c r="EM187" s="2">
        <v>5</v>
      </c>
      <c r="EN187" s="2">
        <v>5</v>
      </c>
      <c r="EO187" s="2">
        <v>5</v>
      </c>
      <c r="EP187" s="2">
        <v>5</v>
      </c>
      <c r="EQ187" s="2">
        <v>5</v>
      </c>
      <c r="ER187" s="2">
        <v>2.11</v>
      </c>
      <c r="ES187" s="2">
        <v>5</v>
      </c>
      <c r="ET187" s="2">
        <v>5</v>
      </c>
      <c r="EU187" s="2">
        <v>6</v>
      </c>
      <c r="EV187" s="2">
        <v>4.78</v>
      </c>
      <c r="EW187" s="2">
        <v>4.8899999999999997</v>
      </c>
      <c r="EX187" s="2">
        <v>4.83</v>
      </c>
      <c r="EY187" s="2">
        <v>5</v>
      </c>
      <c r="EZ187" s="2">
        <v>5</v>
      </c>
    </row>
    <row r="188" spans="1:156">
      <c r="A188" s="2">
        <v>64922</v>
      </c>
      <c r="B188" s="2" t="s">
        <v>1539</v>
      </c>
      <c r="C188" s="2">
        <v>64922.063000000002</v>
      </c>
      <c r="D188" s="2" t="s">
        <v>1546</v>
      </c>
      <c r="E188" s="2" t="s">
        <v>1547</v>
      </c>
      <c r="F188" s="2">
        <v>170329</v>
      </c>
      <c r="G188" s="2" t="s">
        <v>216</v>
      </c>
      <c r="H188" s="2" t="s">
        <v>217</v>
      </c>
      <c r="I188" s="2" t="s">
        <v>1548</v>
      </c>
      <c r="J188" s="2">
        <v>0</v>
      </c>
      <c r="K188" s="2" t="s">
        <v>219</v>
      </c>
      <c r="L188" s="2" t="s">
        <v>1549</v>
      </c>
      <c r="M188" s="2">
        <v>5</v>
      </c>
      <c r="N188" s="2">
        <v>5</v>
      </c>
      <c r="O188" s="2">
        <v>4</v>
      </c>
      <c r="S188" s="2">
        <v>5</v>
      </c>
      <c r="T188" s="2">
        <v>5</v>
      </c>
      <c r="U188" s="2">
        <v>4</v>
      </c>
      <c r="Y188" s="2">
        <v>5</v>
      </c>
      <c r="AA188" s="2">
        <v>5</v>
      </c>
      <c r="AE188" s="2">
        <v>5</v>
      </c>
      <c r="AF188" s="2">
        <v>5</v>
      </c>
      <c r="AG188" s="2">
        <v>4</v>
      </c>
      <c r="AK188" s="2">
        <v>5</v>
      </c>
      <c r="AL188" s="2">
        <v>5</v>
      </c>
      <c r="AM188" s="2">
        <v>5</v>
      </c>
      <c r="AR188" s="2" t="s">
        <v>1550</v>
      </c>
      <c r="AS188" s="2" t="s">
        <v>1551</v>
      </c>
      <c r="AW188" s="2" t="s">
        <v>1552</v>
      </c>
      <c r="AX188" s="2">
        <v>5</v>
      </c>
      <c r="AY188" s="2">
        <v>5</v>
      </c>
      <c r="AZ188" s="2">
        <v>5</v>
      </c>
      <c r="BA188" s="2">
        <v>4</v>
      </c>
      <c r="BB188" s="2">
        <v>4</v>
      </c>
      <c r="BC188" s="2">
        <v>4</v>
      </c>
      <c r="BD188" s="2">
        <v>5</v>
      </c>
      <c r="BE188" s="2">
        <v>5</v>
      </c>
      <c r="BF188" s="2">
        <v>5</v>
      </c>
      <c r="BG188" s="2">
        <v>5</v>
      </c>
      <c r="BH188" s="2">
        <v>5</v>
      </c>
      <c r="BI188" s="2">
        <v>5</v>
      </c>
      <c r="BJ188" s="2">
        <v>4</v>
      </c>
      <c r="BK188" s="2">
        <v>3</v>
      </c>
      <c r="BL188" s="2">
        <v>4</v>
      </c>
      <c r="BM188" s="2">
        <v>4</v>
      </c>
      <c r="BN188" s="2">
        <v>4</v>
      </c>
      <c r="BO188" s="2">
        <v>4</v>
      </c>
      <c r="BP188" s="2">
        <v>4</v>
      </c>
      <c r="BQ188" s="2">
        <v>5</v>
      </c>
      <c r="BR188" s="2">
        <v>4</v>
      </c>
      <c r="BS188" s="2">
        <v>4</v>
      </c>
      <c r="BT188" s="2">
        <v>2</v>
      </c>
      <c r="BU188" s="2">
        <v>2</v>
      </c>
      <c r="BV188" s="2">
        <v>3</v>
      </c>
      <c r="BW188" s="2">
        <v>1</v>
      </c>
      <c r="BX188" s="2">
        <v>1</v>
      </c>
      <c r="BY188" s="2">
        <v>1</v>
      </c>
      <c r="BZ188" s="2">
        <v>2</v>
      </c>
      <c r="CA188" s="2">
        <v>1</v>
      </c>
      <c r="CB188" s="2">
        <v>4</v>
      </c>
      <c r="CC188" s="2">
        <v>4</v>
      </c>
      <c r="CD188" s="2">
        <v>3</v>
      </c>
      <c r="CE188" s="2">
        <v>3</v>
      </c>
      <c r="CF188" s="2">
        <v>5</v>
      </c>
      <c r="CG188" s="2">
        <v>4</v>
      </c>
      <c r="CH188" s="2">
        <v>5</v>
      </c>
      <c r="CI188" s="2">
        <v>5</v>
      </c>
      <c r="CJ188" s="2">
        <v>5</v>
      </c>
      <c r="CK188" s="2">
        <v>5</v>
      </c>
      <c r="CL188" s="2">
        <v>1</v>
      </c>
      <c r="CM188" s="2">
        <v>4</v>
      </c>
      <c r="CN188" s="2">
        <v>5</v>
      </c>
      <c r="CO188" s="2">
        <v>5</v>
      </c>
      <c r="CP188" s="2">
        <v>4</v>
      </c>
      <c r="CQ188" s="2">
        <v>4</v>
      </c>
      <c r="CR188" s="2">
        <v>4</v>
      </c>
      <c r="CS188" s="2">
        <v>3</v>
      </c>
      <c r="CT188" s="2">
        <v>3</v>
      </c>
      <c r="CU188" s="2">
        <v>4</v>
      </c>
      <c r="CV188" s="2">
        <v>2</v>
      </c>
      <c r="CW188" s="2">
        <v>1</v>
      </c>
      <c r="CX188" s="2">
        <v>1</v>
      </c>
      <c r="CY188" s="2">
        <v>1</v>
      </c>
      <c r="CZ188" s="2">
        <v>1</v>
      </c>
      <c r="DA188" s="2">
        <v>7</v>
      </c>
      <c r="DB188" s="2">
        <v>6</v>
      </c>
      <c r="DC188" s="2" t="s">
        <v>1553</v>
      </c>
      <c r="DV188" s="2">
        <v>5</v>
      </c>
      <c r="DW188" s="2">
        <v>5</v>
      </c>
      <c r="DX188" s="2">
        <v>5</v>
      </c>
      <c r="DY188" s="2">
        <v>5</v>
      </c>
      <c r="DZ188" s="2">
        <v>5</v>
      </c>
      <c r="EA188" s="2">
        <v>5</v>
      </c>
      <c r="EB188" s="2">
        <v>5</v>
      </c>
      <c r="EC188" s="2">
        <v>5</v>
      </c>
      <c r="EE188" s="2">
        <v>4.5</v>
      </c>
      <c r="EF188" s="2">
        <v>4.5</v>
      </c>
      <c r="EG188" s="2">
        <v>5</v>
      </c>
      <c r="EH188" s="2">
        <v>4.5</v>
      </c>
      <c r="EI188" s="2">
        <v>5</v>
      </c>
      <c r="EK188" s="2">
        <v>4.67</v>
      </c>
      <c r="EL188" s="2">
        <v>4.33</v>
      </c>
      <c r="EM188" s="2">
        <v>4.67</v>
      </c>
      <c r="EN188" s="2">
        <v>4.4400000000000004</v>
      </c>
      <c r="EO188" s="2">
        <v>4.1100000000000003</v>
      </c>
      <c r="EP188" s="2">
        <v>4.22</v>
      </c>
      <c r="EQ188" s="2">
        <v>4.33</v>
      </c>
      <c r="ER188" s="2">
        <v>2.78</v>
      </c>
      <c r="ES188" s="2">
        <v>5</v>
      </c>
      <c r="ET188" s="2">
        <v>4.33</v>
      </c>
      <c r="EU188" s="2">
        <v>6</v>
      </c>
      <c r="EV188" s="2">
        <v>4</v>
      </c>
      <c r="EW188" s="2">
        <v>4.33</v>
      </c>
      <c r="EX188" s="2">
        <v>4.58</v>
      </c>
      <c r="EY188" s="2">
        <v>4.42</v>
      </c>
      <c r="EZ188" s="2">
        <v>3.8</v>
      </c>
    </row>
    <row r="189" spans="1:156">
      <c r="A189" s="2">
        <v>64922</v>
      </c>
      <c r="B189" s="2" t="s">
        <v>337</v>
      </c>
      <c r="C189" s="2">
        <v>64922.006000000001</v>
      </c>
      <c r="D189" s="2" t="s">
        <v>352</v>
      </c>
      <c r="E189" s="2" t="s">
        <v>353</v>
      </c>
      <c r="F189" s="2">
        <v>170355</v>
      </c>
      <c r="G189" s="2" t="s">
        <v>216</v>
      </c>
      <c r="I189" s="2" t="s">
        <v>480</v>
      </c>
      <c r="J189" s="2">
        <v>0</v>
      </c>
      <c r="K189" s="2" t="s">
        <v>219</v>
      </c>
      <c r="L189" s="2" t="s">
        <v>1700</v>
      </c>
      <c r="M189" s="2">
        <v>5</v>
      </c>
      <c r="N189" s="2">
        <v>5</v>
      </c>
      <c r="O189" s="2">
        <v>5</v>
      </c>
      <c r="S189" s="2">
        <v>5</v>
      </c>
      <c r="T189" s="2">
        <v>5</v>
      </c>
      <c r="U189" s="2">
        <v>5</v>
      </c>
      <c r="Y189" s="2">
        <v>5</v>
      </c>
      <c r="Z189" s="2">
        <v>5</v>
      </c>
      <c r="AA189" s="2">
        <v>5</v>
      </c>
      <c r="AE189" s="2">
        <v>5</v>
      </c>
      <c r="AF189" s="2">
        <v>5</v>
      </c>
      <c r="AG189" s="2">
        <v>5</v>
      </c>
      <c r="AK189" s="2">
        <v>5</v>
      </c>
      <c r="AL189" s="2">
        <v>5</v>
      </c>
      <c r="AM189" s="2">
        <v>5</v>
      </c>
      <c r="AR189" s="2" t="s">
        <v>356</v>
      </c>
      <c r="AS189" s="2" t="s">
        <v>357</v>
      </c>
      <c r="AW189" s="2" t="s">
        <v>1701</v>
      </c>
      <c r="AX189" s="2">
        <v>5</v>
      </c>
      <c r="AY189" s="2">
        <v>5</v>
      </c>
      <c r="AZ189" s="2">
        <v>5</v>
      </c>
      <c r="BA189" s="2">
        <v>5</v>
      </c>
      <c r="BB189" s="2">
        <v>5</v>
      </c>
      <c r="BC189" s="2">
        <v>5</v>
      </c>
      <c r="BD189" s="2">
        <v>5</v>
      </c>
      <c r="BE189" s="2">
        <v>5</v>
      </c>
      <c r="BF189" s="2">
        <v>5</v>
      </c>
      <c r="BG189" s="2">
        <v>5</v>
      </c>
      <c r="BH189" s="2">
        <v>5</v>
      </c>
      <c r="BI189" s="2">
        <v>5</v>
      </c>
      <c r="BJ189" s="2">
        <v>5</v>
      </c>
      <c r="BK189" s="2">
        <v>5</v>
      </c>
      <c r="BL189" s="2">
        <v>5</v>
      </c>
      <c r="BM189" s="2">
        <v>5</v>
      </c>
      <c r="BN189" s="2">
        <v>5</v>
      </c>
      <c r="BO189" s="2">
        <v>5</v>
      </c>
      <c r="BP189" s="2">
        <v>5</v>
      </c>
      <c r="BQ189" s="2">
        <v>5</v>
      </c>
      <c r="BR189" s="2">
        <v>5</v>
      </c>
      <c r="BS189" s="2">
        <v>5</v>
      </c>
      <c r="BT189" s="2">
        <v>2</v>
      </c>
      <c r="BU189" s="2">
        <v>3</v>
      </c>
      <c r="BV189" s="2">
        <v>4</v>
      </c>
      <c r="BW189" s="2">
        <v>1</v>
      </c>
      <c r="BX189" s="2">
        <v>1</v>
      </c>
      <c r="BY189" s="2">
        <v>2</v>
      </c>
      <c r="BZ189" s="2">
        <v>3</v>
      </c>
      <c r="CA189" s="2">
        <v>3</v>
      </c>
      <c r="CB189" s="2">
        <v>5</v>
      </c>
      <c r="CC189" s="2">
        <v>5</v>
      </c>
      <c r="CD189" s="2">
        <v>5</v>
      </c>
      <c r="CE189" s="2">
        <v>5</v>
      </c>
      <c r="CF189" s="2">
        <v>5</v>
      </c>
      <c r="CG189" s="2">
        <v>5</v>
      </c>
      <c r="CH189" s="2">
        <v>5</v>
      </c>
      <c r="CI189" s="2">
        <v>5</v>
      </c>
      <c r="CJ189" s="2">
        <v>5</v>
      </c>
      <c r="CK189" s="2">
        <v>5</v>
      </c>
      <c r="CL189" s="2">
        <v>3</v>
      </c>
      <c r="CM189" s="2">
        <v>5</v>
      </c>
      <c r="CN189" s="2">
        <v>4</v>
      </c>
      <c r="CO189" s="2">
        <v>4</v>
      </c>
      <c r="CP189" s="2">
        <v>4</v>
      </c>
      <c r="CQ189" s="2">
        <v>5</v>
      </c>
      <c r="CR189" s="2">
        <v>5</v>
      </c>
      <c r="CS189" s="2">
        <v>4</v>
      </c>
      <c r="CT189" s="2">
        <v>5</v>
      </c>
      <c r="CU189" s="2">
        <v>4</v>
      </c>
      <c r="CV189" s="2">
        <v>6</v>
      </c>
      <c r="CW189" s="2">
        <v>4</v>
      </c>
      <c r="CX189" s="2">
        <v>4</v>
      </c>
      <c r="CY189" s="2">
        <v>6</v>
      </c>
      <c r="CZ189" s="2">
        <v>2</v>
      </c>
      <c r="DA189" s="2">
        <v>1</v>
      </c>
      <c r="DB189" s="2">
        <v>7</v>
      </c>
      <c r="DC189" s="2" t="s">
        <v>1702</v>
      </c>
      <c r="DV189" s="2">
        <v>5</v>
      </c>
      <c r="DW189" s="2">
        <v>5</v>
      </c>
      <c r="DX189" s="2">
        <v>5</v>
      </c>
      <c r="DY189" s="2">
        <v>5</v>
      </c>
      <c r="DZ189" s="2">
        <v>5</v>
      </c>
      <c r="EA189" s="2">
        <v>5</v>
      </c>
      <c r="EB189" s="2">
        <v>5</v>
      </c>
      <c r="EC189" s="2">
        <v>5</v>
      </c>
      <c r="EE189" s="2">
        <v>5</v>
      </c>
      <c r="EF189" s="2">
        <v>5</v>
      </c>
      <c r="EG189" s="2">
        <v>5</v>
      </c>
      <c r="EH189" s="2">
        <v>5</v>
      </c>
      <c r="EI189" s="2">
        <v>5</v>
      </c>
      <c r="EK189" s="2">
        <v>5</v>
      </c>
      <c r="EL189" s="2">
        <v>5</v>
      </c>
      <c r="EM189" s="2">
        <v>4.8899999999999997</v>
      </c>
      <c r="EN189" s="2">
        <v>4.78</v>
      </c>
      <c r="EO189" s="2">
        <v>5</v>
      </c>
      <c r="EP189" s="2">
        <v>5</v>
      </c>
      <c r="EQ189" s="2">
        <v>5</v>
      </c>
      <c r="ER189" s="2">
        <v>3.11</v>
      </c>
      <c r="ES189" s="2">
        <v>4.5599999999999996</v>
      </c>
      <c r="ET189" s="2">
        <v>3.33</v>
      </c>
      <c r="EU189" s="2">
        <v>6</v>
      </c>
      <c r="EV189" s="2">
        <v>4.8899999999999997</v>
      </c>
      <c r="EW189" s="2">
        <v>5</v>
      </c>
      <c r="EX189" s="2">
        <v>5</v>
      </c>
      <c r="EY189" s="2">
        <v>4.75</v>
      </c>
      <c r="EZ189" s="2">
        <v>4.87</v>
      </c>
    </row>
    <row r="190" spans="1:156">
      <c r="A190" s="2">
        <v>64922</v>
      </c>
      <c r="B190" s="2" t="s">
        <v>1459</v>
      </c>
      <c r="C190" s="2">
        <v>64922.059000000001</v>
      </c>
      <c r="D190" s="2" t="s">
        <v>1467</v>
      </c>
      <c r="E190" s="2" t="s">
        <v>1468</v>
      </c>
      <c r="F190" s="2">
        <v>170324</v>
      </c>
      <c r="G190" s="2" t="s">
        <v>216</v>
      </c>
      <c r="H190" s="2" t="s">
        <v>217</v>
      </c>
      <c r="I190" s="2" t="s">
        <v>1469</v>
      </c>
      <c r="J190" s="2">
        <v>0</v>
      </c>
      <c r="K190" s="2" t="s">
        <v>219</v>
      </c>
      <c r="L190" s="2" t="s">
        <v>1470</v>
      </c>
      <c r="M190" s="2">
        <v>5</v>
      </c>
      <c r="N190" s="2">
        <v>5</v>
      </c>
      <c r="O190" s="2">
        <v>5</v>
      </c>
      <c r="S190" s="2">
        <v>5</v>
      </c>
      <c r="T190" s="2">
        <v>5</v>
      </c>
      <c r="U190" s="2">
        <v>4</v>
      </c>
      <c r="Y190" s="2">
        <v>5</v>
      </c>
      <c r="Z190" s="2">
        <v>5</v>
      </c>
      <c r="AA190" s="2">
        <v>3</v>
      </c>
      <c r="AE190" s="2">
        <v>5</v>
      </c>
      <c r="AF190" s="2">
        <v>4</v>
      </c>
      <c r="AG190" s="2">
        <v>3</v>
      </c>
      <c r="AK190" s="2">
        <v>5</v>
      </c>
      <c r="AL190" s="2">
        <v>5</v>
      </c>
      <c r="AM190" s="2">
        <v>4</v>
      </c>
      <c r="AR190" s="2" t="s">
        <v>1471</v>
      </c>
      <c r="AS190" s="2" t="s">
        <v>1472</v>
      </c>
      <c r="AX190" s="2">
        <v>3</v>
      </c>
      <c r="AY190" s="2">
        <v>4</v>
      </c>
      <c r="AZ190" s="2">
        <v>4</v>
      </c>
      <c r="BA190" s="2">
        <v>4</v>
      </c>
      <c r="BB190" s="2">
        <v>5</v>
      </c>
      <c r="BC190" s="2">
        <v>5</v>
      </c>
      <c r="BD190" s="2">
        <v>5</v>
      </c>
      <c r="BE190" s="2">
        <v>4</v>
      </c>
      <c r="BF190" s="2">
        <v>4</v>
      </c>
      <c r="BG190" s="2">
        <v>4</v>
      </c>
      <c r="BH190" s="2">
        <v>4</v>
      </c>
      <c r="BI190" s="2">
        <v>4</v>
      </c>
      <c r="BJ190" s="2">
        <v>4</v>
      </c>
      <c r="BK190" s="2">
        <v>4</v>
      </c>
      <c r="BL190" s="2">
        <v>4</v>
      </c>
      <c r="BM190" s="2">
        <v>4</v>
      </c>
      <c r="BN190" s="2">
        <v>4</v>
      </c>
      <c r="BO190" s="2">
        <v>4</v>
      </c>
      <c r="BP190" s="2">
        <v>5</v>
      </c>
      <c r="BQ190" s="2">
        <v>5</v>
      </c>
      <c r="BR190" s="2">
        <v>4</v>
      </c>
      <c r="BS190" s="2">
        <v>5</v>
      </c>
      <c r="BT190" s="2">
        <v>3</v>
      </c>
      <c r="BU190" s="2">
        <v>4</v>
      </c>
      <c r="BV190" s="2">
        <v>2</v>
      </c>
      <c r="BW190" s="2">
        <v>1</v>
      </c>
      <c r="BX190" s="2">
        <v>3</v>
      </c>
      <c r="BY190" s="2">
        <v>3</v>
      </c>
      <c r="BZ190" s="2">
        <v>2</v>
      </c>
      <c r="CA190" s="2">
        <v>3</v>
      </c>
      <c r="CB190" s="2">
        <v>4</v>
      </c>
      <c r="CC190" s="2">
        <v>4</v>
      </c>
      <c r="CD190" s="2">
        <v>4</v>
      </c>
      <c r="CE190" s="2">
        <v>4</v>
      </c>
      <c r="CF190" s="2">
        <v>4</v>
      </c>
      <c r="CG190" s="2">
        <v>4</v>
      </c>
      <c r="CH190" s="2">
        <v>4</v>
      </c>
      <c r="CI190" s="2">
        <v>4</v>
      </c>
      <c r="CJ190" s="2">
        <v>4</v>
      </c>
      <c r="CK190" s="2">
        <v>4</v>
      </c>
      <c r="CL190" s="2">
        <v>5</v>
      </c>
      <c r="CM190" s="2">
        <v>4</v>
      </c>
      <c r="CN190" s="2">
        <v>4</v>
      </c>
      <c r="CO190" s="2">
        <v>4</v>
      </c>
      <c r="CP190" s="2">
        <v>4</v>
      </c>
      <c r="CQ190" s="2">
        <v>4</v>
      </c>
      <c r="CR190" s="2">
        <v>4</v>
      </c>
      <c r="CS190" s="2">
        <v>4</v>
      </c>
      <c r="CT190" s="2">
        <v>4</v>
      </c>
      <c r="CU190" s="2">
        <v>4</v>
      </c>
      <c r="CV190" s="2">
        <v>3</v>
      </c>
      <c r="CW190" s="2">
        <v>2</v>
      </c>
      <c r="CX190" s="2">
        <v>2</v>
      </c>
      <c r="CY190" s="2">
        <v>2</v>
      </c>
      <c r="CZ190" s="2">
        <v>2</v>
      </c>
      <c r="DA190" s="2">
        <v>4</v>
      </c>
      <c r="DB190" s="2">
        <v>4</v>
      </c>
      <c r="DV190" s="2">
        <v>4</v>
      </c>
      <c r="DW190" s="2">
        <v>4</v>
      </c>
      <c r="DX190" s="2">
        <v>4</v>
      </c>
      <c r="DY190" s="2">
        <v>4</v>
      </c>
      <c r="DZ190" s="2">
        <v>4</v>
      </c>
      <c r="EA190" s="2">
        <v>4</v>
      </c>
      <c r="EB190" s="2">
        <v>4</v>
      </c>
      <c r="EC190" s="2">
        <v>4</v>
      </c>
      <c r="EE190" s="2">
        <v>5</v>
      </c>
      <c r="EF190" s="2">
        <v>4.5</v>
      </c>
      <c r="EG190" s="2">
        <v>4</v>
      </c>
      <c r="EH190" s="2">
        <v>3.5</v>
      </c>
      <c r="EI190" s="2">
        <v>4.5</v>
      </c>
      <c r="EK190" s="2">
        <v>4.5599999999999996</v>
      </c>
      <c r="EL190" s="2">
        <v>4.4400000000000004</v>
      </c>
      <c r="EM190" s="2">
        <v>4.22</v>
      </c>
      <c r="EN190" s="2">
        <v>4.5599999999999996</v>
      </c>
      <c r="EO190" s="2">
        <v>4.4400000000000004</v>
      </c>
      <c r="EP190" s="2">
        <v>4.4400000000000004</v>
      </c>
      <c r="EQ190" s="2">
        <v>4.4400000000000004</v>
      </c>
      <c r="ER190" s="2">
        <v>3.11</v>
      </c>
      <c r="ES190" s="2">
        <v>4.5599999999999996</v>
      </c>
      <c r="ET190" s="2">
        <v>4.5</v>
      </c>
      <c r="EU190" s="2">
        <v>6</v>
      </c>
      <c r="EV190" s="2">
        <v>4.33</v>
      </c>
      <c r="EW190" s="2">
        <v>4.22</v>
      </c>
      <c r="EX190" s="2">
        <v>4.17</v>
      </c>
      <c r="EY190" s="2">
        <v>4</v>
      </c>
      <c r="EZ190" s="2">
        <v>4.13</v>
      </c>
    </row>
    <row r="191" spans="1:156">
      <c r="A191" s="2">
        <v>64922</v>
      </c>
      <c r="B191" s="2" t="s">
        <v>1226</v>
      </c>
      <c r="C191" s="2">
        <v>64922.048000000003</v>
      </c>
      <c r="D191" s="2" t="s">
        <v>1242</v>
      </c>
      <c r="E191" s="2" t="s">
        <v>1243</v>
      </c>
      <c r="F191" s="2">
        <v>170368</v>
      </c>
      <c r="G191" s="2" t="s">
        <v>216</v>
      </c>
      <c r="H191" s="2" t="s">
        <v>217</v>
      </c>
      <c r="I191" s="2" t="s">
        <v>1244</v>
      </c>
      <c r="J191" s="2">
        <v>0</v>
      </c>
      <c r="K191" s="2" t="s">
        <v>219</v>
      </c>
      <c r="L191" s="2" t="s">
        <v>1245</v>
      </c>
      <c r="M191" s="2">
        <v>5</v>
      </c>
      <c r="N191" s="2">
        <v>5</v>
      </c>
      <c r="O191" s="2">
        <v>5</v>
      </c>
      <c r="S191" s="2">
        <v>5</v>
      </c>
      <c r="T191" s="2">
        <v>5</v>
      </c>
      <c r="U191" s="2">
        <v>5</v>
      </c>
      <c r="Y191" s="2">
        <v>5</v>
      </c>
      <c r="Z191" s="2">
        <v>5</v>
      </c>
      <c r="AA191" s="2">
        <v>5</v>
      </c>
      <c r="AE191" s="2">
        <v>5</v>
      </c>
      <c r="AF191" s="2">
        <v>5</v>
      </c>
      <c r="AG191" s="2">
        <v>5</v>
      </c>
      <c r="AK191" s="2">
        <v>5</v>
      </c>
      <c r="AL191" s="2">
        <v>5</v>
      </c>
      <c r="AM191" s="2">
        <v>5</v>
      </c>
      <c r="AR191" s="2" t="s">
        <v>1246</v>
      </c>
      <c r="AS191" s="2" t="s">
        <v>1247</v>
      </c>
      <c r="AW191" s="2" t="s">
        <v>1248</v>
      </c>
      <c r="AX191" s="2">
        <v>5</v>
      </c>
      <c r="AY191" s="2">
        <v>5</v>
      </c>
      <c r="AZ191" s="2">
        <v>5</v>
      </c>
      <c r="BA191" s="2">
        <v>5</v>
      </c>
      <c r="BB191" s="2">
        <v>5</v>
      </c>
      <c r="BC191" s="2">
        <v>5</v>
      </c>
      <c r="BD191" s="2">
        <v>5</v>
      </c>
      <c r="BE191" s="2">
        <v>5</v>
      </c>
      <c r="BF191" s="2">
        <v>5</v>
      </c>
      <c r="BG191" s="2">
        <v>5</v>
      </c>
      <c r="BH191" s="2">
        <v>5</v>
      </c>
      <c r="BI191" s="2">
        <v>5</v>
      </c>
      <c r="BJ191" s="2">
        <v>5</v>
      </c>
      <c r="BK191" s="2">
        <v>5</v>
      </c>
      <c r="BL191" s="2">
        <v>5</v>
      </c>
      <c r="BM191" s="2">
        <v>5</v>
      </c>
      <c r="BN191" s="2">
        <v>5</v>
      </c>
      <c r="BO191" s="2">
        <v>5</v>
      </c>
      <c r="BP191" s="2">
        <v>5</v>
      </c>
      <c r="BQ191" s="2">
        <v>5</v>
      </c>
      <c r="BR191" s="2">
        <v>5</v>
      </c>
      <c r="BS191" s="2">
        <v>5</v>
      </c>
      <c r="BT191" s="2">
        <v>5</v>
      </c>
      <c r="BU191" s="2">
        <v>5</v>
      </c>
      <c r="BV191" s="2">
        <v>5</v>
      </c>
      <c r="BW191" s="2">
        <v>1</v>
      </c>
      <c r="BX191" s="2">
        <v>1</v>
      </c>
      <c r="BY191" s="2">
        <v>1</v>
      </c>
      <c r="BZ191" s="2">
        <v>1</v>
      </c>
      <c r="CA191" s="2">
        <v>1</v>
      </c>
      <c r="CB191" s="2">
        <v>5</v>
      </c>
      <c r="CC191" s="2">
        <v>5</v>
      </c>
      <c r="CD191" s="2">
        <v>5</v>
      </c>
      <c r="CE191" s="2">
        <v>5</v>
      </c>
      <c r="CF191" s="2">
        <v>5</v>
      </c>
      <c r="CG191" s="2">
        <v>5</v>
      </c>
      <c r="CH191" s="2">
        <v>5</v>
      </c>
      <c r="CI191" s="2">
        <v>5</v>
      </c>
      <c r="CJ191" s="2">
        <v>5</v>
      </c>
      <c r="CK191" s="2">
        <v>5</v>
      </c>
      <c r="CL191" s="2">
        <v>1</v>
      </c>
      <c r="CM191" s="2">
        <v>5</v>
      </c>
      <c r="CN191" s="2">
        <v>5</v>
      </c>
      <c r="CO191" s="2">
        <v>5</v>
      </c>
      <c r="CP191" s="2">
        <v>5</v>
      </c>
      <c r="CQ191" s="2">
        <v>5</v>
      </c>
      <c r="CR191" s="2">
        <v>5</v>
      </c>
      <c r="CS191" s="2">
        <v>5</v>
      </c>
      <c r="CT191" s="2">
        <v>5</v>
      </c>
      <c r="CU191" s="2">
        <v>5</v>
      </c>
      <c r="CV191" s="2">
        <v>4</v>
      </c>
      <c r="CW191" s="2">
        <v>7</v>
      </c>
      <c r="CX191" s="2">
        <v>1</v>
      </c>
      <c r="CY191" s="2">
        <v>7</v>
      </c>
      <c r="CZ191" s="2">
        <v>1</v>
      </c>
      <c r="DA191" s="2">
        <v>7</v>
      </c>
      <c r="DB191" s="2">
        <v>7</v>
      </c>
      <c r="DC191" s="2" t="s">
        <v>1249</v>
      </c>
      <c r="DD191" s="2">
        <v>5</v>
      </c>
      <c r="DE191" s="2">
        <v>1</v>
      </c>
      <c r="DF191" s="2">
        <v>5</v>
      </c>
      <c r="DG191" s="2">
        <v>5</v>
      </c>
      <c r="DH191" s="2">
        <v>5</v>
      </c>
      <c r="DI191" s="2">
        <v>5</v>
      </c>
      <c r="DJ191" s="2">
        <v>5</v>
      </c>
      <c r="DK191" s="2">
        <v>5</v>
      </c>
      <c r="DL191" s="2">
        <v>5</v>
      </c>
      <c r="DM191" s="2">
        <v>5</v>
      </c>
      <c r="DN191" s="2">
        <v>5</v>
      </c>
      <c r="DO191" s="2">
        <v>5</v>
      </c>
      <c r="DP191" s="2">
        <v>2</v>
      </c>
      <c r="DQ191" s="2">
        <v>5</v>
      </c>
      <c r="DR191" s="2">
        <v>1</v>
      </c>
      <c r="DS191" s="2">
        <v>1</v>
      </c>
      <c r="DT191" s="2">
        <v>5</v>
      </c>
      <c r="DU191" s="2">
        <v>1</v>
      </c>
      <c r="DV191" s="2">
        <v>5</v>
      </c>
      <c r="DW191" s="2">
        <v>5</v>
      </c>
      <c r="DX191" s="2">
        <v>5</v>
      </c>
      <c r="DY191" s="2">
        <v>5</v>
      </c>
      <c r="DZ191" s="2">
        <v>5</v>
      </c>
      <c r="EA191" s="2">
        <v>5</v>
      </c>
      <c r="EB191" s="2">
        <v>5</v>
      </c>
      <c r="EC191" s="2">
        <v>5</v>
      </c>
      <c r="EE191" s="2">
        <v>5</v>
      </c>
      <c r="EF191" s="2">
        <v>5</v>
      </c>
      <c r="EG191" s="2">
        <v>5</v>
      </c>
      <c r="EH191" s="2">
        <v>5</v>
      </c>
      <c r="EI191" s="2">
        <v>5</v>
      </c>
      <c r="EK191" s="2">
        <v>5</v>
      </c>
      <c r="EL191" s="2">
        <v>5</v>
      </c>
      <c r="EM191" s="2">
        <v>5</v>
      </c>
      <c r="EN191" s="2">
        <v>5</v>
      </c>
      <c r="EO191" s="2">
        <v>5</v>
      </c>
      <c r="EP191" s="2">
        <v>5</v>
      </c>
      <c r="EQ191" s="2">
        <v>5</v>
      </c>
      <c r="ER191" s="2">
        <v>4.22</v>
      </c>
      <c r="ES191" s="2">
        <v>5</v>
      </c>
      <c r="ET191" s="2">
        <v>5</v>
      </c>
      <c r="EU191" s="2">
        <v>6</v>
      </c>
      <c r="EV191" s="2">
        <v>5</v>
      </c>
      <c r="EW191" s="2">
        <v>5</v>
      </c>
      <c r="EX191" s="2">
        <v>5</v>
      </c>
      <c r="EY191" s="2">
        <v>5</v>
      </c>
      <c r="EZ191" s="2">
        <v>5</v>
      </c>
    </row>
    <row r="192" spans="1:156">
      <c r="A192" s="2">
        <v>64922</v>
      </c>
      <c r="B192" s="2" t="s">
        <v>1265</v>
      </c>
      <c r="C192" s="2">
        <v>64922.05</v>
      </c>
      <c r="D192" s="2" t="s">
        <v>1274</v>
      </c>
      <c r="E192" s="2" t="s">
        <v>1275</v>
      </c>
      <c r="F192" s="2">
        <v>170350</v>
      </c>
      <c r="G192" s="2" t="s">
        <v>216</v>
      </c>
      <c r="H192" s="2" t="s">
        <v>1276</v>
      </c>
      <c r="I192" s="2" t="s">
        <v>1277</v>
      </c>
      <c r="J192" s="2">
        <v>0</v>
      </c>
      <c r="K192" s="2" t="s">
        <v>219</v>
      </c>
      <c r="L192" s="2" t="s">
        <v>1278</v>
      </c>
      <c r="M192" s="2">
        <v>5</v>
      </c>
      <c r="N192" s="2">
        <v>5</v>
      </c>
      <c r="O192" s="2">
        <v>5</v>
      </c>
      <c r="S192" s="2">
        <v>5</v>
      </c>
      <c r="T192" s="2">
        <v>4</v>
      </c>
      <c r="U192" s="2">
        <v>5</v>
      </c>
      <c r="Y192" s="2">
        <v>5</v>
      </c>
      <c r="Z192" s="2">
        <v>5</v>
      </c>
      <c r="AA192" s="2">
        <v>5</v>
      </c>
      <c r="AE192" s="2">
        <v>5</v>
      </c>
      <c r="AF192" s="2">
        <v>3</v>
      </c>
      <c r="AG192" s="2">
        <v>5</v>
      </c>
      <c r="AK192" s="2">
        <v>5</v>
      </c>
      <c r="AL192" s="2">
        <v>4</v>
      </c>
      <c r="AM192" s="2">
        <v>5</v>
      </c>
      <c r="AR192" s="2" t="s">
        <v>1279</v>
      </c>
      <c r="AS192" s="2" t="s">
        <v>1280</v>
      </c>
      <c r="AW192" s="2" t="s">
        <v>1281</v>
      </c>
      <c r="AX192" s="2">
        <v>5</v>
      </c>
      <c r="AY192" s="2">
        <v>5</v>
      </c>
      <c r="AZ192" s="2">
        <v>5</v>
      </c>
      <c r="BA192" s="2">
        <v>5</v>
      </c>
      <c r="BB192" s="2">
        <v>5</v>
      </c>
      <c r="BC192" s="2">
        <v>5</v>
      </c>
      <c r="BD192" s="2">
        <v>5</v>
      </c>
      <c r="BE192" s="2">
        <v>5</v>
      </c>
      <c r="BF192" s="2">
        <v>5</v>
      </c>
      <c r="BG192" s="2">
        <v>5</v>
      </c>
      <c r="BH192" s="2">
        <v>4</v>
      </c>
      <c r="BI192" s="2">
        <v>5</v>
      </c>
      <c r="BJ192" s="2">
        <v>3</v>
      </c>
      <c r="BK192" s="2">
        <v>4</v>
      </c>
      <c r="BL192" s="2">
        <v>5</v>
      </c>
      <c r="BM192" s="2">
        <v>4</v>
      </c>
      <c r="BN192" s="2">
        <v>4</v>
      </c>
      <c r="BO192" s="2">
        <v>4</v>
      </c>
      <c r="BP192" s="2">
        <v>4</v>
      </c>
      <c r="BQ192" s="2">
        <v>5</v>
      </c>
      <c r="BR192" s="2">
        <v>4</v>
      </c>
      <c r="BS192" s="2">
        <v>4</v>
      </c>
      <c r="BT192" s="2">
        <v>4</v>
      </c>
      <c r="BU192" s="2">
        <v>3</v>
      </c>
      <c r="BV192" s="2">
        <v>4</v>
      </c>
      <c r="BW192" s="2">
        <v>1</v>
      </c>
      <c r="BX192" s="2">
        <v>1</v>
      </c>
      <c r="BY192" s="2">
        <v>1</v>
      </c>
      <c r="BZ192" s="2">
        <v>1</v>
      </c>
      <c r="CA192" s="2">
        <v>3</v>
      </c>
      <c r="CB192" s="2">
        <v>4</v>
      </c>
      <c r="CC192" s="2">
        <v>5</v>
      </c>
      <c r="CD192" s="2">
        <v>4</v>
      </c>
      <c r="CE192" s="2">
        <v>5</v>
      </c>
      <c r="CF192" s="2">
        <v>4</v>
      </c>
      <c r="CG192" s="2">
        <v>4</v>
      </c>
      <c r="CH192" s="2">
        <v>4</v>
      </c>
      <c r="CI192" s="2">
        <v>4</v>
      </c>
      <c r="CJ192" s="2">
        <v>5</v>
      </c>
      <c r="CK192" s="2">
        <v>5</v>
      </c>
      <c r="CL192" s="2">
        <v>4</v>
      </c>
      <c r="CM192" s="2">
        <v>5</v>
      </c>
      <c r="CN192" s="2">
        <v>4</v>
      </c>
      <c r="CO192" s="2">
        <v>5</v>
      </c>
      <c r="CP192" s="2">
        <v>5</v>
      </c>
      <c r="CQ192" s="2">
        <v>3</v>
      </c>
      <c r="CR192" s="2">
        <v>5</v>
      </c>
      <c r="CS192" s="2">
        <v>3</v>
      </c>
      <c r="CT192" s="2">
        <v>5</v>
      </c>
      <c r="CU192" s="2">
        <v>3</v>
      </c>
      <c r="CV192" s="2">
        <v>4</v>
      </c>
      <c r="CW192" s="2">
        <v>3</v>
      </c>
      <c r="CX192" s="2">
        <v>4</v>
      </c>
      <c r="CY192" s="2">
        <v>5</v>
      </c>
      <c r="CZ192" s="2">
        <v>4</v>
      </c>
      <c r="DA192" s="2">
        <v>4</v>
      </c>
      <c r="DB192" s="2">
        <v>4</v>
      </c>
      <c r="DC192" s="2" t="s">
        <v>1282</v>
      </c>
      <c r="DV192" s="2">
        <v>5</v>
      </c>
      <c r="DW192" s="2">
        <v>4</v>
      </c>
      <c r="DX192" s="2">
        <v>4</v>
      </c>
      <c r="DY192" s="2">
        <v>4</v>
      </c>
      <c r="DZ192" s="2">
        <v>5</v>
      </c>
      <c r="EA192" s="2">
        <v>5</v>
      </c>
      <c r="EB192" s="2">
        <v>5</v>
      </c>
      <c r="EC192" s="2">
        <v>5</v>
      </c>
      <c r="EE192" s="2">
        <v>5</v>
      </c>
      <c r="EF192" s="2">
        <v>4.5</v>
      </c>
      <c r="EG192" s="2">
        <v>5</v>
      </c>
      <c r="EH192" s="2">
        <v>4</v>
      </c>
      <c r="EI192" s="2">
        <v>4.5</v>
      </c>
      <c r="EK192" s="2">
        <v>4.67</v>
      </c>
      <c r="EL192" s="2">
        <v>5</v>
      </c>
      <c r="EM192" s="2">
        <v>4.5599999999999996</v>
      </c>
      <c r="EN192" s="2">
        <v>4.1100000000000003</v>
      </c>
      <c r="EO192" s="2">
        <v>4.1100000000000003</v>
      </c>
      <c r="EP192" s="2">
        <v>4.33</v>
      </c>
      <c r="EQ192" s="2">
        <v>4.4400000000000004</v>
      </c>
      <c r="ER192" s="2">
        <v>3</v>
      </c>
      <c r="ES192" s="2">
        <v>5</v>
      </c>
      <c r="ET192" s="2">
        <v>4.33</v>
      </c>
      <c r="EU192" s="2">
        <v>6</v>
      </c>
      <c r="EV192" s="2">
        <v>4.1100000000000003</v>
      </c>
      <c r="EW192" s="2">
        <v>4.22</v>
      </c>
      <c r="EX192" s="2">
        <v>4.42</v>
      </c>
      <c r="EY192" s="2">
        <v>4.42</v>
      </c>
      <c r="EZ192" s="2">
        <v>4.53</v>
      </c>
    </row>
    <row r="193" spans="1:156">
      <c r="A193" s="2">
        <v>64922</v>
      </c>
      <c r="B193" s="2" t="s">
        <v>1138</v>
      </c>
      <c r="C193" s="2">
        <v>64922.044000000002</v>
      </c>
      <c r="D193" s="2" t="s">
        <v>1154</v>
      </c>
      <c r="E193" s="2" t="s">
        <v>1155</v>
      </c>
      <c r="F193" s="2">
        <v>170373</v>
      </c>
      <c r="G193" s="2" t="s">
        <v>216</v>
      </c>
      <c r="H193" s="2" t="s">
        <v>217</v>
      </c>
      <c r="I193" s="2" t="s">
        <v>1156</v>
      </c>
      <c r="J193" s="2">
        <v>0</v>
      </c>
      <c r="K193" s="2" t="s">
        <v>219</v>
      </c>
      <c r="L193" s="2" t="s">
        <v>1157</v>
      </c>
      <c r="M193" s="2">
        <v>5</v>
      </c>
      <c r="N193" s="2">
        <v>5</v>
      </c>
      <c r="O193" s="2">
        <v>5</v>
      </c>
      <c r="S193" s="2">
        <v>5</v>
      </c>
      <c r="T193" s="2">
        <v>5</v>
      </c>
      <c r="U193" s="2">
        <v>5</v>
      </c>
      <c r="Y193" s="2">
        <v>5</v>
      </c>
      <c r="Z193" s="2">
        <v>5</v>
      </c>
      <c r="AA193" s="2">
        <v>5</v>
      </c>
      <c r="AE193" s="2">
        <v>5</v>
      </c>
      <c r="AF193" s="2">
        <v>5</v>
      </c>
      <c r="AG193" s="2">
        <v>5</v>
      </c>
      <c r="AK193" s="2">
        <v>5</v>
      </c>
      <c r="AL193" s="2">
        <v>5</v>
      </c>
      <c r="AM193" s="2">
        <v>5</v>
      </c>
      <c r="AR193" s="2" t="s">
        <v>1158</v>
      </c>
      <c r="AS193" s="2" t="s">
        <v>1159</v>
      </c>
      <c r="AW193" s="2" t="s">
        <v>1160</v>
      </c>
      <c r="AX193" s="2">
        <v>5</v>
      </c>
      <c r="AY193" s="2">
        <v>5</v>
      </c>
      <c r="AZ193" s="2">
        <v>5</v>
      </c>
      <c r="BA193" s="2">
        <v>5</v>
      </c>
      <c r="BB193" s="2">
        <v>5</v>
      </c>
      <c r="BC193" s="2">
        <v>5</v>
      </c>
      <c r="BD193" s="2">
        <v>5</v>
      </c>
      <c r="BE193" s="2">
        <v>5</v>
      </c>
      <c r="BF193" s="2">
        <v>5</v>
      </c>
      <c r="BG193" s="2">
        <v>5</v>
      </c>
      <c r="BH193" s="2">
        <v>5</v>
      </c>
      <c r="BI193" s="2">
        <v>5</v>
      </c>
      <c r="BJ193" s="2">
        <v>5</v>
      </c>
      <c r="BK193" s="2">
        <v>5</v>
      </c>
      <c r="BL193" s="2">
        <v>5</v>
      </c>
      <c r="BM193" s="2">
        <v>5</v>
      </c>
      <c r="BN193" s="2">
        <v>5</v>
      </c>
      <c r="BO193" s="2">
        <v>5</v>
      </c>
      <c r="BP193" s="2">
        <v>5</v>
      </c>
      <c r="BQ193" s="2">
        <v>5</v>
      </c>
      <c r="BR193" s="2">
        <v>5</v>
      </c>
      <c r="BS193" s="2">
        <v>5</v>
      </c>
      <c r="BT193" s="2">
        <v>2</v>
      </c>
      <c r="BU193" s="2">
        <v>4</v>
      </c>
      <c r="BV193" s="2">
        <v>4</v>
      </c>
      <c r="BW193" s="2">
        <v>1</v>
      </c>
      <c r="BX193" s="2">
        <v>1</v>
      </c>
      <c r="BY193" s="2">
        <v>1</v>
      </c>
      <c r="BZ193" s="2">
        <v>1</v>
      </c>
      <c r="CA193" s="2">
        <v>1</v>
      </c>
      <c r="CB193" s="2">
        <v>5</v>
      </c>
      <c r="CC193" s="2">
        <v>5</v>
      </c>
      <c r="CD193" s="2">
        <v>5</v>
      </c>
      <c r="CE193" s="2">
        <v>5</v>
      </c>
      <c r="CF193" s="2">
        <v>5</v>
      </c>
      <c r="CG193" s="2">
        <v>5</v>
      </c>
      <c r="CH193" s="2">
        <v>5</v>
      </c>
      <c r="CI193" s="2">
        <v>5</v>
      </c>
      <c r="CJ193" s="2">
        <v>5</v>
      </c>
      <c r="CK193" s="2">
        <v>5</v>
      </c>
      <c r="CL193" s="2">
        <v>1</v>
      </c>
      <c r="CM193" s="2">
        <v>5</v>
      </c>
      <c r="CN193" s="2">
        <v>5</v>
      </c>
      <c r="CO193" s="2">
        <v>5</v>
      </c>
      <c r="CP193" s="2">
        <v>5</v>
      </c>
      <c r="CQ193" s="2">
        <v>5</v>
      </c>
      <c r="CR193" s="2">
        <v>5</v>
      </c>
      <c r="CS193" s="2">
        <v>5</v>
      </c>
      <c r="CT193" s="2">
        <v>5</v>
      </c>
      <c r="CU193" s="2">
        <v>5</v>
      </c>
      <c r="CV193" s="2">
        <v>2</v>
      </c>
      <c r="CW193" s="2">
        <v>6</v>
      </c>
      <c r="CX193" s="2">
        <v>2</v>
      </c>
      <c r="CY193" s="2">
        <v>4</v>
      </c>
      <c r="CZ193" s="2">
        <v>1</v>
      </c>
      <c r="DA193" s="2">
        <v>7</v>
      </c>
      <c r="DB193" s="2">
        <v>7</v>
      </c>
      <c r="DC193" s="2" t="s">
        <v>1161</v>
      </c>
      <c r="DV193" s="2">
        <v>5</v>
      </c>
      <c r="DW193" s="2">
        <v>5</v>
      </c>
      <c r="DX193" s="2">
        <v>5</v>
      </c>
      <c r="DY193" s="2">
        <v>5</v>
      </c>
      <c r="DZ193" s="2">
        <v>5</v>
      </c>
      <c r="EA193" s="2">
        <v>5</v>
      </c>
      <c r="EB193" s="2">
        <v>5</v>
      </c>
      <c r="EC193" s="2">
        <v>5</v>
      </c>
      <c r="EE193" s="2">
        <v>5</v>
      </c>
      <c r="EF193" s="2">
        <v>5</v>
      </c>
      <c r="EG193" s="2">
        <v>5</v>
      </c>
      <c r="EH193" s="2">
        <v>5</v>
      </c>
      <c r="EI193" s="2">
        <v>5</v>
      </c>
      <c r="EK193" s="2">
        <v>4.8899999999999997</v>
      </c>
      <c r="EL193" s="2">
        <v>5</v>
      </c>
      <c r="EM193" s="2">
        <v>5</v>
      </c>
      <c r="EN193" s="2">
        <v>5</v>
      </c>
      <c r="EO193" s="2">
        <v>5</v>
      </c>
      <c r="EP193" s="2">
        <v>5</v>
      </c>
      <c r="EQ193" s="2">
        <v>5</v>
      </c>
      <c r="ER193" s="2">
        <v>3.22</v>
      </c>
      <c r="ES193" s="2">
        <v>5</v>
      </c>
      <c r="ET193" s="2">
        <v>4.83</v>
      </c>
      <c r="EU193" s="2">
        <v>6</v>
      </c>
      <c r="EV193" s="2">
        <v>4.67</v>
      </c>
      <c r="EW193" s="2">
        <v>4.5599999999999996</v>
      </c>
      <c r="EX193" s="2">
        <v>5</v>
      </c>
      <c r="EY193" s="2">
        <v>5</v>
      </c>
      <c r="EZ193" s="2">
        <v>4.93</v>
      </c>
    </row>
    <row r="194" spans="1:156">
      <c r="A194" s="2">
        <v>64922</v>
      </c>
      <c r="B194" s="2" t="s">
        <v>1314</v>
      </c>
      <c r="C194" s="2">
        <v>64922.052000000003</v>
      </c>
      <c r="D194" s="2" t="s">
        <v>1315</v>
      </c>
      <c r="E194" s="2" t="s">
        <v>1316</v>
      </c>
      <c r="F194" s="2">
        <v>170227</v>
      </c>
      <c r="G194" s="2" t="s">
        <v>216</v>
      </c>
      <c r="H194" s="2" t="s">
        <v>217</v>
      </c>
      <c r="I194" s="2" t="s">
        <v>1317</v>
      </c>
      <c r="J194" s="2">
        <v>0</v>
      </c>
      <c r="K194" s="2" t="s">
        <v>219</v>
      </c>
      <c r="L194" s="2" t="s">
        <v>1318</v>
      </c>
      <c r="M194" s="2">
        <v>5</v>
      </c>
      <c r="N194" s="2">
        <v>5</v>
      </c>
      <c r="O194" s="2">
        <v>5</v>
      </c>
      <c r="S194" s="2">
        <v>5</v>
      </c>
      <c r="T194" s="2">
        <v>5</v>
      </c>
      <c r="U194" s="2">
        <v>5</v>
      </c>
      <c r="Y194" s="2">
        <v>5</v>
      </c>
      <c r="Z194" s="2">
        <v>5</v>
      </c>
      <c r="AA194" s="2">
        <v>5</v>
      </c>
      <c r="AE194" s="2">
        <v>5</v>
      </c>
      <c r="AF194" s="2">
        <v>5</v>
      </c>
      <c r="AG194" s="2">
        <v>4</v>
      </c>
      <c r="AK194" s="2">
        <v>5</v>
      </c>
      <c r="AL194" s="2">
        <v>5</v>
      </c>
      <c r="AM194" s="2">
        <v>4</v>
      </c>
      <c r="AR194" s="2" t="s">
        <v>1319</v>
      </c>
      <c r="AS194" s="2" t="s">
        <v>1320</v>
      </c>
      <c r="AW194" s="2" t="s">
        <v>1321</v>
      </c>
      <c r="AX194" s="2">
        <v>5</v>
      </c>
      <c r="AY194" s="2">
        <v>5</v>
      </c>
      <c r="AZ194" s="2">
        <v>5</v>
      </c>
      <c r="BA194" s="2">
        <v>5</v>
      </c>
      <c r="BB194" s="2">
        <v>5</v>
      </c>
      <c r="BC194" s="2">
        <v>5</v>
      </c>
      <c r="BD194" s="2">
        <v>5</v>
      </c>
      <c r="BE194" s="2">
        <v>5</v>
      </c>
      <c r="BF194" s="2">
        <v>5</v>
      </c>
      <c r="BG194" s="2">
        <v>5</v>
      </c>
      <c r="BH194" s="2">
        <v>5</v>
      </c>
      <c r="BI194" s="2">
        <v>5</v>
      </c>
      <c r="BJ194" s="2">
        <v>5</v>
      </c>
      <c r="BK194" s="2">
        <v>5</v>
      </c>
      <c r="BL194" s="2">
        <v>5</v>
      </c>
      <c r="BM194" s="2">
        <v>5</v>
      </c>
      <c r="BN194" s="2">
        <v>5</v>
      </c>
      <c r="BO194" s="2">
        <v>5</v>
      </c>
      <c r="BP194" s="2">
        <v>5</v>
      </c>
      <c r="BQ194" s="2">
        <v>5</v>
      </c>
      <c r="BR194" s="2">
        <v>5</v>
      </c>
      <c r="BS194" s="2">
        <v>5</v>
      </c>
      <c r="BT194" s="2">
        <v>3</v>
      </c>
      <c r="BU194" s="2">
        <v>3</v>
      </c>
      <c r="BV194" s="2">
        <v>3</v>
      </c>
      <c r="BW194" s="2">
        <v>1</v>
      </c>
      <c r="BX194" s="2">
        <v>1</v>
      </c>
      <c r="BY194" s="2">
        <v>1</v>
      </c>
      <c r="BZ194" s="2">
        <v>1</v>
      </c>
      <c r="CA194" s="2">
        <v>1</v>
      </c>
      <c r="CB194" s="2">
        <v>3</v>
      </c>
      <c r="CC194" s="2">
        <v>3</v>
      </c>
      <c r="CD194" s="2">
        <v>3</v>
      </c>
      <c r="CE194" s="2">
        <v>4</v>
      </c>
      <c r="CF194" s="2">
        <v>4</v>
      </c>
      <c r="CG194" s="2">
        <v>4</v>
      </c>
      <c r="CH194" s="2">
        <v>5</v>
      </c>
      <c r="CI194" s="2">
        <v>5</v>
      </c>
      <c r="CJ194" s="2">
        <v>5</v>
      </c>
      <c r="CK194" s="2">
        <v>5</v>
      </c>
      <c r="CL194" s="2">
        <v>1</v>
      </c>
      <c r="CM194" s="2">
        <v>4</v>
      </c>
      <c r="CN194" s="2">
        <v>4</v>
      </c>
      <c r="CO194" s="2">
        <v>4</v>
      </c>
      <c r="CP194" s="2">
        <v>4</v>
      </c>
      <c r="CQ194" s="2">
        <v>5</v>
      </c>
      <c r="CR194" s="2">
        <v>5</v>
      </c>
      <c r="CS194" s="2">
        <v>5</v>
      </c>
      <c r="CT194" s="2">
        <v>5</v>
      </c>
      <c r="CU194" s="2">
        <v>5</v>
      </c>
      <c r="CV194" s="2">
        <v>4</v>
      </c>
      <c r="CW194" s="2">
        <v>4</v>
      </c>
      <c r="CX194" s="2">
        <v>4</v>
      </c>
      <c r="CY194" s="2">
        <v>4</v>
      </c>
      <c r="CZ194" s="2">
        <v>4</v>
      </c>
      <c r="DA194" s="2">
        <v>4</v>
      </c>
      <c r="DB194" s="2">
        <v>4</v>
      </c>
      <c r="DC194" s="2" t="s">
        <v>1321</v>
      </c>
      <c r="DV194" s="2">
        <v>5</v>
      </c>
      <c r="DW194" s="2">
        <v>5</v>
      </c>
      <c r="DX194" s="2">
        <v>5</v>
      </c>
      <c r="DY194" s="2">
        <v>5</v>
      </c>
      <c r="DZ194" s="2">
        <v>5</v>
      </c>
      <c r="EA194" s="2">
        <v>5</v>
      </c>
      <c r="EB194" s="2">
        <v>5</v>
      </c>
      <c r="EC194" s="2">
        <v>5</v>
      </c>
      <c r="EE194" s="2">
        <v>5</v>
      </c>
      <c r="EF194" s="2">
        <v>5</v>
      </c>
      <c r="EG194" s="2">
        <v>5</v>
      </c>
      <c r="EH194" s="2">
        <v>4.5</v>
      </c>
      <c r="EI194" s="2">
        <v>4.5</v>
      </c>
      <c r="EK194" s="2">
        <v>4.67</v>
      </c>
      <c r="EL194" s="2">
        <v>4.67</v>
      </c>
      <c r="EM194" s="2">
        <v>4.4400000000000004</v>
      </c>
      <c r="EN194" s="2">
        <v>4.8899999999999997</v>
      </c>
      <c r="EO194" s="2">
        <v>4.5599999999999996</v>
      </c>
      <c r="EP194" s="2">
        <v>4.5599999999999996</v>
      </c>
      <c r="EQ194" s="2">
        <v>4.67</v>
      </c>
      <c r="ER194" s="2">
        <v>3.67</v>
      </c>
      <c r="ES194" s="2">
        <v>3.67</v>
      </c>
      <c r="ET194" s="2">
        <v>3.67</v>
      </c>
      <c r="EU194" s="2">
        <v>6</v>
      </c>
      <c r="EV194" s="2">
        <v>4.1100000000000003</v>
      </c>
      <c r="EW194" s="2">
        <v>4.5599999999999996</v>
      </c>
      <c r="EX194" s="2">
        <v>4.83</v>
      </c>
      <c r="EY194" s="2">
        <v>4.25</v>
      </c>
      <c r="EZ194" s="2">
        <v>4.2699999999999996</v>
      </c>
    </row>
    <row r="195" spans="1:156">
      <c r="A195" s="2">
        <v>64922</v>
      </c>
      <c r="B195" s="2" t="s">
        <v>1183</v>
      </c>
      <c r="C195" s="2">
        <v>64922.046000000002</v>
      </c>
      <c r="D195" s="2" t="s">
        <v>1200</v>
      </c>
      <c r="E195" s="2" t="s">
        <v>1201</v>
      </c>
      <c r="F195" s="2">
        <v>170356</v>
      </c>
      <c r="G195" s="2" t="s">
        <v>216</v>
      </c>
      <c r="H195" s="2" t="s">
        <v>227</v>
      </c>
      <c r="I195" s="2" t="s">
        <v>1202</v>
      </c>
      <c r="J195" s="2">
        <v>0</v>
      </c>
      <c r="K195" s="2" t="s">
        <v>219</v>
      </c>
      <c r="L195" s="2" t="s">
        <v>1203</v>
      </c>
      <c r="M195" s="2">
        <v>5</v>
      </c>
      <c r="N195" s="2">
        <v>5</v>
      </c>
      <c r="O195" s="2">
        <v>5</v>
      </c>
      <c r="S195" s="2">
        <v>5</v>
      </c>
      <c r="T195" s="2">
        <v>5</v>
      </c>
      <c r="U195" s="2">
        <v>5</v>
      </c>
      <c r="Y195" s="2">
        <v>5</v>
      </c>
      <c r="Z195" s="2">
        <v>5</v>
      </c>
      <c r="AA195" s="2">
        <v>5</v>
      </c>
      <c r="AE195" s="2">
        <v>5</v>
      </c>
      <c r="AF195" s="2">
        <v>5</v>
      </c>
      <c r="AG195" s="2">
        <v>5</v>
      </c>
      <c r="AK195" s="2">
        <v>5</v>
      </c>
      <c r="AL195" s="2">
        <v>5</v>
      </c>
      <c r="AM195" s="2">
        <v>5</v>
      </c>
      <c r="AR195" s="2" t="s">
        <v>1204</v>
      </c>
      <c r="AS195" s="2" t="s">
        <v>1205</v>
      </c>
      <c r="AW195" s="2" t="s">
        <v>1206</v>
      </c>
      <c r="AX195" s="2">
        <v>5</v>
      </c>
      <c r="AY195" s="2">
        <v>5</v>
      </c>
      <c r="AZ195" s="2">
        <v>5</v>
      </c>
      <c r="BA195" s="2">
        <v>5</v>
      </c>
      <c r="BB195" s="2">
        <v>5</v>
      </c>
      <c r="BC195" s="2">
        <v>5</v>
      </c>
      <c r="BD195" s="2">
        <v>5</v>
      </c>
      <c r="BE195" s="2">
        <v>5</v>
      </c>
      <c r="BF195" s="2">
        <v>5</v>
      </c>
      <c r="BG195" s="2">
        <v>5</v>
      </c>
      <c r="BH195" s="2">
        <v>5</v>
      </c>
      <c r="BI195" s="2">
        <v>5</v>
      </c>
      <c r="BJ195" s="2">
        <v>5</v>
      </c>
      <c r="BK195" s="2">
        <v>5</v>
      </c>
      <c r="BL195" s="2">
        <v>5</v>
      </c>
      <c r="BM195" s="2">
        <v>5</v>
      </c>
      <c r="BN195" s="2">
        <v>5</v>
      </c>
      <c r="BO195" s="2">
        <v>5</v>
      </c>
      <c r="BP195" s="2">
        <v>5</v>
      </c>
      <c r="BQ195" s="2">
        <v>5</v>
      </c>
      <c r="BR195" s="2">
        <v>5</v>
      </c>
      <c r="BS195" s="2">
        <v>5</v>
      </c>
      <c r="BT195" s="2">
        <v>3</v>
      </c>
      <c r="BU195" s="2">
        <v>3</v>
      </c>
      <c r="BV195" s="2">
        <v>3</v>
      </c>
      <c r="BW195" s="2">
        <v>1</v>
      </c>
      <c r="BX195" s="2">
        <v>1</v>
      </c>
      <c r="BY195" s="2">
        <v>1</v>
      </c>
      <c r="BZ195" s="2">
        <v>2</v>
      </c>
      <c r="CA195" s="2">
        <v>2</v>
      </c>
      <c r="CB195" s="2">
        <v>5</v>
      </c>
      <c r="CC195" s="2">
        <v>5</v>
      </c>
      <c r="CD195" s="2">
        <v>4</v>
      </c>
      <c r="CE195" s="2">
        <v>5</v>
      </c>
      <c r="CF195" s="2">
        <v>5</v>
      </c>
      <c r="CG195" s="2">
        <v>5</v>
      </c>
      <c r="CH195" s="2">
        <v>5</v>
      </c>
      <c r="CI195" s="2">
        <v>5</v>
      </c>
      <c r="CJ195" s="2">
        <v>5</v>
      </c>
      <c r="CK195" s="2">
        <v>5</v>
      </c>
      <c r="CL195" s="2">
        <v>5</v>
      </c>
      <c r="CM195" s="2">
        <v>5</v>
      </c>
      <c r="CN195" s="2">
        <v>3</v>
      </c>
      <c r="CO195" s="2">
        <v>4</v>
      </c>
      <c r="CP195" s="2">
        <v>5</v>
      </c>
      <c r="CQ195" s="2">
        <v>5</v>
      </c>
      <c r="CR195" s="2">
        <v>5</v>
      </c>
      <c r="CS195" s="2">
        <v>5</v>
      </c>
      <c r="CT195" s="2">
        <v>5</v>
      </c>
      <c r="CU195" s="2">
        <v>5</v>
      </c>
      <c r="CV195" s="2">
        <v>1</v>
      </c>
      <c r="CW195" s="2">
        <v>4</v>
      </c>
      <c r="CX195" s="2">
        <v>3</v>
      </c>
      <c r="CY195" s="2">
        <v>3</v>
      </c>
      <c r="CZ195" s="2">
        <v>1</v>
      </c>
      <c r="DA195" s="2">
        <v>7</v>
      </c>
      <c r="DB195" s="2">
        <v>7</v>
      </c>
      <c r="DC195" s="2" t="s">
        <v>1207</v>
      </c>
      <c r="DV195" s="2">
        <v>5</v>
      </c>
      <c r="DW195" s="2">
        <v>5</v>
      </c>
      <c r="DX195" s="2">
        <v>5</v>
      </c>
      <c r="DY195" s="2">
        <v>5</v>
      </c>
      <c r="DZ195" s="2">
        <v>5</v>
      </c>
      <c r="EA195" s="2">
        <v>5</v>
      </c>
      <c r="EB195" s="2">
        <v>5</v>
      </c>
      <c r="EC195" s="2">
        <v>5</v>
      </c>
      <c r="EE195" s="2">
        <v>5</v>
      </c>
      <c r="EF195" s="2">
        <v>5</v>
      </c>
      <c r="EG195" s="2">
        <v>5</v>
      </c>
      <c r="EH195" s="2">
        <v>5</v>
      </c>
      <c r="EI195" s="2">
        <v>5</v>
      </c>
      <c r="EK195" s="2">
        <v>5</v>
      </c>
      <c r="EL195" s="2">
        <v>5</v>
      </c>
      <c r="EM195" s="2">
        <v>5</v>
      </c>
      <c r="EN195" s="2">
        <v>5</v>
      </c>
      <c r="EO195" s="2">
        <v>5</v>
      </c>
      <c r="EP195" s="2">
        <v>5</v>
      </c>
      <c r="EQ195" s="2">
        <v>5</v>
      </c>
      <c r="ER195" s="2">
        <v>3.44</v>
      </c>
      <c r="ES195" s="2">
        <v>3.78</v>
      </c>
      <c r="ET195" s="2">
        <v>4.5</v>
      </c>
      <c r="EU195" s="2">
        <v>6</v>
      </c>
      <c r="EV195" s="2">
        <v>4.8899999999999997</v>
      </c>
      <c r="EW195" s="2">
        <v>5</v>
      </c>
      <c r="EX195" s="2">
        <v>5</v>
      </c>
      <c r="EY195" s="2">
        <v>4.5</v>
      </c>
      <c r="EZ195" s="2">
        <v>4.87</v>
      </c>
    </row>
    <row r="196" spans="1:156">
      <c r="A196" s="2">
        <v>64922</v>
      </c>
      <c r="B196" s="2" t="s">
        <v>845</v>
      </c>
      <c r="C196" s="2">
        <v>64922.03</v>
      </c>
      <c r="D196" s="2" t="s">
        <v>856</v>
      </c>
      <c r="E196" s="2" t="s">
        <v>857</v>
      </c>
      <c r="F196" s="2">
        <v>170369</v>
      </c>
      <c r="G196" s="2" t="s">
        <v>216</v>
      </c>
      <c r="H196" s="2" t="s">
        <v>217</v>
      </c>
      <c r="I196" s="2" t="s">
        <v>858</v>
      </c>
      <c r="J196" s="2">
        <v>0</v>
      </c>
      <c r="K196" s="2" t="s">
        <v>219</v>
      </c>
      <c r="L196" s="2" t="s">
        <v>859</v>
      </c>
      <c r="M196" s="2">
        <v>5</v>
      </c>
      <c r="N196" s="2">
        <v>4</v>
      </c>
      <c r="S196" s="2">
        <v>5</v>
      </c>
      <c r="T196" s="2">
        <v>3</v>
      </c>
      <c r="Y196" s="2">
        <v>5</v>
      </c>
      <c r="Z196" s="2">
        <v>4</v>
      </c>
      <c r="AE196" s="2">
        <v>5</v>
      </c>
      <c r="AF196" s="2">
        <v>3</v>
      </c>
      <c r="AK196" s="2">
        <v>5</v>
      </c>
      <c r="AL196" s="2">
        <v>4</v>
      </c>
      <c r="AR196" s="2" t="s">
        <v>860</v>
      </c>
      <c r="AW196" s="2" t="s">
        <v>861</v>
      </c>
      <c r="AX196" s="2">
        <v>5</v>
      </c>
      <c r="AY196" s="2">
        <v>5</v>
      </c>
      <c r="AZ196" s="2">
        <v>5</v>
      </c>
      <c r="BA196" s="2">
        <v>5</v>
      </c>
      <c r="BB196" s="2">
        <v>5</v>
      </c>
      <c r="BC196" s="2">
        <v>5</v>
      </c>
      <c r="BD196" s="2">
        <v>5</v>
      </c>
      <c r="BE196" s="2">
        <v>5</v>
      </c>
      <c r="BF196" s="2">
        <v>5</v>
      </c>
      <c r="BG196" s="2">
        <v>5</v>
      </c>
      <c r="BH196" s="2">
        <v>5</v>
      </c>
      <c r="BI196" s="2">
        <v>5</v>
      </c>
      <c r="BJ196" s="2">
        <v>5</v>
      </c>
      <c r="BK196" s="2">
        <v>5</v>
      </c>
      <c r="BL196" s="2">
        <v>5</v>
      </c>
      <c r="BM196" s="2">
        <v>5</v>
      </c>
      <c r="BN196" s="2">
        <v>5</v>
      </c>
      <c r="BO196" s="2">
        <v>5</v>
      </c>
      <c r="BP196" s="2">
        <v>5</v>
      </c>
      <c r="BQ196" s="2">
        <v>5</v>
      </c>
      <c r="BR196" s="2">
        <v>5</v>
      </c>
      <c r="BS196" s="2">
        <v>5</v>
      </c>
      <c r="BT196" s="2">
        <v>3</v>
      </c>
      <c r="BU196" s="2">
        <v>4</v>
      </c>
      <c r="BV196" s="2">
        <v>4</v>
      </c>
      <c r="BW196" s="2">
        <v>1</v>
      </c>
      <c r="BX196" s="2">
        <v>1</v>
      </c>
      <c r="BY196" s="2">
        <v>1</v>
      </c>
      <c r="BZ196" s="2">
        <v>1</v>
      </c>
      <c r="CA196" s="2">
        <v>1</v>
      </c>
      <c r="CB196" s="2">
        <v>5</v>
      </c>
      <c r="CC196" s="2">
        <v>4</v>
      </c>
      <c r="CD196" s="2">
        <v>4</v>
      </c>
      <c r="CE196" s="2">
        <v>5</v>
      </c>
      <c r="CF196" s="2">
        <v>5</v>
      </c>
      <c r="CG196" s="2">
        <v>5</v>
      </c>
      <c r="CH196" s="2">
        <v>5</v>
      </c>
      <c r="CI196" s="2">
        <v>5</v>
      </c>
      <c r="CJ196" s="2">
        <v>5</v>
      </c>
      <c r="CK196" s="2">
        <v>5</v>
      </c>
      <c r="CL196" s="2">
        <v>1</v>
      </c>
      <c r="CM196" s="2">
        <v>5</v>
      </c>
      <c r="CN196" s="2">
        <v>5</v>
      </c>
      <c r="CO196" s="2">
        <v>5</v>
      </c>
      <c r="CP196" s="2">
        <v>5</v>
      </c>
      <c r="CQ196" s="2">
        <v>5</v>
      </c>
      <c r="CR196" s="2">
        <v>3</v>
      </c>
      <c r="CS196" s="2">
        <v>5</v>
      </c>
      <c r="CT196" s="2">
        <v>4</v>
      </c>
      <c r="CU196" s="2">
        <v>4</v>
      </c>
      <c r="CV196" s="2">
        <v>1</v>
      </c>
      <c r="CW196" s="2">
        <v>7</v>
      </c>
      <c r="CX196" s="2">
        <v>1</v>
      </c>
      <c r="CY196" s="2">
        <v>6</v>
      </c>
      <c r="CZ196" s="2">
        <v>1</v>
      </c>
      <c r="DA196" s="2">
        <v>7</v>
      </c>
      <c r="DB196" s="2">
        <v>7</v>
      </c>
      <c r="DC196" s="2" t="s">
        <v>862</v>
      </c>
      <c r="DD196" s="2">
        <v>5</v>
      </c>
      <c r="DE196" s="2">
        <v>1</v>
      </c>
      <c r="DF196" s="2">
        <v>4</v>
      </c>
      <c r="DG196" s="2">
        <v>5</v>
      </c>
      <c r="DH196" s="2">
        <v>5</v>
      </c>
      <c r="DI196" s="2">
        <v>5</v>
      </c>
      <c r="DJ196" s="2">
        <v>5</v>
      </c>
      <c r="DK196" s="2">
        <v>5</v>
      </c>
      <c r="DL196" s="2">
        <v>5</v>
      </c>
      <c r="DM196" s="2">
        <v>5</v>
      </c>
      <c r="DN196" s="2">
        <v>5</v>
      </c>
      <c r="DO196" s="2">
        <v>4</v>
      </c>
      <c r="DP196" s="2">
        <v>1</v>
      </c>
      <c r="DQ196" s="2">
        <v>5</v>
      </c>
      <c r="DR196" s="2">
        <v>1</v>
      </c>
      <c r="DS196" s="2">
        <v>1</v>
      </c>
      <c r="DT196" s="2">
        <v>4</v>
      </c>
      <c r="DU196" s="2">
        <v>1</v>
      </c>
      <c r="DV196" s="2">
        <v>4</v>
      </c>
      <c r="DW196" s="2">
        <v>5</v>
      </c>
      <c r="DX196" s="2">
        <v>5</v>
      </c>
      <c r="DY196" s="2">
        <v>5</v>
      </c>
      <c r="DZ196" s="2">
        <v>5</v>
      </c>
      <c r="EA196" s="2">
        <v>5</v>
      </c>
      <c r="EB196" s="2">
        <v>5</v>
      </c>
      <c r="EC196" s="2">
        <v>5</v>
      </c>
      <c r="EE196" s="2">
        <v>4</v>
      </c>
      <c r="EF196" s="2">
        <v>3</v>
      </c>
      <c r="EG196" s="2">
        <v>4</v>
      </c>
      <c r="EH196" s="2">
        <v>3</v>
      </c>
      <c r="EI196" s="2">
        <v>4</v>
      </c>
      <c r="EK196" s="2">
        <v>4.5</v>
      </c>
      <c r="EL196" s="2">
        <v>4.5</v>
      </c>
      <c r="EM196" s="2">
        <v>4.5</v>
      </c>
      <c r="EN196" s="2">
        <v>4.17</v>
      </c>
      <c r="EO196" s="2">
        <v>4</v>
      </c>
      <c r="EP196" s="2">
        <v>4.5</v>
      </c>
      <c r="EQ196" s="2">
        <v>4.5</v>
      </c>
      <c r="ER196" s="2">
        <v>3.33</v>
      </c>
      <c r="ES196" s="2">
        <v>5</v>
      </c>
      <c r="ET196" s="2">
        <v>5</v>
      </c>
      <c r="EU196" s="2">
        <v>6</v>
      </c>
      <c r="EV196" s="2">
        <v>3.83</v>
      </c>
      <c r="EW196" s="2">
        <v>4</v>
      </c>
      <c r="EX196" s="2">
        <v>4.5</v>
      </c>
      <c r="EY196" s="2">
        <v>4</v>
      </c>
      <c r="EZ196" s="2">
        <v>3.6</v>
      </c>
    </row>
    <row r="197" spans="1:156">
      <c r="A197" s="2">
        <v>64922</v>
      </c>
      <c r="B197" s="2" t="s">
        <v>1459</v>
      </c>
      <c r="C197" s="2">
        <v>64922.059000000001</v>
      </c>
      <c r="D197" s="2" t="s">
        <v>1473</v>
      </c>
      <c r="E197" s="2" t="s">
        <v>1474</v>
      </c>
      <c r="F197" s="2">
        <v>170370</v>
      </c>
      <c r="G197" s="2" t="s">
        <v>216</v>
      </c>
      <c r="H197" s="2" t="s">
        <v>217</v>
      </c>
      <c r="I197" s="2" t="s">
        <v>1475</v>
      </c>
      <c r="J197" s="2">
        <v>0</v>
      </c>
      <c r="K197" s="2" t="s">
        <v>219</v>
      </c>
      <c r="L197" s="2" t="s">
        <v>1476</v>
      </c>
      <c r="M197" s="2">
        <v>5</v>
      </c>
      <c r="N197" s="2">
        <v>4</v>
      </c>
      <c r="O197" s="2">
        <v>5</v>
      </c>
      <c r="S197" s="2">
        <v>3</v>
      </c>
      <c r="T197" s="2">
        <v>4</v>
      </c>
      <c r="U197" s="2">
        <v>4</v>
      </c>
      <c r="Y197" s="2">
        <v>4</v>
      </c>
      <c r="Z197" s="2">
        <v>5</v>
      </c>
      <c r="AA197" s="2">
        <v>5</v>
      </c>
      <c r="AE197" s="2">
        <v>3</v>
      </c>
      <c r="AF197" s="2">
        <v>4</v>
      </c>
      <c r="AG197" s="2">
        <v>5</v>
      </c>
      <c r="AK197" s="2">
        <v>4</v>
      </c>
      <c r="AL197" s="2">
        <v>5</v>
      </c>
      <c r="AM197" s="2">
        <v>5</v>
      </c>
      <c r="AR197" s="2" t="s">
        <v>1477</v>
      </c>
      <c r="AS197" s="2" t="s">
        <v>1478</v>
      </c>
      <c r="AW197" s="2" t="s">
        <v>1479</v>
      </c>
      <c r="AX197" s="2">
        <v>5</v>
      </c>
      <c r="AY197" s="2">
        <v>5</v>
      </c>
      <c r="AZ197" s="2">
        <v>5</v>
      </c>
      <c r="BA197" s="2">
        <v>4</v>
      </c>
      <c r="BB197" s="2">
        <v>4</v>
      </c>
      <c r="BC197" s="2">
        <v>5</v>
      </c>
      <c r="BD197" s="2">
        <v>5</v>
      </c>
      <c r="BE197" s="2">
        <v>5</v>
      </c>
      <c r="BF197" s="2">
        <v>4</v>
      </c>
      <c r="BG197" s="2">
        <v>4</v>
      </c>
      <c r="BH197" s="2">
        <v>5</v>
      </c>
      <c r="BI197" s="2">
        <v>4</v>
      </c>
      <c r="BJ197" s="2">
        <v>5</v>
      </c>
      <c r="BK197" s="2">
        <v>5</v>
      </c>
      <c r="BL197" s="2">
        <v>5</v>
      </c>
      <c r="BM197" s="2">
        <v>4</v>
      </c>
      <c r="BN197" s="2">
        <v>4</v>
      </c>
      <c r="BO197" s="2">
        <v>4</v>
      </c>
      <c r="BP197" s="2">
        <v>4</v>
      </c>
      <c r="BQ197" s="2">
        <v>4</v>
      </c>
      <c r="BR197" s="2">
        <v>5</v>
      </c>
      <c r="BS197" s="2">
        <v>4</v>
      </c>
      <c r="BT197" s="2">
        <v>3</v>
      </c>
      <c r="BU197" s="2">
        <v>3</v>
      </c>
      <c r="BV197" s="2">
        <v>3</v>
      </c>
      <c r="BW197" s="2">
        <v>1</v>
      </c>
      <c r="BX197" s="2">
        <v>1</v>
      </c>
      <c r="BY197" s="2">
        <v>1</v>
      </c>
      <c r="BZ197" s="2">
        <v>1</v>
      </c>
      <c r="CA197" s="2">
        <v>1</v>
      </c>
      <c r="CB197" s="2">
        <v>4</v>
      </c>
      <c r="CC197" s="2">
        <v>4</v>
      </c>
      <c r="CD197" s="2">
        <v>4</v>
      </c>
      <c r="CE197" s="2">
        <v>4</v>
      </c>
      <c r="CF197" s="2">
        <v>4</v>
      </c>
      <c r="CG197" s="2">
        <v>4</v>
      </c>
      <c r="CH197" s="2">
        <v>4</v>
      </c>
      <c r="CI197" s="2">
        <v>4</v>
      </c>
      <c r="CJ197" s="2">
        <v>3</v>
      </c>
      <c r="CK197" s="2">
        <v>3</v>
      </c>
      <c r="CL197" s="2">
        <v>4</v>
      </c>
      <c r="CM197" s="2">
        <v>4</v>
      </c>
      <c r="CN197" s="2">
        <v>2</v>
      </c>
      <c r="CO197" s="2">
        <v>4</v>
      </c>
      <c r="CP197" s="2">
        <v>4</v>
      </c>
      <c r="CQ197" s="2">
        <v>4</v>
      </c>
      <c r="CR197" s="2">
        <v>4</v>
      </c>
      <c r="CS197" s="2">
        <v>3</v>
      </c>
      <c r="CT197" s="2">
        <v>4</v>
      </c>
      <c r="CU197" s="2">
        <v>4</v>
      </c>
      <c r="CV197" s="2">
        <v>1</v>
      </c>
      <c r="CW197" s="2">
        <v>4</v>
      </c>
      <c r="CX197" s="2">
        <v>3</v>
      </c>
      <c r="CY197" s="2">
        <v>4</v>
      </c>
      <c r="CZ197" s="2">
        <v>2</v>
      </c>
      <c r="DA197" s="2">
        <v>4</v>
      </c>
      <c r="DB197" s="2">
        <v>2</v>
      </c>
      <c r="DC197" s="2" t="s">
        <v>1480</v>
      </c>
      <c r="DV197" s="2">
        <v>5</v>
      </c>
      <c r="DW197" s="2">
        <v>5</v>
      </c>
      <c r="DX197" s="2">
        <v>4</v>
      </c>
      <c r="DY197" s="2">
        <v>4</v>
      </c>
      <c r="DZ197" s="2">
        <v>5</v>
      </c>
      <c r="EA197" s="2">
        <v>4</v>
      </c>
      <c r="EB197" s="2">
        <v>5</v>
      </c>
      <c r="EC197" s="2">
        <v>5</v>
      </c>
      <c r="EE197" s="2">
        <v>4.5</v>
      </c>
      <c r="EF197" s="2">
        <v>4</v>
      </c>
      <c r="EG197" s="2">
        <v>5</v>
      </c>
      <c r="EH197" s="2">
        <v>4.5</v>
      </c>
      <c r="EI197" s="2">
        <v>5</v>
      </c>
      <c r="EK197" s="2">
        <v>4.5599999999999996</v>
      </c>
      <c r="EL197" s="2">
        <v>4.4400000000000004</v>
      </c>
      <c r="EM197" s="2">
        <v>4.22</v>
      </c>
      <c r="EN197" s="2">
        <v>4.5599999999999996</v>
      </c>
      <c r="EO197" s="2">
        <v>4.4400000000000004</v>
      </c>
      <c r="EP197" s="2">
        <v>4.4400000000000004</v>
      </c>
      <c r="EQ197" s="2">
        <v>4.4400000000000004</v>
      </c>
      <c r="ER197" s="2">
        <v>3.11</v>
      </c>
      <c r="ES197" s="2">
        <v>4.5599999999999996</v>
      </c>
      <c r="ET197" s="2">
        <v>4.5</v>
      </c>
      <c r="EU197" s="2">
        <v>6</v>
      </c>
      <c r="EV197" s="2">
        <v>4.33</v>
      </c>
      <c r="EW197" s="2">
        <v>4.22</v>
      </c>
      <c r="EX197" s="2">
        <v>4.17</v>
      </c>
      <c r="EY197" s="2">
        <v>4</v>
      </c>
      <c r="EZ197" s="2">
        <v>4.13</v>
      </c>
    </row>
    <row r="198" spans="1:156">
      <c r="A198" s="2">
        <v>64922</v>
      </c>
      <c r="B198" s="2" t="s">
        <v>707</v>
      </c>
      <c r="C198" s="2">
        <v>64922.023999999998</v>
      </c>
      <c r="D198" s="2" t="s">
        <v>708</v>
      </c>
      <c r="E198" s="2" t="s">
        <v>709</v>
      </c>
      <c r="F198" s="2">
        <v>170371</v>
      </c>
      <c r="G198" s="2" t="s">
        <v>216</v>
      </c>
      <c r="H198" s="2" t="s">
        <v>217</v>
      </c>
      <c r="I198" s="2" t="s">
        <v>710</v>
      </c>
      <c r="J198" s="2">
        <v>0</v>
      </c>
      <c r="K198" s="2" t="s">
        <v>219</v>
      </c>
      <c r="L198" s="2" t="s">
        <v>711</v>
      </c>
      <c r="M198" s="2">
        <v>5</v>
      </c>
      <c r="N198" s="2">
        <v>5</v>
      </c>
      <c r="O198" s="2">
        <v>5</v>
      </c>
      <c r="S198" s="2">
        <v>5</v>
      </c>
      <c r="T198" s="2">
        <v>5</v>
      </c>
      <c r="U198" s="2">
        <v>5</v>
      </c>
      <c r="Y198" s="2">
        <v>5</v>
      </c>
      <c r="Z198" s="2">
        <v>5</v>
      </c>
      <c r="AA198" s="2">
        <v>5</v>
      </c>
      <c r="AE198" s="2">
        <v>5</v>
      </c>
      <c r="AF198" s="2">
        <v>5</v>
      </c>
      <c r="AG198" s="2">
        <v>5</v>
      </c>
      <c r="AL198" s="2">
        <v>5</v>
      </c>
      <c r="AM198" s="2">
        <v>5</v>
      </c>
      <c r="AR198" s="2" t="s">
        <v>712</v>
      </c>
      <c r="AS198" s="2" t="s">
        <v>713</v>
      </c>
      <c r="AW198" s="2" t="s">
        <v>714</v>
      </c>
      <c r="AX198" s="2">
        <v>5</v>
      </c>
      <c r="AY198" s="2">
        <v>5</v>
      </c>
      <c r="AZ198" s="2">
        <v>5</v>
      </c>
      <c r="BA198" s="2">
        <v>5</v>
      </c>
      <c r="BB198" s="2">
        <v>5</v>
      </c>
      <c r="BC198" s="2">
        <v>5</v>
      </c>
      <c r="BD198" s="2">
        <v>5</v>
      </c>
      <c r="BE198" s="2">
        <v>5</v>
      </c>
      <c r="BF198" s="2">
        <v>5</v>
      </c>
      <c r="BG198" s="2">
        <v>5</v>
      </c>
      <c r="BH198" s="2">
        <v>5</v>
      </c>
      <c r="BI198" s="2">
        <v>5</v>
      </c>
      <c r="BJ198" s="2">
        <v>5</v>
      </c>
      <c r="BK198" s="2">
        <v>5</v>
      </c>
      <c r="BL198" s="2">
        <v>5</v>
      </c>
      <c r="BM198" s="2">
        <v>5</v>
      </c>
      <c r="BN198" s="2">
        <v>5</v>
      </c>
      <c r="BO198" s="2">
        <v>5</v>
      </c>
      <c r="BP198" s="2">
        <v>5</v>
      </c>
      <c r="BQ198" s="2">
        <v>5</v>
      </c>
      <c r="BR198" s="2">
        <v>5</v>
      </c>
      <c r="BS198" s="2">
        <v>5</v>
      </c>
      <c r="BT198" s="2">
        <v>2</v>
      </c>
      <c r="BU198" s="2">
        <v>3</v>
      </c>
      <c r="BV198" s="2">
        <v>3</v>
      </c>
      <c r="BW198" s="2">
        <v>1</v>
      </c>
      <c r="BX198" s="2">
        <v>1</v>
      </c>
      <c r="BY198" s="2">
        <v>1</v>
      </c>
      <c r="BZ198" s="2">
        <v>1</v>
      </c>
      <c r="CA198" s="2">
        <v>1</v>
      </c>
      <c r="CB198" s="2">
        <v>5</v>
      </c>
      <c r="CC198" s="2">
        <v>5</v>
      </c>
      <c r="CD198" s="2">
        <v>5</v>
      </c>
      <c r="CE198" s="2">
        <v>5</v>
      </c>
      <c r="CF198" s="2">
        <v>5</v>
      </c>
      <c r="CG198" s="2">
        <v>5</v>
      </c>
      <c r="CH198" s="2">
        <v>5</v>
      </c>
      <c r="CI198" s="2">
        <v>5</v>
      </c>
      <c r="CJ198" s="2">
        <v>5</v>
      </c>
      <c r="CK198" s="2">
        <v>5</v>
      </c>
      <c r="CL198" s="2">
        <v>1</v>
      </c>
      <c r="CM198" s="2">
        <v>5</v>
      </c>
      <c r="CN198" s="2">
        <v>5</v>
      </c>
      <c r="CO198" s="2">
        <v>5</v>
      </c>
      <c r="CP198" s="2">
        <v>5</v>
      </c>
      <c r="CQ198" s="2">
        <v>5</v>
      </c>
      <c r="CR198" s="2">
        <v>5</v>
      </c>
      <c r="CS198" s="2">
        <v>5</v>
      </c>
      <c r="CT198" s="2">
        <v>5</v>
      </c>
      <c r="CU198" s="2">
        <v>5</v>
      </c>
      <c r="CV198" s="2">
        <v>1</v>
      </c>
      <c r="CW198" s="2">
        <v>7</v>
      </c>
      <c r="CX198" s="2">
        <v>2</v>
      </c>
      <c r="CY198" s="2">
        <v>7</v>
      </c>
      <c r="CZ198" s="2">
        <v>1</v>
      </c>
      <c r="DA198" s="2">
        <v>7</v>
      </c>
      <c r="DB198" s="2">
        <v>5</v>
      </c>
      <c r="DC198" s="2" t="s">
        <v>715</v>
      </c>
      <c r="DV198" s="2">
        <v>5</v>
      </c>
      <c r="DW198" s="2">
        <v>5</v>
      </c>
      <c r="DX198" s="2">
        <v>5</v>
      </c>
      <c r="DY198" s="2">
        <v>5</v>
      </c>
      <c r="DZ198" s="2">
        <v>5</v>
      </c>
      <c r="EA198" s="2">
        <v>5</v>
      </c>
      <c r="EB198" s="2">
        <v>5</v>
      </c>
      <c r="EC198" s="2">
        <v>5</v>
      </c>
      <c r="EE198" s="2">
        <v>5</v>
      </c>
      <c r="EF198" s="2">
        <v>5</v>
      </c>
      <c r="EG198" s="2">
        <v>5</v>
      </c>
      <c r="EH198" s="2">
        <v>5</v>
      </c>
      <c r="EI198" s="2">
        <v>5</v>
      </c>
      <c r="EK198" s="2">
        <v>4.78</v>
      </c>
      <c r="EL198" s="2">
        <v>4.8899999999999997</v>
      </c>
      <c r="EM198" s="2">
        <v>4.8899999999999997</v>
      </c>
      <c r="EN198" s="2">
        <v>4.8899999999999997</v>
      </c>
      <c r="EO198" s="2">
        <v>4.78</v>
      </c>
      <c r="EP198" s="2">
        <v>5</v>
      </c>
      <c r="EQ198" s="2">
        <v>5</v>
      </c>
      <c r="ER198" s="2">
        <v>3</v>
      </c>
      <c r="ES198" s="2">
        <v>5</v>
      </c>
      <c r="ET198" s="2">
        <v>5</v>
      </c>
      <c r="EU198" s="2">
        <v>6</v>
      </c>
      <c r="EV198" s="2">
        <v>4.8899999999999997</v>
      </c>
      <c r="EW198" s="2">
        <v>4.78</v>
      </c>
      <c r="EX198" s="2">
        <v>5</v>
      </c>
      <c r="EY198" s="2">
        <v>4.83</v>
      </c>
      <c r="EZ198" s="2">
        <v>5</v>
      </c>
    </row>
    <row r="199" spans="1:156">
      <c r="A199" s="2">
        <v>64922</v>
      </c>
      <c r="B199" s="2" t="s">
        <v>1383</v>
      </c>
      <c r="C199" s="2">
        <v>64922.055</v>
      </c>
      <c r="D199" s="2" t="s">
        <v>1391</v>
      </c>
      <c r="E199" s="2" t="s">
        <v>1392</v>
      </c>
      <c r="F199" s="2">
        <v>170316</v>
      </c>
      <c r="G199" s="2" t="s">
        <v>216</v>
      </c>
      <c r="H199" s="2" t="s">
        <v>217</v>
      </c>
      <c r="I199" s="2" t="s">
        <v>1747</v>
      </c>
      <c r="J199" s="2">
        <v>0</v>
      </c>
      <c r="K199" s="2" t="s">
        <v>219</v>
      </c>
      <c r="L199" s="2" t="s">
        <v>1748</v>
      </c>
      <c r="M199" s="2">
        <v>5</v>
      </c>
      <c r="N199" s="2">
        <v>4</v>
      </c>
      <c r="O199" s="2">
        <v>5</v>
      </c>
      <c r="S199" s="2">
        <v>5</v>
      </c>
      <c r="T199" s="2">
        <v>4</v>
      </c>
      <c r="U199" s="2">
        <v>5</v>
      </c>
      <c r="Y199" s="2">
        <v>5</v>
      </c>
      <c r="Z199" s="2">
        <v>4</v>
      </c>
      <c r="AA199" s="2">
        <v>5</v>
      </c>
      <c r="AE199" s="2">
        <v>5</v>
      </c>
      <c r="AF199" s="2">
        <v>4</v>
      </c>
      <c r="AG199" s="2">
        <v>5</v>
      </c>
      <c r="AK199" s="2">
        <v>5</v>
      </c>
      <c r="AL199" s="2">
        <v>4</v>
      </c>
      <c r="AM199" s="2">
        <v>5</v>
      </c>
      <c r="AR199" s="2" t="s">
        <v>1393</v>
      </c>
      <c r="AS199" s="2" t="s">
        <v>1394</v>
      </c>
      <c r="AW199" s="2" t="s">
        <v>1749</v>
      </c>
      <c r="AX199" s="2">
        <v>5</v>
      </c>
      <c r="AY199" s="2">
        <v>5</v>
      </c>
      <c r="AZ199" s="2">
        <v>5</v>
      </c>
      <c r="BA199" s="2">
        <v>5</v>
      </c>
      <c r="BB199" s="2">
        <v>5</v>
      </c>
      <c r="BC199" s="2">
        <v>4</v>
      </c>
      <c r="BD199" s="2">
        <v>5</v>
      </c>
      <c r="BE199" s="2">
        <v>5</v>
      </c>
      <c r="BF199" s="2">
        <v>5</v>
      </c>
      <c r="BG199" s="2">
        <v>4</v>
      </c>
      <c r="BH199" s="2">
        <v>4</v>
      </c>
      <c r="BI199" s="2">
        <v>5</v>
      </c>
      <c r="BJ199" s="2">
        <v>5</v>
      </c>
      <c r="BK199" s="2">
        <v>3</v>
      </c>
      <c r="BL199" s="2">
        <v>3</v>
      </c>
      <c r="BM199" s="2">
        <v>3</v>
      </c>
      <c r="BN199" s="2">
        <v>5</v>
      </c>
      <c r="BO199" s="2">
        <v>5</v>
      </c>
      <c r="BP199" s="2">
        <v>4</v>
      </c>
      <c r="BQ199" s="2">
        <v>5</v>
      </c>
      <c r="BR199" s="2">
        <v>5</v>
      </c>
      <c r="BS199" s="2">
        <v>5</v>
      </c>
      <c r="BT199" s="2">
        <v>3</v>
      </c>
      <c r="BU199" s="2">
        <v>4</v>
      </c>
      <c r="BV199" s="2">
        <v>2</v>
      </c>
      <c r="BW199" s="2">
        <v>1</v>
      </c>
      <c r="BX199" s="2">
        <v>1</v>
      </c>
      <c r="BY199" s="2">
        <v>1</v>
      </c>
      <c r="BZ199" s="2">
        <v>1</v>
      </c>
      <c r="CA199" s="2">
        <v>1</v>
      </c>
      <c r="CB199" s="2">
        <v>5</v>
      </c>
      <c r="CC199" s="2">
        <v>5</v>
      </c>
      <c r="CD199" s="2">
        <v>3</v>
      </c>
      <c r="CE199" s="2">
        <v>5</v>
      </c>
      <c r="CF199" s="2">
        <v>3</v>
      </c>
      <c r="CG199" s="2">
        <v>4</v>
      </c>
      <c r="CH199" s="2">
        <v>5</v>
      </c>
      <c r="CI199" s="2">
        <v>4</v>
      </c>
      <c r="CJ199" s="2">
        <v>5</v>
      </c>
      <c r="CK199" s="2">
        <v>4</v>
      </c>
      <c r="CL199" s="2">
        <v>5</v>
      </c>
      <c r="CM199" s="2">
        <v>5</v>
      </c>
      <c r="CN199" s="2">
        <v>5</v>
      </c>
      <c r="CO199" s="2">
        <v>5</v>
      </c>
      <c r="CP199" s="2">
        <v>5</v>
      </c>
      <c r="CQ199" s="2">
        <v>5</v>
      </c>
      <c r="CR199" s="2">
        <v>5</v>
      </c>
      <c r="CS199" s="2">
        <v>5</v>
      </c>
      <c r="CT199" s="2">
        <v>4</v>
      </c>
      <c r="CU199" s="2">
        <v>5</v>
      </c>
      <c r="CV199" s="2">
        <v>1</v>
      </c>
      <c r="CW199" s="2">
        <v>1</v>
      </c>
      <c r="CX199" s="2">
        <v>1</v>
      </c>
      <c r="CY199" s="2">
        <v>4</v>
      </c>
      <c r="CZ199" s="2">
        <v>1</v>
      </c>
      <c r="DA199" s="2">
        <v>7</v>
      </c>
      <c r="DB199" s="2">
        <v>6</v>
      </c>
      <c r="DC199" s="2" t="s">
        <v>1750</v>
      </c>
      <c r="DV199" s="2">
        <v>4</v>
      </c>
      <c r="DW199" s="2">
        <v>4</v>
      </c>
      <c r="DX199" s="2">
        <v>4</v>
      </c>
      <c r="DY199" s="2">
        <v>4</v>
      </c>
      <c r="DZ199" s="2">
        <v>4</v>
      </c>
      <c r="EA199" s="2">
        <v>5</v>
      </c>
      <c r="EB199" s="2">
        <v>5</v>
      </c>
      <c r="EC199" s="2">
        <v>4</v>
      </c>
      <c r="EE199" s="2">
        <v>4.5</v>
      </c>
      <c r="EF199" s="2">
        <v>4.5</v>
      </c>
      <c r="EG199" s="2">
        <v>4.5</v>
      </c>
      <c r="EH199" s="2">
        <v>4.5</v>
      </c>
      <c r="EI199" s="2">
        <v>4.5</v>
      </c>
      <c r="EK199" s="2">
        <v>4.67</v>
      </c>
      <c r="EL199" s="2">
        <v>4.67</v>
      </c>
      <c r="EM199" s="2">
        <v>4.78</v>
      </c>
      <c r="EN199" s="2">
        <v>4.78</v>
      </c>
      <c r="EO199" s="2">
        <v>4.33</v>
      </c>
      <c r="EP199" s="2">
        <v>4.8899999999999997</v>
      </c>
      <c r="EQ199" s="2">
        <v>4.8899999999999997</v>
      </c>
      <c r="ER199" s="2">
        <v>2.89</v>
      </c>
      <c r="ES199" s="2">
        <v>5</v>
      </c>
      <c r="ET199" s="2">
        <v>4.5</v>
      </c>
      <c r="EU199" s="2">
        <v>6</v>
      </c>
      <c r="EV199" s="2">
        <v>4.22</v>
      </c>
      <c r="EW199" s="2">
        <v>4.4400000000000004</v>
      </c>
      <c r="EX199" s="2">
        <v>4.83</v>
      </c>
      <c r="EY199" s="2">
        <v>4.5</v>
      </c>
      <c r="EZ199" s="2">
        <v>4.5999999999999996</v>
      </c>
    </row>
  </sheetData>
  <sheetProtection formatCells="0" formatColumns="0" formatRows="0" insertColumns="0" insertRows="0" insertHyperlinks="0" deleteColumns="0" deleteRows="0" sort="0" autoFilter="0" pivotTables="0"/>
  <autoFilter ref="A3:EZ199" xr:uid="{00000000-0001-0000-0000-000000000000}">
    <sortState xmlns:xlrd2="http://schemas.microsoft.com/office/spreadsheetml/2017/richdata2" ref="A4:EZ199">
      <sortCondition ref="D3:D199"/>
    </sortState>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A78ED-73F1-B847-92C0-9CC4B5E14D1B}">
  <sheetPr filterMode="1"/>
  <dimension ref="A1:R198"/>
  <sheetViews>
    <sheetView tabSelected="1" zoomScale="120" zoomScaleNormal="120" workbookViewId="0">
      <pane xSplit="2" ySplit="2" topLeftCell="C169" activePane="bottomRight" state="frozen"/>
      <selection pane="topRight" activeCell="C1" sqref="C1"/>
      <selection pane="bottomLeft" activeCell="A3" sqref="A3"/>
      <selection pane="bottomRight" activeCell="B202" sqref="B202"/>
    </sheetView>
  </sheetViews>
  <sheetFormatPr baseColWidth="10" defaultRowHeight="15"/>
  <cols>
    <col min="1" max="2" width="30" customWidth="1"/>
    <col min="3" max="3" width="8.5" customWidth="1"/>
  </cols>
  <sheetData>
    <row r="1" spans="1:18" ht="16">
      <c r="I1" s="3" t="s">
        <v>1762</v>
      </c>
    </row>
    <row r="2" spans="1:18" ht="19">
      <c r="A2" s="16" t="s">
        <v>1761</v>
      </c>
      <c r="B2" s="16" t="s">
        <v>2098</v>
      </c>
      <c r="C2" s="16" t="s">
        <v>1763</v>
      </c>
      <c r="D2" s="18" t="s">
        <v>1751</v>
      </c>
      <c r="E2" s="18" t="s">
        <v>1752</v>
      </c>
      <c r="F2" s="18" t="s">
        <v>1753</v>
      </c>
      <c r="G2" s="18" t="s">
        <v>1754</v>
      </c>
      <c r="H2" s="3" t="s">
        <v>98</v>
      </c>
      <c r="I2" s="3" t="s">
        <v>106</v>
      </c>
      <c r="J2" s="3" t="s">
        <v>1755</v>
      </c>
      <c r="K2" s="3" t="s">
        <v>1757</v>
      </c>
      <c r="L2" s="3" t="s">
        <v>1756</v>
      </c>
      <c r="M2" s="3" t="s">
        <v>1758</v>
      </c>
      <c r="N2" s="3" t="s">
        <v>1759</v>
      </c>
      <c r="O2" s="3" t="s">
        <v>107</v>
      </c>
      <c r="P2" s="3" t="s">
        <v>1760</v>
      </c>
      <c r="Q2" s="3" t="s">
        <v>1762</v>
      </c>
      <c r="R2" s="3" t="s">
        <v>165</v>
      </c>
    </row>
    <row r="3" spans="1:18" ht="20">
      <c r="A3" s="2" t="s">
        <v>1796</v>
      </c>
      <c r="B3" s="2" t="s">
        <v>1797</v>
      </c>
      <c r="C3" s="2">
        <f>SUM(D3:G3)</f>
        <v>4</v>
      </c>
      <c r="D3" s="19">
        <v>1</v>
      </c>
      <c r="E3" s="19">
        <v>1</v>
      </c>
      <c r="F3" s="19">
        <v>1</v>
      </c>
      <c r="G3" s="19">
        <v>1</v>
      </c>
      <c r="H3" s="2" t="s">
        <v>216</v>
      </c>
      <c r="I3" s="2">
        <f>LEN(J3&amp;K3&amp;L3&amp;M3&amp;N3)</f>
        <v>85</v>
      </c>
      <c r="J3" s="2"/>
      <c r="K3" s="2" t="s">
        <v>1213</v>
      </c>
      <c r="L3" s="2"/>
      <c r="M3" s="2"/>
      <c r="N3" s="2"/>
      <c r="O3" s="2"/>
      <c r="Q3">
        <f>LEN(R3)</f>
        <v>284</v>
      </c>
      <c r="R3" s="2" t="s">
        <v>1214</v>
      </c>
    </row>
    <row r="4" spans="1:18" ht="20">
      <c r="A4" s="2" t="s">
        <v>1811</v>
      </c>
      <c r="B4" s="2" t="s">
        <v>1812</v>
      </c>
      <c r="C4" s="2">
        <f>SUM(D4:G4)</f>
        <v>4</v>
      </c>
      <c r="D4" s="19">
        <v>1</v>
      </c>
      <c r="E4" s="19">
        <v>1</v>
      </c>
      <c r="F4" s="19">
        <v>1</v>
      </c>
      <c r="G4" s="19">
        <v>1</v>
      </c>
      <c r="H4" s="2" t="s">
        <v>216</v>
      </c>
      <c r="I4" s="2">
        <f>LEN(J4&amp;K4&amp;L4&amp;M4&amp;N4)</f>
        <v>122</v>
      </c>
      <c r="J4" s="2" t="s">
        <v>1708</v>
      </c>
      <c r="K4" s="2"/>
      <c r="L4" s="2"/>
      <c r="M4" s="2"/>
      <c r="N4" s="2"/>
      <c r="O4" s="2" t="s">
        <v>1709</v>
      </c>
      <c r="Q4">
        <f>LEN(R4)</f>
        <v>256</v>
      </c>
      <c r="R4" s="2" t="s">
        <v>1710</v>
      </c>
    </row>
    <row r="5" spans="1:18" ht="20">
      <c r="A5" s="2" t="s">
        <v>1951</v>
      </c>
      <c r="B5" s="2" t="s">
        <v>1952</v>
      </c>
      <c r="C5" s="2">
        <f>SUM(D5:G5)</f>
        <v>4</v>
      </c>
      <c r="D5" s="19">
        <v>1</v>
      </c>
      <c r="E5" s="19">
        <v>1</v>
      </c>
      <c r="F5" s="19">
        <v>1</v>
      </c>
      <c r="G5" s="19">
        <v>1</v>
      </c>
      <c r="H5" s="2" t="s">
        <v>216</v>
      </c>
      <c r="I5" s="2">
        <f>LEN(J5&amp;K5&amp;L5&amp;M5&amp;N5)</f>
        <v>320</v>
      </c>
      <c r="J5" s="2" t="s">
        <v>1349</v>
      </c>
      <c r="K5" s="2" t="s">
        <v>1350</v>
      </c>
      <c r="L5" s="2"/>
      <c r="M5" s="2"/>
      <c r="N5" s="2"/>
      <c r="O5" s="2" t="s">
        <v>1351</v>
      </c>
      <c r="Q5">
        <f>LEN(R5)</f>
        <v>82</v>
      </c>
      <c r="R5" s="2" t="s">
        <v>1352</v>
      </c>
    </row>
    <row r="6" spans="1:18" ht="20">
      <c r="A6" s="2" t="s">
        <v>1835</v>
      </c>
      <c r="B6" s="2" t="s">
        <v>1836</v>
      </c>
      <c r="C6" s="2">
        <f>SUM(D6:G6)</f>
        <v>4</v>
      </c>
      <c r="D6" s="19">
        <v>1</v>
      </c>
      <c r="E6" s="19">
        <v>1</v>
      </c>
      <c r="F6" s="19">
        <v>1</v>
      </c>
      <c r="G6" s="19">
        <v>1</v>
      </c>
      <c r="H6" s="2" t="s">
        <v>216</v>
      </c>
      <c r="I6" s="2">
        <f>LEN(J6&amp;K6&amp;L6&amp;M6&amp;N6)</f>
        <v>170</v>
      </c>
      <c r="J6" s="2" t="s">
        <v>1223</v>
      </c>
      <c r="K6" s="2"/>
      <c r="L6" s="2"/>
      <c r="M6" s="2"/>
      <c r="N6" s="2"/>
      <c r="O6" s="2" t="s">
        <v>1224</v>
      </c>
      <c r="Q6">
        <f>LEN(R6)</f>
        <v>169</v>
      </c>
      <c r="R6" s="2" t="s">
        <v>1225</v>
      </c>
    </row>
    <row r="7" spans="1:18" ht="20" hidden="1">
      <c r="A7" s="17" t="s">
        <v>2022</v>
      </c>
      <c r="B7" s="17" t="s">
        <v>2023</v>
      </c>
      <c r="C7" s="2">
        <f>SUM(D7:G7)</f>
        <v>3</v>
      </c>
      <c r="D7" s="19">
        <v>1</v>
      </c>
      <c r="E7" s="19">
        <v>1</v>
      </c>
      <c r="F7" s="19">
        <v>1</v>
      </c>
      <c r="G7" s="19">
        <v>0</v>
      </c>
      <c r="H7" s="2" t="s">
        <v>216</v>
      </c>
      <c r="I7" s="2">
        <f>LEN(J7&amp;K7&amp;L7&amp;M7&amp;N7)</f>
        <v>478</v>
      </c>
      <c r="J7" s="2" t="s">
        <v>491</v>
      </c>
      <c r="K7" s="2" t="s">
        <v>492</v>
      </c>
      <c r="L7" s="2"/>
      <c r="M7" s="2"/>
      <c r="N7" s="2"/>
      <c r="O7" s="2" t="s">
        <v>493</v>
      </c>
      <c r="Q7">
        <f>LEN(R7)</f>
        <v>0</v>
      </c>
      <c r="R7" s="2"/>
    </row>
    <row r="8" spans="1:18" ht="20" hidden="1">
      <c r="A8" s="17" t="s">
        <v>1770</v>
      </c>
      <c r="B8" s="17" t="s">
        <v>1771</v>
      </c>
      <c r="C8" s="2">
        <f>SUM(D8:G8)</f>
        <v>2</v>
      </c>
      <c r="D8" s="19">
        <v>1</v>
      </c>
      <c r="E8" s="19">
        <v>0</v>
      </c>
      <c r="F8" s="19">
        <v>1</v>
      </c>
      <c r="G8" s="19">
        <v>0</v>
      </c>
      <c r="H8" s="2" t="s">
        <v>216</v>
      </c>
      <c r="I8" s="2">
        <f>LEN(J8&amp;K8&amp;L8&amp;M8&amp;N8)</f>
        <v>0</v>
      </c>
      <c r="J8" s="2"/>
      <c r="K8" s="2"/>
      <c r="L8" s="2"/>
      <c r="M8" s="2"/>
      <c r="N8" s="2"/>
      <c r="O8" s="2" t="s">
        <v>1511</v>
      </c>
      <c r="Q8">
        <f>LEN(R8)</f>
        <v>0</v>
      </c>
      <c r="R8" s="2"/>
    </row>
    <row r="9" spans="1:18" ht="20">
      <c r="A9" s="2" t="s">
        <v>1898</v>
      </c>
      <c r="B9" s="2" t="s">
        <v>1899</v>
      </c>
      <c r="C9" s="2">
        <f>SUM(D9:G9)</f>
        <v>4</v>
      </c>
      <c r="D9" s="19">
        <v>1</v>
      </c>
      <c r="E9" s="19">
        <v>1</v>
      </c>
      <c r="F9" s="19">
        <v>1</v>
      </c>
      <c r="G9" s="19">
        <v>1</v>
      </c>
      <c r="H9" s="2" t="s">
        <v>216</v>
      </c>
      <c r="I9" s="2">
        <f>LEN(J9&amp;K9&amp;L9&amp;M9&amp;N9)</f>
        <v>256</v>
      </c>
      <c r="J9" s="2" t="s">
        <v>728</v>
      </c>
      <c r="K9" s="2" t="s">
        <v>729</v>
      </c>
      <c r="L9" s="2"/>
      <c r="M9" s="2"/>
      <c r="N9" s="2"/>
      <c r="O9" s="2" t="s">
        <v>730</v>
      </c>
      <c r="Q9">
        <f>LEN(R9)</f>
        <v>521</v>
      </c>
      <c r="R9" s="2" t="s">
        <v>731</v>
      </c>
    </row>
    <row r="10" spans="1:18" ht="20">
      <c r="A10" s="2" t="s">
        <v>1857</v>
      </c>
      <c r="B10" s="2" t="s">
        <v>1858</v>
      </c>
      <c r="C10" s="2">
        <f>SUM(D10:G10)</f>
        <v>4</v>
      </c>
      <c r="D10" s="19">
        <v>1</v>
      </c>
      <c r="E10" s="19">
        <v>1</v>
      </c>
      <c r="F10" s="19">
        <v>1</v>
      </c>
      <c r="G10" s="19">
        <v>1</v>
      </c>
      <c r="H10" s="2" t="s">
        <v>216</v>
      </c>
      <c r="I10" s="2">
        <f>LEN(J10&amp;K10&amp;L10&amp;M10&amp;N10)</f>
        <v>201</v>
      </c>
      <c r="J10" s="2" t="s">
        <v>1120</v>
      </c>
      <c r="K10" s="2" t="s">
        <v>1121</v>
      </c>
      <c r="L10" s="2"/>
      <c r="M10" s="2"/>
      <c r="N10" s="2"/>
      <c r="O10" s="2" t="s">
        <v>921</v>
      </c>
      <c r="Q10">
        <f>LEN(R10)</f>
        <v>202</v>
      </c>
      <c r="R10" s="2" t="s">
        <v>1122</v>
      </c>
    </row>
    <row r="11" spans="1:18" ht="20">
      <c r="A11" s="2" t="s">
        <v>1850</v>
      </c>
      <c r="B11" s="2" t="s">
        <v>2103</v>
      </c>
      <c r="C11" s="2">
        <f>SUM(D11:G11)</f>
        <v>4</v>
      </c>
      <c r="D11" s="19">
        <v>1</v>
      </c>
      <c r="E11" s="19">
        <v>1</v>
      </c>
      <c r="F11" s="19">
        <v>1</v>
      </c>
      <c r="G11" s="19">
        <v>1</v>
      </c>
      <c r="H11" s="2" t="s">
        <v>216</v>
      </c>
      <c r="I11" s="2">
        <f>LEN(J11&amp;K11&amp;L11&amp;M11&amp;N11)</f>
        <v>186</v>
      </c>
      <c r="J11" s="2" t="s">
        <v>1380</v>
      </c>
      <c r="K11" s="2" t="s">
        <v>1365</v>
      </c>
      <c r="L11" s="2"/>
      <c r="M11" s="2"/>
      <c r="N11" s="2"/>
      <c r="O11" s="2" t="s">
        <v>1381</v>
      </c>
      <c r="Q11">
        <f>LEN(R11)</f>
        <v>615</v>
      </c>
      <c r="R11" s="2" t="s">
        <v>1382</v>
      </c>
    </row>
    <row r="12" spans="1:18" ht="20">
      <c r="A12" s="2" t="s">
        <v>1934</v>
      </c>
      <c r="B12" s="2" t="s">
        <v>1935</v>
      </c>
      <c r="C12" s="2">
        <f>SUM(D12:G12)</f>
        <v>4</v>
      </c>
      <c r="D12" s="19">
        <v>1</v>
      </c>
      <c r="E12" s="19">
        <v>1</v>
      </c>
      <c r="F12" s="19">
        <v>1</v>
      </c>
      <c r="G12" s="19">
        <v>1</v>
      </c>
      <c r="H12" s="2" t="s">
        <v>216</v>
      </c>
      <c r="I12" s="2">
        <f>LEN(J12&amp;K12&amp;L12&amp;M12&amp;N12)</f>
        <v>295</v>
      </c>
      <c r="J12" s="2" t="s">
        <v>547</v>
      </c>
      <c r="K12" s="2" t="s">
        <v>548</v>
      </c>
      <c r="L12" s="2"/>
      <c r="M12" s="2"/>
      <c r="N12" s="2"/>
      <c r="O12" s="2" t="s">
        <v>549</v>
      </c>
      <c r="Q12">
        <f>LEN(R12)</f>
        <v>105</v>
      </c>
      <c r="R12" s="2" t="s">
        <v>550</v>
      </c>
    </row>
    <row r="13" spans="1:18" ht="20">
      <c r="A13" s="2" t="s">
        <v>1827</v>
      </c>
      <c r="B13" s="2" t="s">
        <v>1828</v>
      </c>
      <c r="C13" s="2">
        <f>SUM(D13:G13)</f>
        <v>4</v>
      </c>
      <c r="D13" s="19">
        <v>1</v>
      </c>
      <c r="E13" s="19">
        <v>1</v>
      </c>
      <c r="F13" s="19">
        <v>1</v>
      </c>
      <c r="G13" s="19">
        <v>1</v>
      </c>
      <c r="H13" s="2" t="s">
        <v>216</v>
      </c>
      <c r="I13" s="2">
        <f>LEN(J13&amp;K13&amp;L13&amp;M13&amp;N13)</f>
        <v>159</v>
      </c>
      <c r="J13" s="2" t="s">
        <v>1057</v>
      </c>
      <c r="K13" s="2"/>
      <c r="L13" s="2"/>
      <c r="M13" s="2"/>
      <c r="N13" s="2"/>
      <c r="O13" s="2" t="s">
        <v>1058</v>
      </c>
      <c r="Q13">
        <f>LEN(R13)</f>
        <v>556</v>
      </c>
      <c r="R13" s="2" t="s">
        <v>1059</v>
      </c>
    </row>
    <row r="14" spans="1:18" ht="20" hidden="1">
      <c r="A14" s="17" t="s">
        <v>1764</v>
      </c>
      <c r="B14" s="17" t="s">
        <v>1765</v>
      </c>
      <c r="C14" s="2">
        <f>SUM(D14:G14)</f>
        <v>0</v>
      </c>
      <c r="D14" s="19">
        <v>0</v>
      </c>
      <c r="E14" s="19">
        <v>0</v>
      </c>
      <c r="F14" s="19">
        <v>0</v>
      </c>
      <c r="G14" s="19">
        <v>0</v>
      </c>
      <c r="H14" s="2" t="s">
        <v>354</v>
      </c>
      <c r="I14" s="2">
        <f>LEN(J14&amp;K14&amp;L14&amp;M14&amp;N14)</f>
        <v>0</v>
      </c>
      <c r="J14" s="2"/>
      <c r="K14" s="2"/>
      <c r="L14" s="2"/>
      <c r="M14" s="2"/>
      <c r="N14" s="2"/>
      <c r="O14" s="2" t="s">
        <v>1570</v>
      </c>
      <c r="Q14">
        <f>LEN(R14)</f>
        <v>0</v>
      </c>
      <c r="R14" s="2"/>
    </row>
    <row r="15" spans="1:18" ht="20">
      <c r="A15" s="2" t="s">
        <v>1784</v>
      </c>
      <c r="B15" s="2" t="s">
        <v>1785</v>
      </c>
      <c r="C15" s="2">
        <f>SUM(D15:G15)</f>
        <v>4</v>
      </c>
      <c r="D15" s="19">
        <v>1</v>
      </c>
      <c r="E15" s="19">
        <v>1</v>
      </c>
      <c r="F15" s="19">
        <v>1</v>
      </c>
      <c r="G15" s="19">
        <v>1</v>
      </c>
      <c r="H15" s="2" t="s">
        <v>216</v>
      </c>
      <c r="I15" s="2">
        <f>LEN(J15&amp;K15&amp;L15&amp;M15&amp;N15)</f>
        <v>58</v>
      </c>
      <c r="J15" s="2" t="s">
        <v>1255</v>
      </c>
      <c r="K15" s="2"/>
      <c r="L15" s="2"/>
      <c r="M15" s="2"/>
      <c r="N15" s="2"/>
      <c r="O15" s="2" t="s">
        <v>1256</v>
      </c>
      <c r="Q15">
        <f>LEN(R15)</f>
        <v>227</v>
      </c>
      <c r="R15" s="2" t="s">
        <v>1257</v>
      </c>
    </row>
    <row r="16" spans="1:18" ht="20">
      <c r="A16" s="2" t="s">
        <v>2057</v>
      </c>
      <c r="B16" s="2" t="s">
        <v>2058</v>
      </c>
      <c r="C16" s="2">
        <f>SUM(D16:G16)</f>
        <v>4</v>
      </c>
      <c r="D16" s="19">
        <v>1</v>
      </c>
      <c r="E16" s="19">
        <v>1</v>
      </c>
      <c r="F16" s="19">
        <v>1</v>
      </c>
      <c r="G16" s="19">
        <v>1</v>
      </c>
      <c r="H16" s="2" t="s">
        <v>216</v>
      </c>
      <c r="I16" s="2">
        <f>LEN(J16&amp;K16&amp;L16&amp;M16&amp;N16)</f>
        <v>599</v>
      </c>
      <c r="J16" s="2" t="s">
        <v>784</v>
      </c>
      <c r="K16" s="2" t="s">
        <v>785</v>
      </c>
      <c r="L16" s="2"/>
      <c r="M16" s="2"/>
      <c r="N16" s="2"/>
      <c r="O16" s="2" t="s">
        <v>786</v>
      </c>
      <c r="Q16">
        <f>LEN(R16)</f>
        <v>353</v>
      </c>
      <c r="R16" s="2" t="s">
        <v>787</v>
      </c>
    </row>
    <row r="17" spans="1:18" ht="20">
      <c r="A17" s="2" t="s">
        <v>2073</v>
      </c>
      <c r="B17" s="2" t="s">
        <v>2074</v>
      </c>
      <c r="C17" s="2">
        <f>SUM(D17:G17)</f>
        <v>4</v>
      </c>
      <c r="D17" s="19">
        <v>1</v>
      </c>
      <c r="E17" s="19">
        <v>1</v>
      </c>
      <c r="F17" s="19">
        <v>1</v>
      </c>
      <c r="G17" s="19">
        <v>1</v>
      </c>
      <c r="H17" s="2" t="s">
        <v>216</v>
      </c>
      <c r="I17" s="2">
        <f>LEN(J17&amp;K17&amp;L17&amp;M17&amp;N17)</f>
        <v>676</v>
      </c>
      <c r="J17" s="2" t="s">
        <v>934</v>
      </c>
      <c r="K17" s="2" t="s">
        <v>935</v>
      </c>
      <c r="L17" s="2"/>
      <c r="M17" s="2"/>
      <c r="N17" s="2"/>
      <c r="O17" s="2"/>
      <c r="Q17">
        <f>LEN(R17)</f>
        <v>200</v>
      </c>
      <c r="R17" s="2" t="s">
        <v>936</v>
      </c>
    </row>
    <row r="18" spans="1:18" ht="20" hidden="1">
      <c r="A18" s="17" t="s">
        <v>1875</v>
      </c>
      <c r="B18" s="17" t="s">
        <v>1876</v>
      </c>
      <c r="C18" s="2">
        <f>SUM(D18:G18)</f>
        <v>3</v>
      </c>
      <c r="D18" s="19">
        <v>1</v>
      </c>
      <c r="E18" s="19">
        <v>1</v>
      </c>
      <c r="F18" s="19">
        <v>1</v>
      </c>
      <c r="G18" s="19">
        <v>0</v>
      </c>
      <c r="H18" s="2" t="s">
        <v>216</v>
      </c>
      <c r="I18" s="2">
        <f>LEN(J18&amp;K18&amp;L18&amp;M18&amp;N18)</f>
        <v>224</v>
      </c>
      <c r="J18" s="2" t="s">
        <v>979</v>
      </c>
      <c r="K18" s="2" t="s">
        <v>980</v>
      </c>
      <c r="L18" s="2"/>
      <c r="M18" s="2"/>
      <c r="N18" s="2"/>
      <c r="O18" s="2"/>
      <c r="Q18">
        <f>LEN(R18)</f>
        <v>0</v>
      </c>
      <c r="R18" s="2"/>
    </row>
    <row r="19" spans="1:18" ht="20">
      <c r="A19" s="2" t="s">
        <v>2096</v>
      </c>
      <c r="B19" s="2" t="s">
        <v>2097</v>
      </c>
      <c r="C19" s="2">
        <f>SUM(D19:G19)</f>
        <v>4</v>
      </c>
      <c r="D19" s="19">
        <v>1</v>
      </c>
      <c r="E19" s="19">
        <v>1</v>
      </c>
      <c r="F19" s="19">
        <v>1</v>
      </c>
      <c r="G19" s="19">
        <v>1</v>
      </c>
      <c r="H19" s="2" t="s">
        <v>216</v>
      </c>
      <c r="I19" s="2">
        <f>LEN(J19&amp;K19&amp;L19&amp;M19&amp;N19)</f>
        <v>1288</v>
      </c>
      <c r="J19" s="2" t="s">
        <v>868</v>
      </c>
      <c r="K19" s="2" t="s">
        <v>869</v>
      </c>
      <c r="L19" s="2"/>
      <c r="M19" s="2"/>
      <c r="N19" s="2"/>
      <c r="O19" s="2"/>
      <c r="Q19">
        <f>LEN(R19)</f>
        <v>378</v>
      </c>
      <c r="R19" s="2" t="s">
        <v>870</v>
      </c>
    </row>
    <row r="20" spans="1:18" ht="20" hidden="1">
      <c r="A20" s="17" t="s">
        <v>1813</v>
      </c>
      <c r="B20" s="17" t="s">
        <v>1837</v>
      </c>
      <c r="C20" s="2">
        <f>SUM(D20:G20)</f>
        <v>1</v>
      </c>
      <c r="D20" s="19">
        <v>0</v>
      </c>
      <c r="E20" s="19">
        <v>1</v>
      </c>
      <c r="F20" s="19">
        <v>0</v>
      </c>
      <c r="G20" s="19">
        <v>0</v>
      </c>
      <c r="H20" s="2" t="s">
        <v>354</v>
      </c>
      <c r="I20" s="2">
        <f>LEN(J20&amp;K20&amp;L20&amp;M20&amp;N20)</f>
        <v>220</v>
      </c>
      <c r="J20" s="2" t="s">
        <v>854</v>
      </c>
      <c r="K20" s="2" t="s">
        <v>855</v>
      </c>
      <c r="L20" s="2"/>
      <c r="M20" s="2"/>
      <c r="N20" s="2"/>
      <c r="O20" s="2"/>
      <c r="Q20">
        <f>LEN(R20)</f>
        <v>0</v>
      </c>
      <c r="R20" s="2"/>
    </row>
    <row r="21" spans="1:18" ht="20">
      <c r="A21" s="2" t="s">
        <v>2017</v>
      </c>
      <c r="B21" s="2" t="s">
        <v>1837</v>
      </c>
      <c r="C21" s="2">
        <f>SUM(D21:G21)</f>
        <v>4</v>
      </c>
      <c r="D21" s="19">
        <v>1</v>
      </c>
      <c r="E21" s="19">
        <v>1</v>
      </c>
      <c r="F21" s="19">
        <v>1</v>
      </c>
      <c r="G21" s="19">
        <v>1</v>
      </c>
      <c r="H21" s="2" t="s">
        <v>216</v>
      </c>
      <c r="I21" s="2">
        <f>LEN(J21&amp;K21&amp;L21&amp;M21&amp;N21)</f>
        <v>465</v>
      </c>
      <c r="J21" s="2" t="s">
        <v>506</v>
      </c>
      <c r="K21" s="2" t="s">
        <v>507</v>
      </c>
      <c r="L21" s="2"/>
      <c r="M21" s="2"/>
      <c r="N21" s="2"/>
      <c r="O21" s="2" t="s">
        <v>508</v>
      </c>
      <c r="Q21">
        <f>LEN(R21)</f>
        <v>46</v>
      </c>
      <c r="R21" s="2" t="s">
        <v>509</v>
      </c>
    </row>
    <row r="22" spans="1:18" ht="20">
      <c r="A22" s="2" t="s">
        <v>2003</v>
      </c>
      <c r="B22" s="2" t="s">
        <v>1837</v>
      </c>
      <c r="C22" s="2">
        <f>SUM(D22:G22)</f>
        <v>4</v>
      </c>
      <c r="D22" s="19">
        <v>1</v>
      </c>
      <c r="E22" s="19">
        <v>1</v>
      </c>
      <c r="F22" s="19">
        <v>1</v>
      </c>
      <c r="G22" s="19">
        <v>1</v>
      </c>
      <c r="H22" s="2" t="s">
        <v>216</v>
      </c>
      <c r="I22" s="2">
        <f>LEN(J22&amp;K22&amp;L22&amp;M22&amp;N22)</f>
        <v>396</v>
      </c>
      <c r="J22" s="2" t="s">
        <v>414</v>
      </c>
      <c r="K22" s="2" t="s">
        <v>415</v>
      </c>
      <c r="L22" s="2"/>
      <c r="M22" s="2"/>
      <c r="N22" s="2"/>
      <c r="O22" s="2"/>
      <c r="Q22">
        <f>LEN(R22)</f>
        <v>93</v>
      </c>
      <c r="R22" s="2" t="s">
        <v>416</v>
      </c>
    </row>
    <row r="23" spans="1:18" ht="20">
      <c r="A23" s="2" t="s">
        <v>1808</v>
      </c>
      <c r="B23" s="2" t="s">
        <v>1809</v>
      </c>
      <c r="C23" s="2">
        <f>SUM(D23:G23)</f>
        <v>4</v>
      </c>
      <c r="D23" s="19">
        <v>1</v>
      </c>
      <c r="E23" s="19">
        <v>1</v>
      </c>
      <c r="F23" s="19">
        <v>1</v>
      </c>
      <c r="G23" s="19">
        <v>1</v>
      </c>
      <c r="H23" s="2" t="s">
        <v>216</v>
      </c>
      <c r="I23" s="2">
        <f>LEN(J23&amp;K23&amp;L23&amp;M23&amp;N23)</f>
        <v>120</v>
      </c>
      <c r="J23" s="2" t="s">
        <v>326</v>
      </c>
      <c r="K23" s="2" t="s">
        <v>327</v>
      </c>
      <c r="L23" s="2"/>
      <c r="M23" s="2"/>
      <c r="N23" s="2"/>
      <c r="O23" s="2"/>
      <c r="Q23">
        <f>LEN(R23)</f>
        <v>101</v>
      </c>
      <c r="R23" s="2" t="s">
        <v>328</v>
      </c>
    </row>
    <row r="24" spans="1:18" ht="20" hidden="1">
      <c r="A24" s="17" t="s">
        <v>1776</v>
      </c>
      <c r="B24" s="17" t="s">
        <v>1777</v>
      </c>
      <c r="C24" s="2">
        <f>SUM(D24:G24)</f>
        <v>0</v>
      </c>
      <c r="D24" s="19">
        <v>0</v>
      </c>
      <c r="E24" s="19">
        <v>0</v>
      </c>
      <c r="F24" s="19">
        <v>0</v>
      </c>
      <c r="G24" s="19">
        <v>0</v>
      </c>
      <c r="H24" s="2" t="s">
        <v>354</v>
      </c>
      <c r="I24" s="2">
        <f>LEN(J24&amp;K24&amp;L24&amp;M24&amp;N24)</f>
        <v>10</v>
      </c>
      <c r="J24" s="2" t="s">
        <v>921</v>
      </c>
      <c r="K24" s="2" t="s">
        <v>921</v>
      </c>
      <c r="L24" s="2"/>
      <c r="M24" s="2"/>
      <c r="N24" s="2"/>
      <c r="O24" s="2"/>
      <c r="Q24">
        <f>LEN(R24)</f>
        <v>0</v>
      </c>
      <c r="R24" s="2"/>
    </row>
    <row r="25" spans="1:18" ht="20">
      <c r="A25" s="2" t="s">
        <v>2109</v>
      </c>
      <c r="B25" s="2" t="s">
        <v>2005</v>
      </c>
      <c r="C25" s="2">
        <f>SUM(D25:G25)</f>
        <v>4</v>
      </c>
      <c r="D25" s="19">
        <v>1</v>
      </c>
      <c r="E25" s="19">
        <v>1</v>
      </c>
      <c r="F25" s="19">
        <v>1</v>
      </c>
      <c r="G25" s="19">
        <v>1</v>
      </c>
      <c r="H25" s="2" t="s">
        <v>216</v>
      </c>
      <c r="I25" s="2">
        <f>LEN(J25&amp;K25&amp;L25&amp;M25&amp;N25)</f>
        <v>411</v>
      </c>
      <c r="J25" s="2" t="s">
        <v>652</v>
      </c>
      <c r="K25" s="2" t="s">
        <v>653</v>
      </c>
      <c r="L25" s="2"/>
      <c r="M25" s="2"/>
      <c r="N25" s="2"/>
      <c r="O25" s="2"/>
      <c r="Q25">
        <f>LEN(R25)</f>
        <v>337</v>
      </c>
      <c r="R25" s="2" t="s">
        <v>654</v>
      </c>
    </row>
    <row r="26" spans="1:18" ht="20" hidden="1">
      <c r="A26" s="17" t="s">
        <v>1798</v>
      </c>
      <c r="B26" s="17" t="s">
        <v>1799</v>
      </c>
      <c r="C26" s="2">
        <f>SUM(D26:G26)</f>
        <v>3</v>
      </c>
      <c r="D26" s="19">
        <v>1</v>
      </c>
      <c r="E26" s="19">
        <v>1</v>
      </c>
      <c r="F26" s="19">
        <v>1</v>
      </c>
      <c r="G26" s="19">
        <v>0</v>
      </c>
      <c r="H26" s="2" t="s">
        <v>216</v>
      </c>
      <c r="I26" s="2">
        <f>LEN(J26&amp;K26&amp;L26&amp;M26&amp;N26)</f>
        <v>88</v>
      </c>
      <c r="J26" s="2"/>
      <c r="K26" s="2" t="s">
        <v>1618</v>
      </c>
      <c r="L26" s="2"/>
      <c r="M26" s="2"/>
      <c r="N26" s="2"/>
      <c r="O26" s="2" t="s">
        <v>1619</v>
      </c>
      <c r="Q26">
        <f>LEN(R26)</f>
        <v>0</v>
      </c>
      <c r="R26" s="2"/>
    </row>
    <row r="27" spans="1:18" ht="20">
      <c r="A27" s="2" t="s">
        <v>1877</v>
      </c>
      <c r="B27" s="2" t="s">
        <v>1878</v>
      </c>
      <c r="C27" s="2">
        <f>SUM(D27:G27)</f>
        <v>4</v>
      </c>
      <c r="D27" s="19">
        <v>1</v>
      </c>
      <c r="E27" s="19">
        <v>1</v>
      </c>
      <c r="F27" s="19">
        <v>1</v>
      </c>
      <c r="G27" s="19">
        <v>1</v>
      </c>
      <c r="H27" s="2" t="s">
        <v>216</v>
      </c>
      <c r="I27" s="2">
        <f>LEN(J27&amp;K27&amp;L27&amp;M27&amp;N27)</f>
        <v>226</v>
      </c>
      <c r="J27" s="2" t="s">
        <v>1365</v>
      </c>
      <c r="K27" s="2" t="s">
        <v>1366</v>
      </c>
      <c r="L27" s="2"/>
      <c r="M27" s="2"/>
      <c r="N27" s="2"/>
      <c r="O27" s="2" t="s">
        <v>1367</v>
      </c>
      <c r="Q27">
        <f>LEN(R27)</f>
        <v>182</v>
      </c>
      <c r="R27" s="2" t="s">
        <v>1368</v>
      </c>
    </row>
    <row r="28" spans="1:18" ht="20" hidden="1">
      <c r="A28" s="17" t="s">
        <v>1846</v>
      </c>
      <c r="B28" s="17" t="s">
        <v>1847</v>
      </c>
      <c r="C28" s="2">
        <f>SUM(D28:G28)</f>
        <v>3</v>
      </c>
      <c r="D28" s="19">
        <v>1</v>
      </c>
      <c r="E28" s="19">
        <v>1</v>
      </c>
      <c r="F28" s="19">
        <v>1</v>
      </c>
      <c r="G28" s="19">
        <v>0</v>
      </c>
      <c r="H28" s="2" t="s">
        <v>216</v>
      </c>
      <c r="I28" s="2">
        <f>LEN(J28&amp;K28&amp;L28&amp;M28&amp;N28)</f>
        <v>185</v>
      </c>
      <c r="J28" s="2" t="s">
        <v>256</v>
      </c>
      <c r="K28" s="2" t="s">
        <v>257</v>
      </c>
      <c r="L28" s="2"/>
      <c r="M28" s="2"/>
      <c r="N28" s="2"/>
      <c r="O28" s="2"/>
      <c r="Q28">
        <f>LEN(R28)</f>
        <v>0</v>
      </c>
      <c r="R28" s="2"/>
    </row>
    <row r="29" spans="1:18" ht="20">
      <c r="A29" s="2" t="s">
        <v>1925</v>
      </c>
      <c r="B29" s="2" t="s">
        <v>1926</v>
      </c>
      <c r="C29" s="2">
        <f>SUM(D29:G29)</f>
        <v>4</v>
      </c>
      <c r="D29" s="19">
        <v>1</v>
      </c>
      <c r="E29" s="19">
        <v>1</v>
      </c>
      <c r="F29" s="19">
        <v>1</v>
      </c>
      <c r="G29" s="19">
        <v>1</v>
      </c>
      <c r="H29" s="2" t="s">
        <v>216</v>
      </c>
      <c r="I29" s="2">
        <f>LEN(J29&amp;K29&amp;L29&amp;M29&amp;N29)</f>
        <v>283</v>
      </c>
      <c r="J29" s="2" t="s">
        <v>294</v>
      </c>
      <c r="K29" s="2" t="s">
        <v>295</v>
      </c>
      <c r="L29" s="2"/>
      <c r="M29" s="2"/>
      <c r="N29" s="2"/>
      <c r="O29" s="2" t="s">
        <v>296</v>
      </c>
      <c r="Q29">
        <f>LEN(R29)</f>
        <v>268</v>
      </c>
      <c r="R29" s="2" t="s">
        <v>297</v>
      </c>
    </row>
    <row r="30" spans="1:18" ht="20">
      <c r="A30" s="2" t="s">
        <v>1890</v>
      </c>
      <c r="B30" s="2" t="s">
        <v>1926</v>
      </c>
      <c r="C30" s="2">
        <f>SUM(D30:G30)</f>
        <v>4</v>
      </c>
      <c r="D30" s="19">
        <v>1</v>
      </c>
      <c r="E30" s="19">
        <v>1</v>
      </c>
      <c r="F30" s="19">
        <v>1</v>
      </c>
      <c r="G30" s="19">
        <v>1</v>
      </c>
      <c r="H30" s="2" t="s">
        <v>216</v>
      </c>
      <c r="I30" s="2">
        <f>LEN(J30&amp;K30&amp;L30&amp;M30&amp;N30)</f>
        <v>302</v>
      </c>
      <c r="J30" s="2" t="s">
        <v>696</v>
      </c>
      <c r="K30" s="2" t="s">
        <v>697</v>
      </c>
      <c r="L30" s="2"/>
      <c r="M30" s="2"/>
      <c r="N30" s="2"/>
      <c r="O30" s="2"/>
      <c r="Q30">
        <f>LEN(R30)</f>
        <v>227</v>
      </c>
      <c r="R30" s="2" t="s">
        <v>698</v>
      </c>
    </row>
    <row r="31" spans="1:18" ht="20">
      <c r="A31" s="2" t="s">
        <v>1800</v>
      </c>
      <c r="B31" s="2" t="s">
        <v>1801</v>
      </c>
      <c r="C31" s="2">
        <f>SUM(D31:G31)</f>
        <v>4</v>
      </c>
      <c r="D31" s="19">
        <v>1</v>
      </c>
      <c r="E31" s="19">
        <v>1</v>
      </c>
      <c r="F31" s="19">
        <v>1</v>
      </c>
      <c r="G31" s="19">
        <v>1</v>
      </c>
      <c r="H31" s="2" t="s">
        <v>216</v>
      </c>
      <c r="I31" s="2">
        <f>LEN(J31&amp;K31&amp;L31&amp;M31&amp;N31)</f>
        <v>93</v>
      </c>
      <c r="J31" s="2" t="s">
        <v>1589</v>
      </c>
      <c r="K31" s="2" t="s">
        <v>1590</v>
      </c>
      <c r="L31" s="2"/>
      <c r="M31" s="2"/>
      <c r="N31" s="2"/>
      <c r="O31" s="2" t="s">
        <v>1591</v>
      </c>
      <c r="Q31">
        <f>LEN(R31)</f>
        <v>189</v>
      </c>
      <c r="R31" s="2" t="s">
        <v>1592</v>
      </c>
    </row>
    <row r="32" spans="1:18" ht="20">
      <c r="A32" s="2" t="s">
        <v>2001</v>
      </c>
      <c r="B32" s="2" t="s">
        <v>2002</v>
      </c>
      <c r="C32" s="2">
        <f>SUM(D32:G32)</f>
        <v>4</v>
      </c>
      <c r="D32" s="19">
        <v>1</v>
      </c>
      <c r="E32" s="19">
        <v>1</v>
      </c>
      <c r="F32" s="19">
        <v>1</v>
      </c>
      <c r="G32" s="19">
        <v>1</v>
      </c>
      <c r="H32" s="2" t="s">
        <v>216</v>
      </c>
      <c r="I32" s="2">
        <f>LEN(J32&amp;K32&amp;L32&amp;M32&amp;N32)</f>
        <v>391</v>
      </c>
      <c r="J32" s="2" t="s">
        <v>555</v>
      </c>
      <c r="K32" s="2" t="s">
        <v>556</v>
      </c>
      <c r="L32" s="2"/>
      <c r="M32" s="2"/>
      <c r="N32" s="2"/>
      <c r="O32" s="2"/>
      <c r="Q32">
        <f>LEN(R32)</f>
        <v>114</v>
      </c>
      <c r="R32" s="2" t="s">
        <v>557</v>
      </c>
    </row>
    <row r="33" spans="1:18" ht="20">
      <c r="A33" s="2" t="s">
        <v>1947</v>
      </c>
      <c r="B33" s="2" t="s">
        <v>1948</v>
      </c>
      <c r="C33" s="2">
        <f>SUM(D33:G33)</f>
        <v>4</v>
      </c>
      <c r="D33" s="19">
        <v>1</v>
      </c>
      <c r="E33" s="19">
        <v>1</v>
      </c>
      <c r="F33" s="19">
        <v>1</v>
      </c>
      <c r="G33" s="19">
        <v>1</v>
      </c>
      <c r="H33" s="2" t="s">
        <v>216</v>
      </c>
      <c r="I33" s="2">
        <f>LEN(J33&amp;K33&amp;L33&amp;M33&amp;N33)</f>
        <v>317</v>
      </c>
      <c r="J33" s="2" t="s">
        <v>333</v>
      </c>
      <c r="K33" s="2" t="s">
        <v>334</v>
      </c>
      <c r="L33" s="2"/>
      <c r="M33" s="2"/>
      <c r="N33" s="2"/>
      <c r="O33" s="2" t="s">
        <v>335</v>
      </c>
      <c r="Q33">
        <f>LEN(R33)</f>
        <v>42</v>
      </c>
      <c r="R33" s="2" t="s">
        <v>336</v>
      </c>
    </row>
    <row r="34" spans="1:18" ht="20">
      <c r="A34" s="2" t="s">
        <v>1955</v>
      </c>
      <c r="B34" s="2" t="s">
        <v>1956</v>
      </c>
      <c r="C34" s="2">
        <f>SUM(D34:G34)</f>
        <v>4</v>
      </c>
      <c r="D34" s="19">
        <v>1</v>
      </c>
      <c r="E34" s="19">
        <v>1</v>
      </c>
      <c r="F34" s="19">
        <v>1</v>
      </c>
      <c r="G34" s="19">
        <v>1</v>
      </c>
      <c r="H34" s="2" t="s">
        <v>216</v>
      </c>
      <c r="I34" s="2">
        <f>LEN(J34&amp;K34&amp;L34&amp;M34&amp;N34)</f>
        <v>324</v>
      </c>
      <c r="J34" s="2" t="s">
        <v>843</v>
      </c>
      <c r="K34" s="2" t="s">
        <v>829</v>
      </c>
      <c r="L34" s="2"/>
      <c r="M34" s="2"/>
      <c r="N34" s="2"/>
      <c r="O34" s="2"/>
      <c r="Q34">
        <f>LEN(R34)</f>
        <v>93</v>
      </c>
      <c r="R34" s="2" t="s">
        <v>844</v>
      </c>
    </row>
    <row r="35" spans="1:18" ht="20">
      <c r="A35" s="2" t="s">
        <v>1788</v>
      </c>
      <c r="B35" s="2" t="s">
        <v>1789</v>
      </c>
      <c r="C35" s="2">
        <f>SUM(D35:G35)</f>
        <v>4</v>
      </c>
      <c r="D35" s="19">
        <v>1</v>
      </c>
      <c r="E35" s="19">
        <v>1</v>
      </c>
      <c r="F35" s="19">
        <v>1</v>
      </c>
      <c r="G35" s="19">
        <v>1</v>
      </c>
      <c r="H35" s="2" t="s">
        <v>216</v>
      </c>
      <c r="I35" s="2">
        <f>LEN(J35&amp;K35&amp;L35&amp;M35&amp;N35)</f>
        <v>72</v>
      </c>
      <c r="J35" s="2" t="s">
        <v>1319</v>
      </c>
      <c r="K35" s="2" t="s">
        <v>1320</v>
      </c>
      <c r="L35" s="2"/>
      <c r="M35" s="2"/>
      <c r="N35" s="2"/>
      <c r="O35" s="2" t="s">
        <v>1321</v>
      </c>
      <c r="Q35">
        <f>LEN(R35)</f>
        <v>16</v>
      </c>
      <c r="R35" s="2" t="s">
        <v>1321</v>
      </c>
    </row>
    <row r="36" spans="1:18" ht="20">
      <c r="A36" s="2" t="s">
        <v>2053</v>
      </c>
      <c r="B36" s="2" t="s">
        <v>2054</v>
      </c>
      <c r="C36" s="2">
        <f>SUM(D36:G36)</f>
        <v>4</v>
      </c>
      <c r="D36" s="19">
        <v>1</v>
      </c>
      <c r="E36" s="19">
        <v>1</v>
      </c>
      <c r="F36" s="19">
        <v>1</v>
      </c>
      <c r="G36" s="19">
        <v>1</v>
      </c>
      <c r="H36" s="2" t="s">
        <v>216</v>
      </c>
      <c r="I36" s="2">
        <f>LEN(J36&amp;K36&amp;L36&amp;M36&amp;N36)</f>
        <v>560</v>
      </c>
      <c r="J36" s="2" t="s">
        <v>941</v>
      </c>
      <c r="K36" s="2" t="s">
        <v>942</v>
      </c>
      <c r="L36" s="2"/>
      <c r="M36" s="2"/>
      <c r="N36" s="2"/>
      <c r="O36" s="2"/>
      <c r="Q36">
        <f>LEN(R36)</f>
        <v>552</v>
      </c>
      <c r="R36" s="2" t="s">
        <v>943</v>
      </c>
    </row>
    <row r="37" spans="1:18" ht="20">
      <c r="A37" s="2" t="s">
        <v>2026</v>
      </c>
      <c r="B37" s="2" t="s">
        <v>2027</v>
      </c>
      <c r="C37" s="2">
        <f>SUM(D37:G37)</f>
        <v>4</v>
      </c>
      <c r="D37" s="19">
        <v>1</v>
      </c>
      <c r="E37" s="19">
        <v>1</v>
      </c>
      <c r="F37" s="19">
        <v>1</v>
      </c>
      <c r="G37" s="19">
        <v>1</v>
      </c>
      <c r="H37" s="2" t="s">
        <v>216</v>
      </c>
      <c r="I37" s="2">
        <f>LEN(J37&amp;K37&amp;L37&amp;M37&amp;N37)</f>
        <v>482</v>
      </c>
      <c r="J37" s="2" t="s">
        <v>768</v>
      </c>
      <c r="K37" s="2" t="s">
        <v>769</v>
      </c>
      <c r="L37" s="2"/>
      <c r="M37" s="2"/>
      <c r="N37" s="2"/>
      <c r="O37" s="2" t="s">
        <v>770</v>
      </c>
      <c r="Q37">
        <f>LEN(R37)</f>
        <v>97</v>
      </c>
      <c r="R37" s="2" t="s">
        <v>771</v>
      </c>
    </row>
    <row r="38" spans="1:18" ht="20">
      <c r="A38" s="2" t="s">
        <v>1987</v>
      </c>
      <c r="B38" s="2" t="s">
        <v>1988</v>
      </c>
      <c r="C38" s="2">
        <f>SUM(D38:G38)</f>
        <v>4</v>
      </c>
      <c r="D38" s="19">
        <v>1</v>
      </c>
      <c r="E38" s="19">
        <v>1</v>
      </c>
      <c r="F38" s="19">
        <v>1</v>
      </c>
      <c r="G38" s="19">
        <v>1</v>
      </c>
      <c r="H38" s="2" t="s">
        <v>216</v>
      </c>
      <c r="I38" s="2">
        <f>LEN(J38&amp;K38&amp;L38&amp;M38&amp;N38)</f>
        <v>373</v>
      </c>
      <c r="J38" s="2" t="s">
        <v>1078</v>
      </c>
      <c r="K38" s="2" t="s">
        <v>1079</v>
      </c>
      <c r="L38" s="2"/>
      <c r="M38" s="2"/>
      <c r="N38" s="2"/>
      <c r="O38" s="2" t="s">
        <v>1080</v>
      </c>
      <c r="Q38">
        <f>LEN(R38)</f>
        <v>333</v>
      </c>
      <c r="R38" s="2" t="s">
        <v>1081</v>
      </c>
    </row>
    <row r="39" spans="1:18" ht="20" hidden="1">
      <c r="A39" s="17" t="s">
        <v>1976</v>
      </c>
      <c r="B39" s="17" t="s">
        <v>1977</v>
      </c>
      <c r="C39" s="2">
        <f>SUM(D39:G39)</f>
        <v>3</v>
      </c>
      <c r="D39" s="19">
        <v>1</v>
      </c>
      <c r="E39" s="19">
        <v>1</v>
      </c>
      <c r="F39" s="19">
        <v>1</v>
      </c>
      <c r="G39" s="19">
        <v>0</v>
      </c>
      <c r="H39" s="2" t="s">
        <v>216</v>
      </c>
      <c r="I39" s="2">
        <f>LEN(J39&amp;K39&amp;L39&amp;M39&amp;N39)</f>
        <v>362</v>
      </c>
      <c r="J39" s="2" t="s">
        <v>1544</v>
      </c>
      <c r="K39" s="2" t="s">
        <v>1545</v>
      </c>
      <c r="L39" s="2"/>
      <c r="M39" s="2"/>
      <c r="N39" s="2"/>
      <c r="O39" s="2" t="s">
        <v>623</v>
      </c>
      <c r="Q39">
        <f>LEN(R39)</f>
        <v>6</v>
      </c>
      <c r="R39" s="2" t="s">
        <v>623</v>
      </c>
    </row>
    <row r="40" spans="1:18" ht="20">
      <c r="A40" s="2" t="s">
        <v>2051</v>
      </c>
      <c r="B40" s="2" t="s">
        <v>2052</v>
      </c>
      <c r="C40" s="2">
        <f>SUM(D40:G40)</f>
        <v>4</v>
      </c>
      <c r="D40" s="19">
        <v>1</v>
      </c>
      <c r="E40" s="19">
        <v>1</v>
      </c>
      <c r="F40" s="19">
        <v>1</v>
      </c>
      <c r="G40" s="19">
        <v>1</v>
      </c>
      <c r="H40" s="2" t="s">
        <v>216</v>
      </c>
      <c r="I40" s="2">
        <f>LEN(J40&amp;K40&amp;L40&amp;M40&amp;N40)</f>
        <v>557</v>
      </c>
      <c r="J40" s="2" t="s">
        <v>1035</v>
      </c>
      <c r="K40" s="2" t="s">
        <v>1036</v>
      </c>
      <c r="L40" s="2"/>
      <c r="M40" s="2"/>
      <c r="N40" s="2"/>
      <c r="O40" s="2" t="s">
        <v>1037</v>
      </c>
      <c r="Q40">
        <f>LEN(R40)</f>
        <v>713</v>
      </c>
      <c r="R40" s="2" t="s">
        <v>1038</v>
      </c>
    </row>
    <row r="41" spans="1:18" ht="20">
      <c r="A41" s="2" t="s">
        <v>1832</v>
      </c>
      <c r="B41" s="2" t="s">
        <v>1833</v>
      </c>
      <c r="C41" s="2">
        <f>SUM(D41:G41)</f>
        <v>4</v>
      </c>
      <c r="D41" s="19">
        <v>1</v>
      </c>
      <c r="E41" s="19">
        <v>1</v>
      </c>
      <c r="F41" s="19">
        <v>1</v>
      </c>
      <c r="G41" s="19">
        <v>1</v>
      </c>
      <c r="H41" s="2" t="s">
        <v>216</v>
      </c>
      <c r="I41" s="2">
        <f>LEN(J41&amp;K41&amp;L41&amp;M41&amp;N41)</f>
        <v>165</v>
      </c>
      <c r="J41" s="2" t="s">
        <v>1627</v>
      </c>
      <c r="K41" s="2"/>
      <c r="L41" s="2"/>
      <c r="M41" s="2"/>
      <c r="N41" s="2"/>
      <c r="O41" s="2" t="s">
        <v>1628</v>
      </c>
      <c r="Q41">
        <f>LEN(R41)</f>
        <v>199</v>
      </c>
      <c r="R41" s="2" t="s">
        <v>1629</v>
      </c>
    </row>
    <row r="42" spans="1:18" ht="20">
      <c r="A42" s="2" t="s">
        <v>1967</v>
      </c>
      <c r="B42" s="2" t="s">
        <v>1968</v>
      </c>
      <c r="C42" s="2">
        <f>SUM(D42:G42)</f>
        <v>4</v>
      </c>
      <c r="D42" s="19">
        <v>1</v>
      </c>
      <c r="E42" s="19">
        <v>1</v>
      </c>
      <c r="F42" s="19">
        <v>1</v>
      </c>
      <c r="G42" s="19">
        <v>1</v>
      </c>
      <c r="H42" s="2" t="s">
        <v>216</v>
      </c>
      <c r="I42" s="2">
        <f>LEN(J42&amp;K42&amp;L42&amp;M42&amp;N42)</f>
        <v>347</v>
      </c>
      <c r="J42" s="2" t="s">
        <v>1070</v>
      </c>
      <c r="K42" s="2" t="s">
        <v>1071</v>
      </c>
      <c r="L42" s="2"/>
      <c r="M42" s="2"/>
      <c r="N42" s="2"/>
      <c r="O42" s="2" t="s">
        <v>1072</v>
      </c>
      <c r="Q42">
        <f>LEN(R42)</f>
        <v>243</v>
      </c>
      <c r="R42" s="2" t="s">
        <v>1073</v>
      </c>
    </row>
    <row r="43" spans="1:18" ht="20">
      <c r="A43" s="2" t="s">
        <v>2020</v>
      </c>
      <c r="B43" s="2" t="s">
        <v>2021</v>
      </c>
      <c r="C43" s="2">
        <f>SUM(D43:G43)</f>
        <v>4</v>
      </c>
      <c r="D43" s="19">
        <v>1</v>
      </c>
      <c r="E43" s="19">
        <v>1</v>
      </c>
      <c r="F43" s="19">
        <v>1</v>
      </c>
      <c r="G43" s="19">
        <v>1</v>
      </c>
      <c r="H43" s="2" t="s">
        <v>216</v>
      </c>
      <c r="I43" s="2">
        <f>LEN(J43&amp;K43&amp;L43&amp;M43&amp;N43)</f>
        <v>470</v>
      </c>
      <c r="J43" s="2" t="s">
        <v>466</v>
      </c>
      <c r="K43" s="2" t="s">
        <v>467</v>
      </c>
      <c r="L43" s="2"/>
      <c r="M43" s="2"/>
      <c r="N43" s="2"/>
      <c r="O43" s="2" t="s">
        <v>468</v>
      </c>
      <c r="Q43">
        <f>LEN(R43)</f>
        <v>191</v>
      </c>
      <c r="R43" s="2" t="s">
        <v>469</v>
      </c>
    </row>
    <row r="44" spans="1:18" ht="20">
      <c r="A44" s="2" t="s">
        <v>2080</v>
      </c>
      <c r="B44" s="2" t="s">
        <v>2081</v>
      </c>
      <c r="C44" s="2">
        <f>SUM(D44:G44)</f>
        <v>4</v>
      </c>
      <c r="D44" s="19">
        <v>1</v>
      </c>
      <c r="E44" s="19">
        <v>1</v>
      </c>
      <c r="F44" s="19">
        <v>1</v>
      </c>
      <c r="G44" s="19">
        <v>1</v>
      </c>
      <c r="H44" s="2" t="s">
        <v>216</v>
      </c>
      <c r="I44" s="2">
        <f>LEN(J44&amp;K44&amp;L44&amp;M44&amp;N44)</f>
        <v>714</v>
      </c>
      <c r="J44" s="2" t="s">
        <v>760</v>
      </c>
      <c r="K44" s="2" t="s">
        <v>761</v>
      </c>
      <c r="L44" s="2"/>
      <c r="M44" s="2"/>
      <c r="N44" s="2"/>
      <c r="O44" s="2" t="s">
        <v>762</v>
      </c>
      <c r="Q44">
        <f>LEN(R44)</f>
        <v>185</v>
      </c>
      <c r="R44" s="2" t="s">
        <v>763</v>
      </c>
    </row>
    <row r="45" spans="1:18" ht="20">
      <c r="A45" s="2" t="s">
        <v>1863</v>
      </c>
      <c r="B45" s="2" t="s">
        <v>1864</v>
      </c>
      <c r="C45" s="2">
        <f>SUM(D45:G45)</f>
        <v>4</v>
      </c>
      <c r="D45" s="19">
        <v>1</v>
      </c>
      <c r="E45" s="19">
        <v>1</v>
      </c>
      <c r="F45" s="19">
        <v>1</v>
      </c>
      <c r="G45" s="19">
        <v>1</v>
      </c>
      <c r="H45" s="2" t="s">
        <v>216</v>
      </c>
      <c r="I45" s="2">
        <f>LEN(J45&amp;K45&amp;L45&amp;M45&amp;N45)</f>
        <v>207</v>
      </c>
      <c r="J45" s="2" t="s">
        <v>285</v>
      </c>
      <c r="K45" s="2" t="s">
        <v>286</v>
      </c>
      <c r="L45" s="2"/>
      <c r="M45" s="2"/>
      <c r="N45" s="2"/>
      <c r="O45" s="2" t="s">
        <v>287</v>
      </c>
      <c r="Q45">
        <f>LEN(R45)</f>
        <v>190</v>
      </c>
      <c r="R45" s="2" t="s">
        <v>288</v>
      </c>
    </row>
    <row r="46" spans="1:18" ht="20">
      <c r="A46" s="2" t="s">
        <v>2013</v>
      </c>
      <c r="B46" s="2" t="s">
        <v>2014</v>
      </c>
      <c r="C46" s="2">
        <f>SUM(D46:G46)</f>
        <v>4</v>
      </c>
      <c r="D46" s="19">
        <v>1</v>
      </c>
      <c r="E46" s="19">
        <v>1</v>
      </c>
      <c r="F46" s="19">
        <v>1</v>
      </c>
      <c r="G46" s="19">
        <v>1</v>
      </c>
      <c r="H46" s="2" t="s">
        <v>216</v>
      </c>
      <c r="I46" s="2">
        <f>LEN(J46&amp;K46&amp;L46&amp;M46&amp;N46)</f>
        <v>443</v>
      </c>
      <c r="J46" s="2" t="s">
        <v>1143</v>
      </c>
      <c r="K46" s="2" t="s">
        <v>1144</v>
      </c>
      <c r="L46" s="2"/>
      <c r="M46" s="2"/>
      <c r="N46" s="2"/>
      <c r="O46" s="2" t="s">
        <v>1145</v>
      </c>
      <c r="Q46">
        <f>LEN(R46)</f>
        <v>265</v>
      </c>
      <c r="R46" s="2" t="s">
        <v>1146</v>
      </c>
    </row>
    <row r="47" spans="1:18" ht="20">
      <c r="A47" s="2" t="s">
        <v>1943</v>
      </c>
      <c r="B47" s="2" t="s">
        <v>1944</v>
      </c>
      <c r="C47" s="2">
        <f>SUM(D47:G47)</f>
        <v>4</v>
      </c>
      <c r="D47" s="19">
        <v>1</v>
      </c>
      <c r="E47" s="19">
        <v>1</v>
      </c>
      <c r="F47" s="19">
        <v>1</v>
      </c>
      <c r="G47" s="19">
        <v>1</v>
      </c>
      <c r="H47" s="2" t="s">
        <v>216</v>
      </c>
      <c r="I47" s="2">
        <f>LEN(J47&amp;K47&amp;L47&amp;M47&amp;N47)</f>
        <v>307</v>
      </c>
      <c r="J47" s="2" t="s">
        <v>963</v>
      </c>
      <c r="K47" s="2" t="s">
        <v>964</v>
      </c>
      <c r="L47" s="2"/>
      <c r="M47" s="2"/>
      <c r="N47" s="2"/>
      <c r="O47" s="2"/>
      <c r="Q47">
        <f>LEN(R47)</f>
        <v>31</v>
      </c>
      <c r="R47" s="2" t="s">
        <v>965</v>
      </c>
    </row>
    <row r="48" spans="1:18" ht="20">
      <c r="A48" s="2" t="s">
        <v>1877</v>
      </c>
      <c r="B48" s="2" t="s">
        <v>2048</v>
      </c>
      <c r="C48" s="2">
        <f>SUM(D48:G48)</f>
        <v>4</v>
      </c>
      <c r="D48" s="19">
        <v>1</v>
      </c>
      <c r="E48" s="19">
        <v>1</v>
      </c>
      <c r="F48" s="19">
        <v>1</v>
      </c>
      <c r="G48" s="19">
        <v>1</v>
      </c>
      <c r="H48" s="2" t="s">
        <v>216</v>
      </c>
      <c r="I48" s="2">
        <f>LEN(J48&amp;K48&amp;L48&amp;M48&amp;N48)</f>
        <v>542</v>
      </c>
      <c r="J48" s="2" t="s">
        <v>1296</v>
      </c>
      <c r="K48" s="2" t="s">
        <v>1297</v>
      </c>
      <c r="L48" s="2"/>
      <c r="M48" s="2"/>
      <c r="N48" s="2"/>
      <c r="O48" s="2"/>
      <c r="Q48">
        <f>LEN(R48)</f>
        <v>43</v>
      </c>
      <c r="R48" s="2" t="s">
        <v>1298</v>
      </c>
    </row>
    <row r="49" spans="1:18" ht="20">
      <c r="A49" s="2" t="s">
        <v>1855</v>
      </c>
      <c r="B49" s="2" t="s">
        <v>1856</v>
      </c>
      <c r="C49" s="2">
        <f>SUM(D49:G49)</f>
        <v>4</v>
      </c>
      <c r="D49" s="19">
        <v>1</v>
      </c>
      <c r="E49" s="19">
        <v>1</v>
      </c>
      <c r="F49" s="19">
        <v>1</v>
      </c>
      <c r="G49" s="19">
        <v>1</v>
      </c>
      <c r="H49" s="2" t="s">
        <v>216</v>
      </c>
      <c r="I49" s="2">
        <f>LEN(J49&amp;K49&amp;L49&amp;M49&amp;N49)</f>
        <v>200</v>
      </c>
      <c r="J49" s="2" t="s">
        <v>444</v>
      </c>
      <c r="K49" s="2" t="s">
        <v>445</v>
      </c>
      <c r="L49" s="2"/>
      <c r="M49" s="2"/>
      <c r="N49" s="2"/>
      <c r="O49" s="2" t="s">
        <v>446</v>
      </c>
      <c r="Q49">
        <f>LEN(R49)</f>
        <v>256</v>
      </c>
      <c r="R49" s="2" t="s">
        <v>447</v>
      </c>
    </row>
    <row r="50" spans="1:18" ht="20">
      <c r="A50" s="2" t="s">
        <v>2032</v>
      </c>
      <c r="B50" s="2" t="s">
        <v>2033</v>
      </c>
      <c r="C50" s="2">
        <f>SUM(D50:G50)</f>
        <v>4</v>
      </c>
      <c r="D50" s="19">
        <v>1</v>
      </c>
      <c r="E50" s="19">
        <v>1</v>
      </c>
      <c r="F50" s="19">
        <v>1</v>
      </c>
      <c r="G50" s="19">
        <v>1</v>
      </c>
      <c r="H50" s="2" t="s">
        <v>216</v>
      </c>
      <c r="I50" s="2">
        <f>LEN(J50&amp;K50&amp;L50&amp;M50&amp;N50)</f>
        <v>487</v>
      </c>
      <c r="J50" s="2" t="s">
        <v>814</v>
      </c>
      <c r="K50" s="2" t="s">
        <v>815</v>
      </c>
      <c r="L50" s="2"/>
      <c r="M50" s="2"/>
      <c r="N50" s="2"/>
      <c r="O50" s="2"/>
      <c r="Q50">
        <f>LEN(R50)</f>
        <v>69</v>
      </c>
      <c r="R50" s="2" t="s">
        <v>816</v>
      </c>
    </row>
    <row r="51" spans="1:18" ht="20">
      <c r="A51" s="2" t="s">
        <v>1845</v>
      </c>
      <c r="B51" s="2" t="s">
        <v>2099</v>
      </c>
      <c r="C51" s="2">
        <f>SUM(D51:G51)</f>
        <v>4</v>
      </c>
      <c r="D51" s="19">
        <v>1</v>
      </c>
      <c r="E51" s="19">
        <v>1</v>
      </c>
      <c r="F51" s="19">
        <v>1</v>
      </c>
      <c r="G51" s="19">
        <v>1</v>
      </c>
      <c r="H51" s="2" t="s">
        <v>216</v>
      </c>
      <c r="I51" s="2">
        <f>LEN(J51&amp;K51&amp;L51&amp;M51&amp;N51)</f>
        <v>183</v>
      </c>
      <c r="J51" s="2" t="s">
        <v>277</v>
      </c>
      <c r="K51" s="2" t="s">
        <v>278</v>
      </c>
      <c r="L51" s="2"/>
      <c r="M51" s="2"/>
      <c r="N51" s="2"/>
      <c r="O51" s="2" t="s">
        <v>279</v>
      </c>
      <c r="Q51">
        <f>LEN(R51)</f>
        <v>133</v>
      </c>
      <c r="R51" s="2" t="s">
        <v>280</v>
      </c>
    </row>
    <row r="52" spans="1:18" ht="20">
      <c r="A52" s="2" t="s">
        <v>1860</v>
      </c>
      <c r="B52" s="2" t="s">
        <v>1861</v>
      </c>
      <c r="C52" s="2">
        <f>SUM(D52:G52)</f>
        <v>4</v>
      </c>
      <c r="D52" s="19">
        <v>1</v>
      </c>
      <c r="E52" s="19">
        <v>1</v>
      </c>
      <c r="F52" s="19">
        <v>1</v>
      </c>
      <c r="G52" s="19">
        <v>1</v>
      </c>
      <c r="H52" s="2" t="s">
        <v>216</v>
      </c>
      <c r="I52" s="2">
        <f>LEN(J52&amp;K52&amp;L52&amp;M52&amp;N52)</f>
        <v>203</v>
      </c>
      <c r="J52" s="2" t="s">
        <v>1558</v>
      </c>
      <c r="K52" s="2" t="s">
        <v>1559</v>
      </c>
      <c r="L52" s="2"/>
      <c r="M52" s="2"/>
      <c r="N52" s="2"/>
      <c r="O52" s="2" t="s">
        <v>1560</v>
      </c>
      <c r="Q52">
        <f>LEN(R52)</f>
        <v>30</v>
      </c>
      <c r="R52" s="2" t="s">
        <v>1561</v>
      </c>
    </row>
    <row r="53" spans="1:18" ht="20">
      <c r="A53" s="2" t="s">
        <v>1943</v>
      </c>
      <c r="B53" s="2" t="s">
        <v>2084</v>
      </c>
      <c r="C53" s="2">
        <f>SUM(D53:G53)</f>
        <v>4</v>
      </c>
      <c r="D53" s="19">
        <v>1</v>
      </c>
      <c r="E53" s="19">
        <v>1</v>
      </c>
      <c r="F53" s="19">
        <v>1</v>
      </c>
      <c r="G53" s="19">
        <v>1</v>
      </c>
      <c r="H53" s="2" t="s">
        <v>216</v>
      </c>
      <c r="I53" s="2">
        <f>LEN(J53&amp;K53&amp;L53&amp;M53&amp;N53)</f>
        <v>753</v>
      </c>
      <c r="J53" s="2" t="s">
        <v>1486</v>
      </c>
      <c r="K53" s="2" t="s">
        <v>1487</v>
      </c>
      <c r="L53" s="2"/>
      <c r="M53" s="2"/>
      <c r="N53" s="2"/>
      <c r="O53" s="2" t="s">
        <v>1488</v>
      </c>
      <c r="Q53">
        <f>LEN(R53)</f>
        <v>404</v>
      </c>
      <c r="R53" s="2" t="s">
        <v>1489</v>
      </c>
    </row>
    <row r="54" spans="1:18" ht="20">
      <c r="A54" s="2" t="s">
        <v>2066</v>
      </c>
      <c r="B54" s="2" t="s">
        <v>1854</v>
      </c>
      <c r="C54" s="2">
        <f>SUM(D54:G54)</f>
        <v>4</v>
      </c>
      <c r="D54" s="19">
        <v>1</v>
      </c>
      <c r="E54" s="19">
        <v>1</v>
      </c>
      <c r="F54" s="19">
        <v>1</v>
      </c>
      <c r="G54" s="19">
        <v>1</v>
      </c>
      <c r="H54" s="2" t="s">
        <v>216</v>
      </c>
      <c r="I54" s="2">
        <f>LEN(J54&amp;K54&amp;L54&amp;M54&amp;N54)</f>
        <v>620</v>
      </c>
      <c r="J54" s="2" t="s">
        <v>531</v>
      </c>
      <c r="K54" s="2" t="s">
        <v>532</v>
      </c>
      <c r="L54" s="2"/>
      <c r="M54" s="2"/>
      <c r="N54" s="2"/>
      <c r="O54" s="2"/>
      <c r="Q54">
        <f>LEN(R54)</f>
        <v>134</v>
      </c>
      <c r="R54" s="2" t="s">
        <v>533</v>
      </c>
    </row>
    <row r="55" spans="1:18" ht="20">
      <c r="A55" s="2" t="s">
        <v>1853</v>
      </c>
      <c r="B55" s="2" t="s">
        <v>1854</v>
      </c>
      <c r="C55" s="2">
        <f>SUM(D55:G55)</f>
        <v>4</v>
      </c>
      <c r="D55" s="19">
        <v>1</v>
      </c>
      <c r="E55" s="19">
        <v>1</v>
      </c>
      <c r="F55" s="19">
        <v>1</v>
      </c>
      <c r="G55" s="19">
        <v>1</v>
      </c>
      <c r="H55" s="2" t="s">
        <v>216</v>
      </c>
      <c r="I55" s="2">
        <f>LEN(J55&amp;K55&amp;L55&amp;M55&amp;N55)</f>
        <v>197</v>
      </c>
      <c r="J55" s="2" t="s">
        <v>318</v>
      </c>
      <c r="K55" s="2" t="s">
        <v>319</v>
      </c>
      <c r="L55" s="2"/>
      <c r="M55" s="2"/>
      <c r="N55" s="2"/>
      <c r="O55" s="2" t="s">
        <v>320</v>
      </c>
      <c r="Q55">
        <f>LEN(R55)</f>
        <v>200</v>
      </c>
      <c r="R55" s="2" t="s">
        <v>321</v>
      </c>
    </row>
    <row r="56" spans="1:18" ht="20">
      <c r="A56" s="2" t="s">
        <v>2088</v>
      </c>
      <c r="B56" s="2" t="s">
        <v>2089</v>
      </c>
      <c r="C56" s="2">
        <f>SUM(D56:G56)</f>
        <v>4</v>
      </c>
      <c r="D56" s="19">
        <v>1</v>
      </c>
      <c r="E56" s="19">
        <v>1</v>
      </c>
      <c r="F56" s="19">
        <v>1</v>
      </c>
      <c r="G56" s="19">
        <v>1</v>
      </c>
      <c r="H56" s="2" t="s">
        <v>216</v>
      </c>
      <c r="I56" s="2">
        <f>LEN(J56&amp;K56&amp;L56&amp;M56&amp;N56)</f>
        <v>820</v>
      </c>
      <c r="J56" s="2" t="s">
        <v>1494</v>
      </c>
      <c r="K56" s="2" t="s">
        <v>1495</v>
      </c>
      <c r="L56" s="2"/>
      <c r="M56" s="2"/>
      <c r="N56" s="2"/>
      <c r="O56" s="2" t="s">
        <v>1496</v>
      </c>
      <c r="Q56">
        <f>LEN(R56)</f>
        <v>479</v>
      </c>
      <c r="R56" s="2" t="s">
        <v>1497</v>
      </c>
    </row>
    <row r="57" spans="1:18" ht="20">
      <c r="A57" s="2" t="s">
        <v>1910</v>
      </c>
      <c r="B57" s="2" t="s">
        <v>1989</v>
      </c>
      <c r="C57" s="2">
        <f>SUM(D57:G57)</f>
        <v>4</v>
      </c>
      <c r="D57" s="19">
        <v>1</v>
      </c>
      <c r="E57" s="19">
        <v>1</v>
      </c>
      <c r="F57" s="19">
        <v>1</v>
      </c>
      <c r="G57" s="19">
        <v>1</v>
      </c>
      <c r="H57" s="2" t="s">
        <v>216</v>
      </c>
      <c r="I57" s="2">
        <f>LEN(J57&amp;K57&amp;L57&amp;M57&amp;N57)</f>
        <v>373</v>
      </c>
      <c r="J57" s="2"/>
      <c r="K57" s="2" t="s">
        <v>916</v>
      </c>
      <c r="L57" s="2"/>
      <c r="M57" s="2"/>
      <c r="N57" s="2"/>
      <c r="O57" s="2" t="s">
        <v>917</v>
      </c>
      <c r="Q57">
        <f>LEN(R57)</f>
        <v>377</v>
      </c>
      <c r="R57" s="2" t="s">
        <v>918</v>
      </c>
    </row>
    <row r="58" spans="1:18" ht="20">
      <c r="A58" s="2" t="s">
        <v>2055</v>
      </c>
      <c r="B58" s="2" t="s">
        <v>2056</v>
      </c>
      <c r="C58" s="2">
        <f>SUM(D58:G58)</f>
        <v>4</v>
      </c>
      <c r="D58" s="19">
        <v>1</v>
      </c>
      <c r="E58" s="19">
        <v>1</v>
      </c>
      <c r="F58" s="19">
        <v>1</v>
      </c>
      <c r="G58" s="19">
        <v>1</v>
      </c>
      <c r="H58" s="2" t="s">
        <v>216</v>
      </c>
      <c r="I58" s="2">
        <f>LEN(J58&amp;K58&amp;L58&amp;M58&amp;N58)</f>
        <v>583</v>
      </c>
      <c r="J58" s="2" t="s">
        <v>1439</v>
      </c>
      <c r="K58" s="2" t="s">
        <v>1440</v>
      </c>
      <c r="L58" s="2"/>
      <c r="M58" s="2"/>
      <c r="N58" s="2"/>
      <c r="O58" s="2" t="s">
        <v>1441</v>
      </c>
      <c r="Q58">
        <f>LEN(R58)</f>
        <v>290</v>
      </c>
      <c r="R58" s="2" t="s">
        <v>1442</v>
      </c>
    </row>
    <row r="59" spans="1:18" ht="20">
      <c r="A59" s="2" t="s">
        <v>1906</v>
      </c>
      <c r="B59" s="2" t="s">
        <v>1907</v>
      </c>
      <c r="C59" s="2">
        <f>SUM(D59:G59)</f>
        <v>4</v>
      </c>
      <c r="D59" s="19">
        <v>1</v>
      </c>
      <c r="E59" s="19">
        <v>1</v>
      </c>
      <c r="F59" s="19">
        <v>1</v>
      </c>
      <c r="G59" s="19">
        <v>1</v>
      </c>
      <c r="H59" s="2" t="s">
        <v>216</v>
      </c>
      <c r="I59" s="2">
        <f>LEN(J59&amp;K59&amp;L59&amp;M59&amp;N59)</f>
        <v>258</v>
      </c>
      <c r="J59" s="2" t="s">
        <v>1262</v>
      </c>
      <c r="K59" s="2"/>
      <c r="L59" s="2"/>
      <c r="M59" s="2"/>
      <c r="N59" s="2"/>
      <c r="O59" s="2" t="s">
        <v>1263</v>
      </c>
      <c r="Q59">
        <f>LEN(R59)</f>
        <v>84</v>
      </c>
      <c r="R59" s="2" t="s">
        <v>1264</v>
      </c>
    </row>
    <row r="60" spans="1:18" ht="20">
      <c r="A60" s="2" t="s">
        <v>1961</v>
      </c>
      <c r="B60" s="2" t="s">
        <v>1986</v>
      </c>
      <c r="C60" s="2">
        <f>SUM(D60:G60)</f>
        <v>4</v>
      </c>
      <c r="D60" s="19">
        <v>1</v>
      </c>
      <c r="E60" s="19">
        <v>1</v>
      </c>
      <c r="F60" s="19">
        <v>1</v>
      </c>
      <c r="G60" s="19">
        <v>1</v>
      </c>
      <c r="H60" s="2" t="s">
        <v>216</v>
      </c>
      <c r="I60" s="2">
        <f>LEN(J60&amp;K60&amp;L60&amp;M60&amp;N60)</f>
        <v>372</v>
      </c>
      <c r="J60" s="2" t="s">
        <v>1188</v>
      </c>
      <c r="K60" s="2" t="s">
        <v>1189</v>
      </c>
      <c r="L60" s="2"/>
      <c r="M60" s="2"/>
      <c r="N60" s="2"/>
      <c r="O60" s="2" t="s">
        <v>1190</v>
      </c>
      <c r="Q60">
        <f>LEN(R60)</f>
        <v>416</v>
      </c>
      <c r="R60" s="2" t="s">
        <v>1191</v>
      </c>
    </row>
    <row r="61" spans="1:18" ht="20">
      <c r="A61" s="2" t="s">
        <v>1965</v>
      </c>
      <c r="B61" s="2" t="s">
        <v>1966</v>
      </c>
      <c r="C61" s="2">
        <f>SUM(D61:G61)</f>
        <v>4</v>
      </c>
      <c r="D61" s="19">
        <v>1</v>
      </c>
      <c r="E61" s="19">
        <v>1</v>
      </c>
      <c r="F61" s="19">
        <v>1</v>
      </c>
      <c r="G61" s="19">
        <v>1</v>
      </c>
      <c r="H61" s="2" t="s">
        <v>216</v>
      </c>
      <c r="I61" s="2">
        <f>LEN(J61&amp;K61&amp;L61&amp;M61&amp;N61)</f>
        <v>342</v>
      </c>
      <c r="J61" s="2" t="s">
        <v>1086</v>
      </c>
      <c r="K61" s="2" t="s">
        <v>1087</v>
      </c>
      <c r="L61" s="2"/>
      <c r="M61" s="2"/>
      <c r="N61" s="2"/>
      <c r="O61" s="2" t="s">
        <v>1088</v>
      </c>
      <c r="Q61">
        <f>LEN(R61)</f>
        <v>105</v>
      </c>
      <c r="R61" s="2" t="s">
        <v>1089</v>
      </c>
    </row>
    <row r="62" spans="1:18" ht="20">
      <c r="A62" s="2" t="s">
        <v>1823</v>
      </c>
      <c r="B62" s="2" t="s">
        <v>1824</v>
      </c>
      <c r="C62" s="2">
        <f>SUM(D62:G62)</f>
        <v>4</v>
      </c>
      <c r="D62" s="19">
        <v>1</v>
      </c>
      <c r="E62" s="19">
        <v>1</v>
      </c>
      <c r="F62" s="19">
        <v>1</v>
      </c>
      <c r="G62" s="19">
        <v>1</v>
      </c>
      <c r="H62" s="2" t="s">
        <v>216</v>
      </c>
      <c r="I62" s="2">
        <f>LEN(J62&amp;K62&amp;L62&amp;M62&amp;N62)</f>
        <v>149</v>
      </c>
      <c r="J62" s="2" t="s">
        <v>1231</v>
      </c>
      <c r="K62" s="2" t="s">
        <v>1232</v>
      </c>
      <c r="L62" s="2"/>
      <c r="M62" s="2"/>
      <c r="N62" s="2"/>
      <c r="O62" s="2" t="s">
        <v>1233</v>
      </c>
      <c r="Q62">
        <f>LEN(R62)</f>
        <v>119</v>
      </c>
      <c r="R62" s="2" t="s">
        <v>1234</v>
      </c>
    </row>
    <row r="63" spans="1:18" ht="20">
      <c r="A63" s="2" t="s">
        <v>2015</v>
      </c>
      <c r="B63" s="2" t="s">
        <v>2016</v>
      </c>
      <c r="C63" s="2">
        <f>SUM(D63:G63)</f>
        <v>4</v>
      </c>
      <c r="D63" s="19">
        <v>1</v>
      </c>
      <c r="E63" s="19">
        <v>1</v>
      </c>
      <c r="F63" s="19">
        <v>1</v>
      </c>
      <c r="G63" s="19">
        <v>1</v>
      </c>
      <c r="H63" s="2" t="s">
        <v>216</v>
      </c>
      <c r="I63" s="2">
        <f>LEN(J63&amp;K63&amp;L63&amp;M63&amp;N63)</f>
        <v>462</v>
      </c>
      <c r="J63" s="2" t="s">
        <v>607</v>
      </c>
      <c r="K63" s="2" t="s">
        <v>608</v>
      </c>
      <c r="L63" s="2"/>
      <c r="M63" s="2"/>
      <c r="N63" s="2"/>
      <c r="O63" s="2"/>
      <c r="Q63">
        <f>LEN(R63)</f>
        <v>97</v>
      </c>
      <c r="R63" s="2" t="s">
        <v>609</v>
      </c>
    </row>
    <row r="64" spans="1:18" ht="20">
      <c r="A64" s="2" t="s">
        <v>2095</v>
      </c>
      <c r="B64" s="2" t="s">
        <v>2016</v>
      </c>
      <c r="C64" s="2">
        <f>SUM(D64:G64)</f>
        <v>4</v>
      </c>
      <c r="D64" s="19">
        <v>1</v>
      </c>
      <c r="E64" s="19">
        <v>1</v>
      </c>
      <c r="F64" s="19">
        <v>1</v>
      </c>
      <c r="G64" s="19">
        <v>1</v>
      </c>
      <c r="H64" s="2" t="s">
        <v>216</v>
      </c>
      <c r="I64" s="2">
        <f>LEN(J64&amp;K64&amp;L64&amp;M64&amp;N64)</f>
        <v>1093</v>
      </c>
      <c r="J64" s="2" t="s">
        <v>883</v>
      </c>
      <c r="K64" s="2" t="s">
        <v>884</v>
      </c>
      <c r="L64" s="2"/>
      <c r="M64" s="2"/>
      <c r="N64" s="2"/>
      <c r="O64" s="2" t="s">
        <v>885</v>
      </c>
      <c r="Q64">
        <f>LEN(R64)</f>
        <v>307</v>
      </c>
      <c r="R64" s="2" t="s">
        <v>886</v>
      </c>
    </row>
    <row r="65" spans="1:18" ht="20">
      <c r="A65" s="2" t="s">
        <v>2087</v>
      </c>
      <c r="B65" s="2" t="s">
        <v>1983</v>
      </c>
      <c r="C65" s="2">
        <f>SUM(D65:G65)</f>
        <v>4</v>
      </c>
      <c r="D65" s="19">
        <v>1</v>
      </c>
      <c r="E65" s="19">
        <v>1</v>
      </c>
      <c r="F65" s="19">
        <v>1</v>
      </c>
      <c r="G65" s="19">
        <v>1</v>
      </c>
      <c r="H65" s="2" t="s">
        <v>216</v>
      </c>
      <c r="I65" s="2">
        <f>LEN(J65&amp;K65&amp;L65&amp;M65&amp;N65)</f>
        <v>800</v>
      </c>
      <c r="J65" s="2" t="s">
        <v>405</v>
      </c>
      <c r="K65" s="2" t="s">
        <v>406</v>
      </c>
      <c r="L65" s="2"/>
      <c r="M65" s="2"/>
      <c r="N65" s="2"/>
      <c r="O65" s="2" t="s">
        <v>407</v>
      </c>
      <c r="Q65">
        <f>LEN(R65)</f>
        <v>374</v>
      </c>
      <c r="R65" s="2" t="s">
        <v>408</v>
      </c>
    </row>
    <row r="66" spans="1:18" ht="20">
      <c r="A66" s="2" t="s">
        <v>1982</v>
      </c>
      <c r="B66" s="2" t="s">
        <v>2106</v>
      </c>
      <c r="C66" s="2">
        <f>SUM(D66:G66)</f>
        <v>4</v>
      </c>
      <c r="D66" s="19">
        <v>1</v>
      </c>
      <c r="E66" s="19">
        <v>1</v>
      </c>
      <c r="F66" s="19">
        <v>1</v>
      </c>
      <c r="G66" s="19">
        <v>1</v>
      </c>
      <c r="H66" s="2" t="s">
        <v>216</v>
      </c>
      <c r="I66" s="2">
        <f>LEN(J66&amp;K66&amp;L66&amp;M66&amp;N66)</f>
        <v>367</v>
      </c>
      <c r="J66" s="2" t="s">
        <v>1111</v>
      </c>
      <c r="K66" s="2" t="s">
        <v>1112</v>
      </c>
      <c r="L66" s="2"/>
      <c r="M66" s="2"/>
      <c r="N66" s="2"/>
      <c r="O66" s="2" t="s">
        <v>1113</v>
      </c>
      <c r="Q66">
        <f>LEN(R66)</f>
        <v>219</v>
      </c>
      <c r="R66" s="2" t="s">
        <v>1114</v>
      </c>
    </row>
    <row r="67" spans="1:18" ht="20">
      <c r="A67" s="2" t="s">
        <v>1839</v>
      </c>
      <c r="B67" s="2" t="s">
        <v>1840</v>
      </c>
      <c r="C67" s="2">
        <f>SUM(D67:G67)</f>
        <v>4</v>
      </c>
      <c r="D67" s="19">
        <v>1</v>
      </c>
      <c r="E67" s="19">
        <v>1</v>
      </c>
      <c r="F67" s="19">
        <v>1</v>
      </c>
      <c r="G67" s="19">
        <v>1</v>
      </c>
      <c r="H67" s="2" t="s">
        <v>216</v>
      </c>
      <c r="I67" s="2">
        <f>LEN(J67&amp;K67&amp;L67&amp;M67&amp;N67)</f>
        <v>175</v>
      </c>
      <c r="J67" s="2" t="s">
        <v>1127</v>
      </c>
      <c r="K67" s="2" t="s">
        <v>1128</v>
      </c>
      <c r="L67" s="2"/>
      <c r="M67" s="2"/>
      <c r="N67" s="2"/>
      <c r="O67" s="2" t="s">
        <v>1129</v>
      </c>
      <c r="Q67">
        <f>LEN(R67)</f>
        <v>147</v>
      </c>
      <c r="R67" s="2" t="s">
        <v>1130</v>
      </c>
    </row>
    <row r="68" spans="1:18" ht="20">
      <c r="A68" s="2" t="s">
        <v>2009</v>
      </c>
      <c r="B68" s="2" t="s">
        <v>2010</v>
      </c>
      <c r="C68" s="2">
        <f>SUM(D68:G68)</f>
        <v>4</v>
      </c>
      <c r="D68" s="19">
        <v>1</v>
      </c>
      <c r="E68" s="19">
        <v>1</v>
      </c>
      <c r="F68" s="19">
        <v>1</v>
      </c>
      <c r="G68" s="19">
        <v>1</v>
      </c>
      <c r="H68" s="2" t="s">
        <v>216</v>
      </c>
      <c r="I68" s="2">
        <f>LEN(J68&amp;K68&amp;L68&amp;M68&amp;N68)</f>
        <v>415</v>
      </c>
      <c r="J68" s="2" t="s">
        <v>720</v>
      </c>
      <c r="K68" s="2" t="s">
        <v>721</v>
      </c>
      <c r="L68" s="2"/>
      <c r="M68" s="2"/>
      <c r="N68" s="2"/>
      <c r="O68" s="2" t="s">
        <v>722</v>
      </c>
      <c r="Q68">
        <f>LEN(R68)</f>
        <v>197</v>
      </c>
      <c r="R68" s="2" t="s">
        <v>723</v>
      </c>
    </row>
    <row r="69" spans="1:18" ht="20">
      <c r="A69" s="2" t="s">
        <v>1851</v>
      </c>
      <c r="B69" s="2" t="s">
        <v>1852</v>
      </c>
      <c r="C69" s="2">
        <f>SUM(D69:G69)</f>
        <v>4</v>
      </c>
      <c r="D69" s="19">
        <v>1</v>
      </c>
      <c r="E69" s="19">
        <v>1</v>
      </c>
      <c r="F69" s="19">
        <v>1</v>
      </c>
      <c r="G69" s="19">
        <v>1</v>
      </c>
      <c r="H69" s="2" t="s">
        <v>216</v>
      </c>
      <c r="I69" s="2">
        <f>LEN(J69&amp;K69&amp;L69&amp;M69&amp;N69)</f>
        <v>196</v>
      </c>
      <c r="J69" s="2" t="s">
        <v>342</v>
      </c>
      <c r="K69" s="2" t="s">
        <v>1698</v>
      </c>
      <c r="L69" s="2"/>
      <c r="M69" s="2"/>
      <c r="N69" s="2"/>
      <c r="O69" s="2" t="s">
        <v>343</v>
      </c>
      <c r="Q69">
        <f>LEN(R69)</f>
        <v>142</v>
      </c>
      <c r="R69" s="2" t="s">
        <v>344</v>
      </c>
    </row>
    <row r="70" spans="1:18" ht="20">
      <c r="A70" s="2" t="s">
        <v>1980</v>
      </c>
      <c r="B70" s="2" t="s">
        <v>1981</v>
      </c>
      <c r="C70" s="2">
        <f>SUM(D70:G70)</f>
        <v>4</v>
      </c>
      <c r="D70" s="19">
        <v>1</v>
      </c>
      <c r="E70" s="19">
        <v>1</v>
      </c>
      <c r="F70" s="19">
        <v>1</v>
      </c>
      <c r="G70" s="19">
        <v>1</v>
      </c>
      <c r="H70" s="2" t="s">
        <v>216</v>
      </c>
      <c r="I70" s="2">
        <f>LEN(J70&amp;K70&amp;L70&amp;M70&amp;N70)</f>
        <v>366</v>
      </c>
      <c r="J70" s="2" t="s">
        <v>1196</v>
      </c>
      <c r="K70" s="2" t="s">
        <v>1197</v>
      </c>
      <c r="L70" s="2"/>
      <c r="M70" s="2"/>
      <c r="N70" s="2"/>
      <c r="O70" s="2" t="s">
        <v>1198</v>
      </c>
      <c r="Q70">
        <f>LEN(R70)</f>
        <v>315</v>
      </c>
      <c r="R70" s="2" t="s">
        <v>1199</v>
      </c>
    </row>
    <row r="71" spans="1:18" ht="20">
      <c r="A71" s="2" t="s">
        <v>2028</v>
      </c>
      <c r="B71" s="2" t="s">
        <v>2029</v>
      </c>
      <c r="C71" s="2">
        <f>SUM(D71:G71)</f>
        <v>4</v>
      </c>
      <c r="D71" s="19">
        <v>1</v>
      </c>
      <c r="E71" s="19">
        <v>1</v>
      </c>
      <c r="F71" s="19">
        <v>1</v>
      </c>
      <c r="G71" s="19">
        <v>1</v>
      </c>
      <c r="H71" s="2" t="s">
        <v>216</v>
      </c>
      <c r="I71" s="2">
        <f>LEN(J71&amp;K71&amp;L71&amp;M71&amp;N71)</f>
        <v>483</v>
      </c>
      <c r="J71" s="2" t="s">
        <v>667</v>
      </c>
      <c r="K71" s="2" t="s">
        <v>668</v>
      </c>
      <c r="L71" s="2"/>
      <c r="M71" s="2"/>
      <c r="N71" s="2"/>
      <c r="O71" s="2" t="s">
        <v>335</v>
      </c>
      <c r="Q71">
        <f>LEN(R71)</f>
        <v>58</v>
      </c>
      <c r="R71" s="2" t="s">
        <v>669</v>
      </c>
    </row>
    <row r="72" spans="1:18" ht="20" hidden="1">
      <c r="A72" s="17" t="s">
        <v>1778</v>
      </c>
      <c r="B72" s="17" t="s">
        <v>1779</v>
      </c>
      <c r="C72" s="2">
        <f>SUM(D72:G72)</f>
        <v>0</v>
      </c>
      <c r="D72" s="19">
        <v>0</v>
      </c>
      <c r="E72" s="19">
        <v>0</v>
      </c>
      <c r="F72" s="19">
        <v>0</v>
      </c>
      <c r="G72" s="19">
        <v>0</v>
      </c>
      <c r="H72" s="2" t="s">
        <v>354</v>
      </c>
      <c r="I72" s="2">
        <f>LEN(J72&amp;K72&amp;L72&amp;M72&amp;N72)</f>
        <v>13</v>
      </c>
      <c r="J72" s="2" t="s">
        <v>369</v>
      </c>
      <c r="K72" s="2"/>
      <c r="L72" s="2"/>
      <c r="M72" s="2"/>
      <c r="N72" s="2"/>
      <c r="O72" s="2"/>
      <c r="Q72">
        <f>LEN(R72)</f>
        <v>0</v>
      </c>
      <c r="R72" s="2"/>
    </row>
    <row r="73" spans="1:18" ht="20">
      <c r="A73" s="2" t="s">
        <v>1904</v>
      </c>
      <c r="B73" s="2" t="s">
        <v>1905</v>
      </c>
      <c r="C73" s="2">
        <f>SUM(D73:G73)</f>
        <v>4</v>
      </c>
      <c r="D73" s="19">
        <v>1</v>
      </c>
      <c r="E73" s="19">
        <v>1</v>
      </c>
      <c r="F73" s="19">
        <v>1</v>
      </c>
      <c r="G73" s="19">
        <v>1</v>
      </c>
      <c r="H73" s="2" t="s">
        <v>216</v>
      </c>
      <c r="I73" s="2">
        <f>LEN(J73&amp;K73&amp;L73&amp;M73&amp;N73)</f>
        <v>257</v>
      </c>
      <c r="J73" s="2" t="s">
        <v>621</v>
      </c>
      <c r="K73" s="2" t="s">
        <v>622</v>
      </c>
      <c r="L73" s="2"/>
      <c r="M73" s="2"/>
      <c r="N73" s="2"/>
      <c r="O73" s="2" t="s">
        <v>623</v>
      </c>
      <c r="Q73">
        <f>LEN(R73)</f>
        <v>657</v>
      </c>
      <c r="R73" s="2" t="s">
        <v>624</v>
      </c>
    </row>
    <row r="74" spans="1:18" ht="20">
      <c r="A74" s="2" t="s">
        <v>1978</v>
      </c>
      <c r="B74" s="2" t="s">
        <v>1979</v>
      </c>
      <c r="C74" s="2">
        <f>SUM(D74:G74)</f>
        <v>4</v>
      </c>
      <c r="D74" s="19">
        <v>1</v>
      </c>
      <c r="E74" s="19">
        <v>1</v>
      </c>
      <c r="F74" s="19">
        <v>1</v>
      </c>
      <c r="G74" s="19">
        <v>1</v>
      </c>
      <c r="H74" s="2" t="s">
        <v>216</v>
      </c>
      <c r="I74" s="2">
        <f>LEN(J74&amp;K74&amp;L74&amp;M74&amp;N74)</f>
        <v>363</v>
      </c>
      <c r="J74" s="2" t="s">
        <v>539</v>
      </c>
      <c r="K74" s="2" t="s">
        <v>540</v>
      </c>
      <c r="L74" s="2"/>
      <c r="M74" s="2"/>
      <c r="N74" s="2"/>
      <c r="O74" s="2" t="s">
        <v>541</v>
      </c>
      <c r="Q74">
        <f>LEN(R74)</f>
        <v>129</v>
      </c>
      <c r="R74" s="2" t="s">
        <v>542</v>
      </c>
    </row>
    <row r="75" spans="1:18" ht="20">
      <c r="A75" s="2" t="s">
        <v>1984</v>
      </c>
      <c r="B75" s="2" t="s">
        <v>1985</v>
      </c>
      <c r="C75" s="2">
        <f>SUM(D75:G75)</f>
        <v>4</v>
      </c>
      <c r="D75" s="19">
        <v>1</v>
      </c>
      <c r="E75" s="19">
        <v>1</v>
      </c>
      <c r="F75" s="19">
        <v>1</v>
      </c>
      <c r="G75" s="19">
        <v>1</v>
      </c>
      <c r="H75" s="2" t="s">
        <v>216</v>
      </c>
      <c r="I75" s="2">
        <f>LEN(J75&amp;K75&amp;L75&amp;M75&amp;N75)</f>
        <v>370</v>
      </c>
      <c r="J75" s="2" t="s">
        <v>221</v>
      </c>
      <c r="K75" s="2" t="s">
        <v>222</v>
      </c>
      <c r="L75" s="2"/>
      <c r="M75" s="2"/>
      <c r="N75" s="2"/>
      <c r="O75" s="2" t="s">
        <v>223</v>
      </c>
      <c r="Q75">
        <f>LEN(R75)</f>
        <v>191</v>
      </c>
      <c r="R75" s="2" t="s">
        <v>224</v>
      </c>
    </row>
    <row r="76" spans="1:18" ht="20" hidden="1">
      <c r="A76" s="17" t="s">
        <v>1879</v>
      </c>
      <c r="B76" s="17" t="s">
        <v>1880</v>
      </c>
      <c r="C76" s="2">
        <f>SUM(D76:G76)</f>
        <v>3</v>
      </c>
      <c r="D76" s="19">
        <v>1</v>
      </c>
      <c r="E76" s="19">
        <v>1</v>
      </c>
      <c r="F76" s="19">
        <v>1</v>
      </c>
      <c r="G76" s="19">
        <v>0</v>
      </c>
      <c r="H76" s="2" t="s">
        <v>216</v>
      </c>
      <c r="I76" s="2">
        <f>LEN(J76&amp;K76&amp;L76&amp;M76&amp;N76)</f>
        <v>228</v>
      </c>
      <c r="J76" s="2" t="s">
        <v>1720</v>
      </c>
      <c r="K76" s="2" t="s">
        <v>1003</v>
      </c>
      <c r="L76" s="2"/>
      <c r="M76" s="2"/>
      <c r="N76" s="2"/>
      <c r="O76" s="2"/>
      <c r="Q76">
        <f>LEN(R76)</f>
        <v>0</v>
      </c>
      <c r="R76" s="2"/>
    </row>
    <row r="77" spans="1:18" ht="20">
      <c r="A77" s="2" t="s">
        <v>1867</v>
      </c>
      <c r="B77" s="2" t="s">
        <v>1868</v>
      </c>
      <c r="C77" s="2">
        <f>SUM(D77:G77)</f>
        <v>4</v>
      </c>
      <c r="D77" s="19">
        <v>1</v>
      </c>
      <c r="E77" s="19">
        <v>1</v>
      </c>
      <c r="F77" s="19">
        <v>1</v>
      </c>
      <c r="G77" s="19">
        <v>1</v>
      </c>
      <c r="H77" s="2" t="s">
        <v>216</v>
      </c>
      <c r="I77" s="2">
        <f>LEN(J77&amp;K77&amp;L77&amp;M77&amp;N77)</f>
        <v>209</v>
      </c>
      <c r="J77" s="2" t="s">
        <v>836</v>
      </c>
      <c r="K77" s="2" t="s">
        <v>837</v>
      </c>
      <c r="L77" s="2"/>
      <c r="M77" s="2"/>
      <c r="N77" s="2"/>
      <c r="O77" s="2"/>
      <c r="Q77">
        <f>LEN(R77)</f>
        <v>283</v>
      </c>
      <c r="R77" s="2" t="s">
        <v>838</v>
      </c>
    </row>
    <row r="78" spans="1:18" ht="20">
      <c r="A78" s="2" t="s">
        <v>1891</v>
      </c>
      <c r="B78" s="2" t="s">
        <v>1868</v>
      </c>
      <c r="C78" s="2">
        <f>SUM(D78:G78)</f>
        <v>4</v>
      </c>
      <c r="D78" s="19">
        <v>1</v>
      </c>
      <c r="E78" s="19">
        <v>1</v>
      </c>
      <c r="F78" s="19">
        <v>1</v>
      </c>
      <c r="G78" s="19">
        <v>1</v>
      </c>
      <c r="H78" s="2" t="s">
        <v>216</v>
      </c>
      <c r="I78" s="2">
        <f>LEN(J78&amp;K78&amp;L78&amp;M78&amp;N78)</f>
        <v>244</v>
      </c>
      <c r="J78" s="2" t="s">
        <v>907</v>
      </c>
      <c r="K78" s="2" t="s">
        <v>908</v>
      </c>
      <c r="L78" s="2"/>
      <c r="M78" s="2"/>
      <c r="N78" s="2"/>
      <c r="O78" s="2" t="s">
        <v>909</v>
      </c>
      <c r="Q78">
        <f>LEN(R78)</f>
        <v>566</v>
      </c>
      <c r="R78" s="2" t="s">
        <v>910</v>
      </c>
    </row>
    <row r="79" spans="1:18" ht="20">
      <c r="A79" s="2" t="s">
        <v>1963</v>
      </c>
      <c r="B79" s="2" t="s">
        <v>1964</v>
      </c>
      <c r="C79" s="2">
        <f>SUM(D79:G79)</f>
        <v>4</v>
      </c>
      <c r="D79" s="19">
        <v>1</v>
      </c>
      <c r="E79" s="19">
        <v>1</v>
      </c>
      <c r="F79" s="19">
        <v>1</v>
      </c>
      <c r="G79" s="19">
        <v>1</v>
      </c>
      <c r="H79" s="2" t="s">
        <v>216</v>
      </c>
      <c r="I79" s="2">
        <f>LEN(J79&amp;K79&amp;L79&amp;M79&amp;N79)</f>
        <v>337</v>
      </c>
      <c r="J79" s="2" t="s">
        <v>1373</v>
      </c>
      <c r="K79" s="2" t="s">
        <v>1374</v>
      </c>
      <c r="L79" s="2"/>
      <c r="M79" s="2"/>
      <c r="N79" s="2"/>
      <c r="O79" s="2"/>
      <c r="Q79">
        <f>LEN(R79)</f>
        <v>144</v>
      </c>
      <c r="R79" s="2" t="s">
        <v>1375</v>
      </c>
    </row>
    <row r="80" spans="1:18" ht="20">
      <c r="A80" s="2" t="s">
        <v>1896</v>
      </c>
      <c r="B80" s="2" t="s">
        <v>1897</v>
      </c>
      <c r="C80" s="2">
        <f>SUM(D80:G80)</f>
        <v>4</v>
      </c>
      <c r="D80" s="19">
        <v>1</v>
      </c>
      <c r="E80" s="19">
        <v>1</v>
      </c>
      <c r="F80" s="19">
        <v>1</v>
      </c>
      <c r="G80" s="19">
        <v>1</v>
      </c>
      <c r="H80" s="2" t="s">
        <v>216</v>
      </c>
      <c r="I80" s="2">
        <f>LEN(J80&amp;K80&amp;L80&amp;M80&amp;N80)</f>
        <v>253</v>
      </c>
      <c r="J80" s="2" t="s">
        <v>921</v>
      </c>
      <c r="K80" s="2" t="s">
        <v>957</v>
      </c>
      <c r="L80" s="2"/>
      <c r="M80" s="2"/>
      <c r="N80" s="2"/>
      <c r="O80" s="2"/>
      <c r="Q80">
        <f>LEN(R80)</f>
        <v>194</v>
      </c>
      <c r="R80" s="2" t="s">
        <v>958</v>
      </c>
    </row>
    <row r="81" spans="1:18" ht="20">
      <c r="A81" s="2" t="s">
        <v>1997</v>
      </c>
      <c r="B81" s="2" t="s">
        <v>1998</v>
      </c>
      <c r="C81" s="2">
        <f>SUM(D81:G81)</f>
        <v>4</v>
      </c>
      <c r="D81" s="19">
        <v>1</v>
      </c>
      <c r="E81" s="19">
        <v>1</v>
      </c>
      <c r="F81" s="19">
        <v>1</v>
      </c>
      <c r="G81" s="19">
        <v>1</v>
      </c>
      <c r="H81" s="2" t="s">
        <v>216</v>
      </c>
      <c r="I81" s="2">
        <f>LEN(J81&amp;K81&amp;L81&amp;M81&amp;N81)</f>
        <v>385</v>
      </c>
      <c r="J81" s="2" t="s">
        <v>474</v>
      </c>
      <c r="K81" s="2" t="s">
        <v>475</v>
      </c>
      <c r="L81" s="2"/>
      <c r="M81" s="2"/>
      <c r="N81" s="2"/>
      <c r="O81" s="2" t="s">
        <v>476</v>
      </c>
      <c r="Q81">
        <f>LEN(R81)</f>
        <v>231</v>
      </c>
      <c r="R81" s="2" t="s">
        <v>477</v>
      </c>
    </row>
    <row r="82" spans="1:18" ht="20">
      <c r="A82" s="2" t="s">
        <v>1908</v>
      </c>
      <c r="B82" s="2" t="s">
        <v>1909</v>
      </c>
      <c r="C82" s="2">
        <f>SUM(D82:G82)</f>
        <v>4</v>
      </c>
      <c r="D82" s="19">
        <v>1</v>
      </c>
      <c r="E82" s="19">
        <v>1</v>
      </c>
      <c r="F82" s="19">
        <v>1</v>
      </c>
      <c r="G82" s="19">
        <v>1</v>
      </c>
      <c r="H82" s="2" t="s">
        <v>216</v>
      </c>
      <c r="I82" s="2">
        <f>LEN(J82&amp;K82&amp;L82&amp;M82&amp;N82)</f>
        <v>258</v>
      </c>
      <c r="J82" s="2" t="s">
        <v>899</v>
      </c>
      <c r="K82" s="2" t="s">
        <v>900</v>
      </c>
      <c r="L82" s="2"/>
      <c r="M82" s="2"/>
      <c r="N82" s="2"/>
      <c r="O82" s="2" t="s">
        <v>901</v>
      </c>
      <c r="Q82">
        <f>LEN(R82)</f>
        <v>341</v>
      </c>
      <c r="R82" s="2" t="s">
        <v>902</v>
      </c>
    </row>
    <row r="83" spans="1:18" ht="20" hidden="1">
      <c r="A83" s="17" t="s">
        <v>1843</v>
      </c>
      <c r="B83" s="17" t="s">
        <v>1844</v>
      </c>
      <c r="C83" s="2">
        <f>SUM(D83:G83)</f>
        <v>1</v>
      </c>
      <c r="D83" s="19">
        <v>0</v>
      </c>
      <c r="E83" s="19">
        <v>1</v>
      </c>
      <c r="F83" s="19">
        <v>0</v>
      </c>
      <c r="G83" s="19">
        <v>0</v>
      </c>
      <c r="H83" s="2" t="s">
        <v>354</v>
      </c>
      <c r="I83" s="2">
        <f>LEN(J83&amp;K83&amp;L83&amp;M83&amp;N83)</f>
        <v>182</v>
      </c>
      <c r="J83" s="2" t="s">
        <v>921</v>
      </c>
      <c r="K83" s="2" t="s">
        <v>1713</v>
      </c>
      <c r="L83" s="2"/>
      <c r="M83" s="2"/>
      <c r="N83" s="2"/>
      <c r="O83" s="2"/>
      <c r="Q83">
        <f>LEN(R83)</f>
        <v>0</v>
      </c>
      <c r="R83" s="2"/>
    </row>
    <row r="84" spans="1:18" ht="20">
      <c r="A84" s="2" t="s">
        <v>2067</v>
      </c>
      <c r="B84" s="2" t="s">
        <v>1844</v>
      </c>
      <c r="C84" s="2">
        <f>SUM(D84:G84)</f>
        <v>4</v>
      </c>
      <c r="D84" s="19">
        <v>1</v>
      </c>
      <c r="E84" s="19">
        <v>1</v>
      </c>
      <c r="F84" s="19">
        <v>1</v>
      </c>
      <c r="G84" s="19">
        <v>1</v>
      </c>
      <c r="H84" s="2" t="s">
        <v>216</v>
      </c>
      <c r="I84" s="2">
        <f>LEN(J84&amp;K84&amp;L84&amp;M84&amp;N84)</f>
        <v>629</v>
      </c>
      <c r="J84" s="2" t="s">
        <v>1287</v>
      </c>
      <c r="K84" s="2" t="s">
        <v>1288</v>
      </c>
      <c r="L84" s="2"/>
      <c r="M84" s="2"/>
      <c r="N84" s="2"/>
      <c r="O84" s="2" t="s">
        <v>1289</v>
      </c>
      <c r="Q84">
        <f>LEN(R84)</f>
        <v>281</v>
      </c>
      <c r="R84" s="2" t="s">
        <v>1290</v>
      </c>
    </row>
    <row r="85" spans="1:18" ht="20">
      <c r="A85" s="2" t="s">
        <v>1829</v>
      </c>
      <c r="B85" s="2" t="s">
        <v>1830</v>
      </c>
      <c r="C85" s="2">
        <f>SUM(D85:G85)</f>
        <v>4</v>
      </c>
      <c r="D85" s="19">
        <v>1</v>
      </c>
      <c r="E85" s="19">
        <v>1</v>
      </c>
      <c r="F85" s="19">
        <v>1</v>
      </c>
      <c r="G85" s="19">
        <v>1</v>
      </c>
      <c r="H85" s="2" t="s">
        <v>216</v>
      </c>
      <c r="I85" s="2">
        <f>LEN(J85&amp;K85&amp;L85&amp;M85&amp;N85)</f>
        <v>161</v>
      </c>
      <c r="J85" s="2" t="s">
        <v>745</v>
      </c>
      <c r="K85" s="2" t="s">
        <v>746</v>
      </c>
      <c r="L85" s="2"/>
      <c r="M85" s="2"/>
      <c r="N85" s="2"/>
      <c r="O85" s="2"/>
      <c r="Q85">
        <f>LEN(R85)</f>
        <v>464</v>
      </c>
      <c r="R85" s="2" t="s">
        <v>747</v>
      </c>
    </row>
    <row r="86" spans="1:18" ht="20">
      <c r="A86" s="2" t="s">
        <v>2045</v>
      </c>
      <c r="B86" s="2" t="s">
        <v>1830</v>
      </c>
      <c r="C86" s="2">
        <f>SUM(D86:G86)</f>
        <v>4</v>
      </c>
      <c r="D86" s="19">
        <v>1</v>
      </c>
      <c r="E86" s="19">
        <v>1</v>
      </c>
      <c r="F86" s="19">
        <v>1</v>
      </c>
      <c r="G86" s="19">
        <v>1</v>
      </c>
      <c r="H86" s="2" t="s">
        <v>216</v>
      </c>
      <c r="I86" s="2">
        <f>LEN(J86&amp;K86&amp;L86&amp;M86&amp;N86)</f>
        <v>519</v>
      </c>
      <c r="J86" s="2" t="s">
        <v>1520</v>
      </c>
      <c r="K86" s="2" t="s">
        <v>1521</v>
      </c>
      <c r="L86" s="2"/>
      <c r="M86" s="2"/>
      <c r="N86" s="2"/>
      <c r="O86" s="2" t="s">
        <v>1522</v>
      </c>
      <c r="Q86">
        <f>LEN(R86)</f>
        <v>316</v>
      </c>
      <c r="R86" s="2" t="s">
        <v>1523</v>
      </c>
    </row>
    <row r="87" spans="1:18" ht="20">
      <c r="A87" s="2" t="s">
        <v>2046</v>
      </c>
      <c r="B87" s="2" t="s">
        <v>2047</v>
      </c>
      <c r="C87" s="2">
        <f>SUM(D87:G87)</f>
        <v>4</v>
      </c>
      <c r="D87" s="19">
        <v>1</v>
      </c>
      <c r="E87" s="19">
        <v>1</v>
      </c>
      <c r="F87" s="19">
        <v>1</v>
      </c>
      <c r="G87" s="19">
        <v>1</v>
      </c>
      <c r="H87" s="2" t="s">
        <v>216</v>
      </c>
      <c r="I87" s="2">
        <f>LEN(J87&amp;K87&amp;L87&amp;M87&amp;N87)</f>
        <v>524</v>
      </c>
      <c r="J87" s="2" t="s">
        <v>1022</v>
      </c>
      <c r="K87" s="2" t="s">
        <v>1727</v>
      </c>
      <c r="L87" s="2"/>
      <c r="M87" s="2"/>
      <c r="N87" s="2"/>
      <c r="O87" s="2"/>
      <c r="Q87">
        <f>LEN(R87)</f>
        <v>132</v>
      </c>
      <c r="R87" s="2" t="s">
        <v>1746</v>
      </c>
    </row>
    <row r="88" spans="1:18" ht="20">
      <c r="A88" s="2" t="s">
        <v>1869</v>
      </c>
      <c r="B88" s="2" t="s">
        <v>2107</v>
      </c>
      <c r="C88" s="2">
        <f>SUM(D88:G88)</f>
        <v>4</v>
      </c>
      <c r="D88" s="19">
        <v>1</v>
      </c>
      <c r="E88" s="19">
        <v>1</v>
      </c>
      <c r="F88" s="19">
        <v>1</v>
      </c>
      <c r="G88" s="19">
        <v>1</v>
      </c>
      <c r="H88" s="2" t="s">
        <v>216</v>
      </c>
      <c r="I88" s="2">
        <f>LEN(J88&amp;K88&amp;L88&amp;M88&amp;N88)</f>
        <v>211</v>
      </c>
      <c r="J88" s="2" t="s">
        <v>1407</v>
      </c>
      <c r="K88" s="2"/>
      <c r="L88" s="2"/>
      <c r="M88" s="2"/>
      <c r="N88" s="2"/>
      <c r="O88" s="2" t="s">
        <v>1408</v>
      </c>
      <c r="Q88">
        <f>LEN(R88)</f>
        <v>209</v>
      </c>
      <c r="R88" s="2" t="s">
        <v>1409</v>
      </c>
    </row>
    <row r="89" spans="1:18" ht="20">
      <c r="A89" s="2" t="s">
        <v>1969</v>
      </c>
      <c r="B89" s="2" t="s">
        <v>1787</v>
      </c>
      <c r="C89" s="2">
        <f>SUM(D89:G89)</f>
        <v>4</v>
      </c>
      <c r="D89" s="19">
        <v>1</v>
      </c>
      <c r="E89" s="19">
        <v>1</v>
      </c>
      <c r="F89" s="19">
        <v>1</v>
      </c>
      <c r="G89" s="19">
        <v>1</v>
      </c>
      <c r="H89" s="2" t="s">
        <v>216</v>
      </c>
      <c r="I89" s="2">
        <f>LEN(J89&amp;K89&amp;L89&amp;M89&amp;N89)</f>
        <v>347</v>
      </c>
      <c r="J89" s="2" t="s">
        <v>421</v>
      </c>
      <c r="K89" s="2" t="s">
        <v>415</v>
      </c>
      <c r="L89" s="2"/>
      <c r="M89" s="2"/>
      <c r="N89" s="2"/>
      <c r="O89" s="2" t="s">
        <v>422</v>
      </c>
      <c r="Q89">
        <f>LEN(R89)</f>
        <v>682</v>
      </c>
      <c r="R89" s="2" t="s">
        <v>423</v>
      </c>
    </row>
    <row r="90" spans="1:18" ht="20">
      <c r="A90" s="2" t="s">
        <v>1975</v>
      </c>
      <c r="B90" s="2" t="s">
        <v>1787</v>
      </c>
      <c r="C90" s="2">
        <f>SUM(D90:G90)</f>
        <v>4</v>
      </c>
      <c r="D90" s="19">
        <v>1</v>
      </c>
      <c r="E90" s="19">
        <v>1</v>
      </c>
      <c r="F90" s="19">
        <v>1</v>
      </c>
      <c r="G90" s="19">
        <v>1</v>
      </c>
      <c r="H90" s="2" t="s">
        <v>216</v>
      </c>
      <c r="I90" s="2">
        <f>LEN(J90&amp;K90&amp;L90&amp;M90&amp;N90)</f>
        <v>355</v>
      </c>
      <c r="J90" s="2" t="s">
        <v>421</v>
      </c>
      <c r="K90" s="2" t="s">
        <v>428</v>
      </c>
      <c r="L90" s="2"/>
      <c r="M90" s="2"/>
      <c r="N90" s="2"/>
      <c r="O90" s="2" t="s">
        <v>429</v>
      </c>
      <c r="Q90">
        <f>LEN(R90)</f>
        <v>120</v>
      </c>
      <c r="R90" s="2" t="s">
        <v>430</v>
      </c>
    </row>
    <row r="91" spans="1:18" ht="20">
      <c r="A91" s="2" t="s">
        <v>1786</v>
      </c>
      <c r="B91" s="2" t="s">
        <v>1787</v>
      </c>
      <c r="C91" s="2">
        <f>SUM(D91:G91)</f>
        <v>4</v>
      </c>
      <c r="D91" s="19">
        <v>1</v>
      </c>
      <c r="E91" s="19">
        <v>1</v>
      </c>
      <c r="F91" s="19">
        <v>1</v>
      </c>
      <c r="G91" s="19">
        <v>1</v>
      </c>
      <c r="H91" s="2" t="s">
        <v>216</v>
      </c>
      <c r="I91" s="2">
        <f>LEN(J91&amp;K91&amp;L91&amp;M91&amp;N91)</f>
        <v>65</v>
      </c>
      <c r="J91" s="2" t="s">
        <v>1333</v>
      </c>
      <c r="K91" s="2" t="s">
        <v>1319</v>
      </c>
      <c r="L91" s="2"/>
      <c r="M91" s="2"/>
      <c r="N91" s="2"/>
      <c r="O91" s="2" t="s">
        <v>1334</v>
      </c>
      <c r="Q91">
        <f>LEN(R91)</f>
        <v>231</v>
      </c>
      <c r="R91" s="2" t="s">
        <v>1335</v>
      </c>
    </row>
    <row r="92" spans="1:18" ht="20">
      <c r="A92" s="2" t="s">
        <v>1821</v>
      </c>
      <c r="B92" s="2" t="s">
        <v>1822</v>
      </c>
      <c r="C92" s="2">
        <f>SUM(D92:G92)</f>
        <v>4</v>
      </c>
      <c r="D92" s="19">
        <v>1</v>
      </c>
      <c r="E92" s="19">
        <v>1</v>
      </c>
      <c r="F92" s="19">
        <v>1</v>
      </c>
      <c r="G92" s="19">
        <v>1</v>
      </c>
      <c r="H92" s="2" t="s">
        <v>216</v>
      </c>
      <c r="I92" s="2">
        <f>LEN(J92&amp;K92&amp;L92&amp;M92&amp;N92)</f>
        <v>140</v>
      </c>
      <c r="J92" s="2" t="s">
        <v>1238</v>
      </c>
      <c r="K92" s="2" t="s">
        <v>1239</v>
      </c>
      <c r="L92" s="2"/>
      <c r="M92" s="2"/>
      <c r="N92" s="2"/>
      <c r="O92" s="2" t="s">
        <v>1240</v>
      </c>
      <c r="Q92">
        <f>LEN(R92)</f>
        <v>206</v>
      </c>
      <c r="R92" s="2" t="s">
        <v>1241</v>
      </c>
    </row>
    <row r="93" spans="1:18" ht="20">
      <c r="A93" s="2" t="s">
        <v>2085</v>
      </c>
      <c r="B93" s="2" t="s">
        <v>2086</v>
      </c>
      <c r="C93" s="2">
        <f>SUM(D93:G93)</f>
        <v>4</v>
      </c>
      <c r="D93" s="19">
        <v>1</v>
      </c>
      <c r="E93" s="19">
        <v>1</v>
      </c>
      <c r="F93" s="19">
        <v>1</v>
      </c>
      <c r="G93" s="19">
        <v>1</v>
      </c>
      <c r="H93" s="2" t="s">
        <v>216</v>
      </c>
      <c r="I93" s="2">
        <f>LEN(J93&amp;K93&amp;L93&amp;M93&amp;N93)</f>
        <v>789</v>
      </c>
      <c r="J93" s="2" t="s">
        <v>1455</v>
      </c>
      <c r="K93" s="2" t="s">
        <v>1456</v>
      </c>
      <c r="L93" s="2"/>
      <c r="M93" s="2"/>
      <c r="N93" s="2"/>
      <c r="O93" s="2" t="s">
        <v>1457</v>
      </c>
      <c r="Q93">
        <f>LEN(R93)</f>
        <v>455</v>
      </c>
      <c r="R93" s="2" t="s">
        <v>1458</v>
      </c>
    </row>
    <row r="94" spans="1:18" ht="20">
      <c r="A94" s="2" t="s">
        <v>1932</v>
      </c>
      <c r="B94" s="2" t="s">
        <v>1933</v>
      </c>
      <c r="C94" s="2">
        <f>SUM(D94:G94)</f>
        <v>4</v>
      </c>
      <c r="D94" s="19">
        <v>1</v>
      </c>
      <c r="E94" s="19">
        <v>1</v>
      </c>
      <c r="F94" s="19">
        <v>1</v>
      </c>
      <c r="G94" s="19">
        <v>1</v>
      </c>
      <c r="H94" s="2" t="s">
        <v>216</v>
      </c>
      <c r="I94" s="2">
        <f>LEN(J94&amp;K94&amp;L94&amp;M94&amp;N94)</f>
        <v>289</v>
      </c>
      <c r="J94" s="2" t="s">
        <v>1151</v>
      </c>
      <c r="K94" s="2" t="s">
        <v>1152</v>
      </c>
      <c r="L94" s="2"/>
      <c r="M94" s="2"/>
      <c r="N94" s="2"/>
      <c r="O94" s="2"/>
      <c r="Q94">
        <f>LEN(R94)</f>
        <v>233</v>
      </c>
      <c r="R94" s="2" t="s">
        <v>1153</v>
      </c>
    </row>
    <row r="95" spans="1:18" ht="20">
      <c r="A95" s="2" t="s">
        <v>1794</v>
      </c>
      <c r="B95" s="2" t="s">
        <v>1795</v>
      </c>
      <c r="C95" s="2">
        <f>SUM(D95:G95)</f>
        <v>4</v>
      </c>
      <c r="D95" s="19">
        <v>1</v>
      </c>
      <c r="E95" s="19">
        <v>1</v>
      </c>
      <c r="F95" s="19">
        <v>1</v>
      </c>
      <c r="G95" s="19">
        <v>1</v>
      </c>
      <c r="H95" s="2" t="s">
        <v>216</v>
      </c>
      <c r="I95" s="2">
        <f>LEN(J95&amp;K95&amp;L95&amp;M95&amp;N95)</f>
        <v>79</v>
      </c>
      <c r="J95" s="2"/>
      <c r="K95" s="2" t="s">
        <v>850</v>
      </c>
      <c r="L95" s="2"/>
      <c r="M95" s="2"/>
      <c r="N95" s="2"/>
      <c r="O95" s="2"/>
      <c r="Q95">
        <f>LEN(R95)</f>
        <v>117</v>
      </c>
      <c r="R95" s="2" t="s">
        <v>851</v>
      </c>
    </row>
    <row r="96" spans="1:18" ht="20">
      <c r="A96" s="2" t="s">
        <v>1893</v>
      </c>
      <c r="B96" s="2" t="s">
        <v>1795</v>
      </c>
      <c r="C96" s="2">
        <f>SUM(D96:G96)</f>
        <v>4</v>
      </c>
      <c r="D96" s="19">
        <v>1</v>
      </c>
      <c r="E96" s="19">
        <v>1</v>
      </c>
      <c r="F96" s="19">
        <v>1</v>
      </c>
      <c r="G96" s="19">
        <v>1</v>
      </c>
      <c r="H96" s="2" t="s">
        <v>216</v>
      </c>
      <c r="I96" s="2">
        <f>LEN(J96&amp;K96&amp;L96&amp;M96&amp;N96)</f>
        <v>252</v>
      </c>
      <c r="J96" s="2" t="s">
        <v>349</v>
      </c>
      <c r="K96" s="2" t="s">
        <v>1699</v>
      </c>
      <c r="L96" s="2"/>
      <c r="M96" s="2"/>
      <c r="N96" s="2"/>
      <c r="O96" s="2" t="s">
        <v>350</v>
      </c>
      <c r="Q96">
        <f>LEN(R96)</f>
        <v>37</v>
      </c>
      <c r="R96" s="2" t="s">
        <v>351</v>
      </c>
    </row>
    <row r="97" spans="1:18" ht="20">
      <c r="A97" s="2" t="s">
        <v>1927</v>
      </c>
      <c r="B97" s="2" t="s">
        <v>1928</v>
      </c>
      <c r="C97" s="2">
        <f>SUM(D97:G97)</f>
        <v>4</v>
      </c>
      <c r="D97" s="19">
        <v>1</v>
      </c>
      <c r="E97" s="19">
        <v>1</v>
      </c>
      <c r="F97" s="19">
        <v>1</v>
      </c>
      <c r="G97" s="19">
        <v>1</v>
      </c>
      <c r="H97" s="2" t="s">
        <v>216</v>
      </c>
      <c r="I97" s="2">
        <f>LEN(J97&amp;K97&amp;L97&amp;M97&amp;N97)</f>
        <v>284</v>
      </c>
      <c r="J97" s="2" t="s">
        <v>230</v>
      </c>
      <c r="K97" s="2" t="s">
        <v>231</v>
      </c>
      <c r="L97" s="2"/>
      <c r="M97" s="2"/>
      <c r="N97" s="2"/>
      <c r="O97" s="2" t="s">
        <v>232</v>
      </c>
      <c r="Q97">
        <f>LEN(R97)</f>
        <v>140</v>
      </c>
      <c r="R97" s="2" t="s">
        <v>233</v>
      </c>
    </row>
    <row r="98" spans="1:18" ht="20">
      <c r="A98" s="2" t="s">
        <v>2024</v>
      </c>
      <c r="B98" s="2" t="s">
        <v>2025</v>
      </c>
      <c r="C98" s="2">
        <f>SUM(D98:G98)</f>
        <v>4</v>
      </c>
      <c r="D98" s="19">
        <v>1</v>
      </c>
      <c r="E98" s="19">
        <v>1</v>
      </c>
      <c r="F98" s="19">
        <v>1</v>
      </c>
      <c r="G98" s="19">
        <v>1</v>
      </c>
      <c r="H98" s="2" t="s">
        <v>216</v>
      </c>
      <c r="I98" s="2">
        <f>LEN(J98&amp;K98&amp;L98&amp;M98&amp;N98)</f>
        <v>479</v>
      </c>
      <c r="J98" s="2" t="s">
        <v>875</v>
      </c>
      <c r="K98" s="2" t="s">
        <v>876</v>
      </c>
      <c r="L98" s="2"/>
      <c r="M98" s="2"/>
      <c r="N98" s="2"/>
      <c r="O98" s="2" t="s">
        <v>877</v>
      </c>
      <c r="Q98">
        <f>LEN(R98)</f>
        <v>519</v>
      </c>
      <c r="R98" s="2" t="s">
        <v>878</v>
      </c>
    </row>
    <row r="99" spans="1:18" ht="20">
      <c r="A99" s="2" t="s">
        <v>2090</v>
      </c>
      <c r="B99" s="2" t="s">
        <v>2091</v>
      </c>
      <c r="C99" s="2">
        <f>SUM(D99:G99)</f>
        <v>4</v>
      </c>
      <c r="D99" s="19">
        <v>1</v>
      </c>
      <c r="E99" s="19">
        <v>1</v>
      </c>
      <c r="F99" s="19">
        <v>1</v>
      </c>
      <c r="G99" s="19">
        <v>1</v>
      </c>
      <c r="H99" s="2" t="s">
        <v>216</v>
      </c>
      <c r="I99" s="2">
        <f>LEN(J99&amp;K99&amp;L99&amp;M99&amp;N99)</f>
        <v>845</v>
      </c>
      <c r="J99" s="2" t="s">
        <v>798</v>
      </c>
      <c r="K99" s="2" t="s">
        <v>799</v>
      </c>
      <c r="L99" s="2"/>
      <c r="M99" s="2"/>
      <c r="N99" s="2"/>
      <c r="O99" s="2" t="s">
        <v>800</v>
      </c>
      <c r="Q99">
        <f>LEN(R99)</f>
        <v>113</v>
      </c>
      <c r="R99" s="2" t="s">
        <v>801</v>
      </c>
    </row>
    <row r="100" spans="1:18" ht="20">
      <c r="A100" s="2" t="s">
        <v>2092</v>
      </c>
      <c r="B100" s="2" t="s">
        <v>2093</v>
      </c>
      <c r="C100" s="2">
        <f>SUM(D100:G100)</f>
        <v>4</v>
      </c>
      <c r="D100" s="19">
        <v>1</v>
      </c>
      <c r="E100" s="19">
        <v>1</v>
      </c>
      <c r="F100" s="19">
        <v>1</v>
      </c>
      <c r="G100" s="19">
        <v>1</v>
      </c>
      <c r="H100" s="2" t="s">
        <v>216</v>
      </c>
      <c r="I100" s="2">
        <f>LEN(J100&amp;K100&amp;L100&amp;M100&amp;N100)</f>
        <v>868</v>
      </c>
      <c r="J100" s="2" t="s">
        <v>578</v>
      </c>
      <c r="K100" s="2" t="s">
        <v>579</v>
      </c>
      <c r="L100" s="2"/>
      <c r="M100" s="2"/>
      <c r="N100" s="2"/>
      <c r="O100" s="2" t="s">
        <v>580</v>
      </c>
      <c r="Q100">
        <f>LEN(R100)</f>
        <v>343</v>
      </c>
      <c r="R100" s="2" t="s">
        <v>581</v>
      </c>
    </row>
    <row r="101" spans="1:18" ht="20">
      <c r="A101" s="2" t="s">
        <v>1792</v>
      </c>
      <c r="B101" s="2" t="s">
        <v>1793</v>
      </c>
      <c r="C101" s="2">
        <f>SUM(D101:G101)</f>
        <v>4</v>
      </c>
      <c r="D101" s="19">
        <v>1</v>
      </c>
      <c r="E101" s="19">
        <v>1</v>
      </c>
      <c r="F101" s="19">
        <v>1</v>
      </c>
      <c r="G101" s="19">
        <v>1</v>
      </c>
      <c r="H101" s="2" t="s">
        <v>216</v>
      </c>
      <c r="I101" s="2">
        <f>LEN(J101&amp;K101&amp;L101&amp;M101&amp;N101)</f>
        <v>74</v>
      </c>
      <c r="J101" s="2" t="s">
        <v>636</v>
      </c>
      <c r="K101" s="2"/>
      <c r="L101" s="2"/>
      <c r="M101" s="2"/>
      <c r="N101" s="2"/>
      <c r="O101" s="2" t="s">
        <v>637</v>
      </c>
      <c r="Q101">
        <f>LEN(R101)</f>
        <v>172</v>
      </c>
      <c r="R101" s="2" t="s">
        <v>638</v>
      </c>
    </row>
    <row r="102" spans="1:18" ht="20">
      <c r="A102" s="2" t="s">
        <v>1916</v>
      </c>
      <c r="B102" s="2" t="s">
        <v>2094</v>
      </c>
      <c r="C102" s="2">
        <f>SUM(D102:G102)</f>
        <v>4</v>
      </c>
      <c r="D102" s="19">
        <v>1</v>
      </c>
      <c r="E102" s="19">
        <v>1</v>
      </c>
      <c r="F102" s="19">
        <v>1</v>
      </c>
      <c r="G102" s="19">
        <v>1</v>
      </c>
      <c r="H102" s="2" t="s">
        <v>216</v>
      </c>
      <c r="I102" s="2">
        <f>LEN(J102&amp;K102&amp;L102&amp;M102&amp;N102)</f>
        <v>955</v>
      </c>
      <c r="J102" s="2" t="s">
        <v>563</v>
      </c>
      <c r="K102" s="2" t="s">
        <v>564</v>
      </c>
      <c r="L102" s="2"/>
      <c r="M102" s="2"/>
      <c r="N102" s="2"/>
      <c r="O102" s="2" t="s">
        <v>565</v>
      </c>
      <c r="Q102">
        <f>LEN(R102)</f>
        <v>454</v>
      </c>
      <c r="R102" s="2" t="s">
        <v>566</v>
      </c>
    </row>
    <row r="103" spans="1:18" ht="20">
      <c r="A103" s="2" t="s">
        <v>1916</v>
      </c>
      <c r="B103" s="2" t="s">
        <v>1802</v>
      </c>
      <c r="C103" s="2">
        <f>SUM(D103:G103)</f>
        <v>4</v>
      </c>
      <c r="D103" s="19">
        <v>1</v>
      </c>
      <c r="E103" s="19">
        <v>1</v>
      </c>
      <c r="F103" s="19">
        <v>1</v>
      </c>
      <c r="G103" s="19">
        <v>1</v>
      </c>
      <c r="H103" s="2" t="s">
        <v>216</v>
      </c>
      <c r="I103" s="2">
        <f>LEN(J103&amp;K103&amp;L103&amp;M103&amp;N103)</f>
        <v>266</v>
      </c>
      <c r="J103" s="2" t="s">
        <v>1103</v>
      </c>
      <c r="K103" s="2" t="s">
        <v>1104</v>
      </c>
      <c r="L103" s="2"/>
      <c r="M103" s="2"/>
      <c r="N103" s="2"/>
      <c r="O103" s="2" t="s">
        <v>1105</v>
      </c>
      <c r="Q103">
        <f>LEN(R103)</f>
        <v>156</v>
      </c>
      <c r="R103" s="2" t="s">
        <v>1106</v>
      </c>
    </row>
    <row r="104" spans="1:18" ht="20">
      <c r="A104" s="2" t="s">
        <v>2108</v>
      </c>
      <c r="B104" s="2" t="s">
        <v>1802</v>
      </c>
      <c r="C104" s="2">
        <f>SUM(D104:G104)</f>
        <v>4</v>
      </c>
      <c r="D104" s="19">
        <v>1</v>
      </c>
      <c r="E104" s="19">
        <v>1</v>
      </c>
      <c r="F104" s="19">
        <v>1</v>
      </c>
      <c r="G104" s="19">
        <v>1</v>
      </c>
      <c r="H104" s="2" t="s">
        <v>216</v>
      </c>
      <c r="I104" s="2">
        <f>LEN(J104&amp;K104&amp;L104&amp;M104&amp;N104)</f>
        <v>93</v>
      </c>
      <c r="J104" s="2" t="s">
        <v>970</v>
      </c>
      <c r="K104" s="2" t="s">
        <v>971</v>
      </c>
      <c r="L104" s="2"/>
      <c r="M104" s="2"/>
      <c r="N104" s="2"/>
      <c r="O104" s="2" t="s">
        <v>972</v>
      </c>
      <c r="Q104">
        <f>LEN(R104)</f>
        <v>414</v>
      </c>
      <c r="R104" s="2" t="s">
        <v>973</v>
      </c>
    </row>
    <row r="105" spans="1:18" ht="20" hidden="1">
      <c r="A105" s="17" t="s">
        <v>1888</v>
      </c>
      <c r="B105" s="17" t="s">
        <v>1889</v>
      </c>
      <c r="C105" s="2">
        <f>SUM(D105:G105)</f>
        <v>1</v>
      </c>
      <c r="D105" s="19">
        <v>0</v>
      </c>
      <c r="E105" s="19">
        <v>1</v>
      </c>
      <c r="F105" s="19">
        <v>0</v>
      </c>
      <c r="G105" s="19">
        <v>0</v>
      </c>
      <c r="H105" s="2" t="s">
        <v>354</v>
      </c>
      <c r="I105" s="2">
        <f>LEN(J105&amp;K105&amp;L105&amp;M105&amp;N105)</f>
        <v>240</v>
      </c>
      <c r="J105" s="2" t="s">
        <v>1217</v>
      </c>
      <c r="K105" s="2" t="s">
        <v>1218</v>
      </c>
      <c r="L105" s="2"/>
      <c r="M105" s="2"/>
      <c r="N105" s="2"/>
      <c r="O105" s="2"/>
      <c r="Q105">
        <f>LEN(R105)</f>
        <v>0</v>
      </c>
      <c r="R105" s="2"/>
    </row>
    <row r="106" spans="1:18" ht="20">
      <c r="A106" s="2" t="s">
        <v>1812</v>
      </c>
      <c r="B106" s="2" t="s">
        <v>1862</v>
      </c>
      <c r="C106" s="2">
        <f>SUM(D106:G106)</f>
        <v>4</v>
      </c>
      <c r="D106" s="19">
        <v>1</v>
      </c>
      <c r="E106" s="19">
        <v>1</v>
      </c>
      <c r="F106" s="19">
        <v>1</v>
      </c>
      <c r="G106" s="19">
        <v>1</v>
      </c>
      <c r="H106" s="2" t="s">
        <v>216</v>
      </c>
      <c r="I106" s="2">
        <f>LEN(J106&amp;K106&amp;L106&amp;M106&amp;N106)</f>
        <v>207</v>
      </c>
      <c r="J106" s="2" t="s">
        <v>1704</v>
      </c>
      <c r="K106" s="2" t="s">
        <v>374</v>
      </c>
      <c r="L106" s="2"/>
      <c r="M106" s="2"/>
      <c r="N106" s="2"/>
      <c r="O106" s="2" t="s">
        <v>1705</v>
      </c>
      <c r="Q106">
        <f>LEN(R106)</f>
        <v>120</v>
      </c>
      <c r="R106" s="2" t="s">
        <v>1706</v>
      </c>
    </row>
    <row r="107" spans="1:18" ht="20">
      <c r="A107" s="2" t="s">
        <v>1973</v>
      </c>
      <c r="B107" s="2" t="s">
        <v>1974</v>
      </c>
      <c r="C107" s="2">
        <f>SUM(D107:G107)</f>
        <v>4</v>
      </c>
      <c r="D107" s="19">
        <v>1</v>
      </c>
      <c r="E107" s="19">
        <v>1</v>
      </c>
      <c r="F107" s="19">
        <v>1</v>
      </c>
      <c r="G107" s="19">
        <v>1</v>
      </c>
      <c r="H107" s="2" t="s">
        <v>216</v>
      </c>
      <c r="I107" s="2">
        <f>LEN(J107&amp;K107&amp;L107&amp;M107&amp;N107)</f>
        <v>351</v>
      </c>
      <c r="J107" s="2" t="s">
        <v>523</v>
      </c>
      <c r="K107" s="2" t="s">
        <v>524</v>
      </c>
      <c r="L107" s="2"/>
      <c r="M107" s="2"/>
      <c r="N107" s="2"/>
      <c r="O107" s="2" t="s">
        <v>525</v>
      </c>
      <c r="Q107">
        <f>LEN(R107)</f>
        <v>249</v>
      </c>
      <c r="R107" s="2" t="s">
        <v>526</v>
      </c>
    </row>
    <row r="108" spans="1:18" ht="20" hidden="1">
      <c r="A108" s="17" t="s">
        <v>2059</v>
      </c>
      <c r="B108" s="17" t="s">
        <v>2060</v>
      </c>
      <c r="C108" s="2">
        <f>SUM(D108:G108)</f>
        <v>3</v>
      </c>
      <c r="D108" s="19">
        <v>1</v>
      </c>
      <c r="E108" s="19">
        <v>1</v>
      </c>
      <c r="F108" s="19">
        <v>1</v>
      </c>
      <c r="G108" s="19">
        <v>0</v>
      </c>
      <c r="H108" s="2" t="s">
        <v>216</v>
      </c>
      <c r="I108" s="2">
        <f>LEN(J108&amp;K108&amp;L108&amp;M108&amp;N108)</f>
        <v>600</v>
      </c>
      <c r="J108" s="2" t="s">
        <v>1019</v>
      </c>
      <c r="K108" s="2" t="s">
        <v>1737</v>
      </c>
      <c r="L108" s="2"/>
      <c r="M108" s="2"/>
      <c r="N108" s="2"/>
      <c r="O108" s="2" t="s">
        <v>1726</v>
      </c>
      <c r="Q108">
        <f>LEN(R108)</f>
        <v>0</v>
      </c>
      <c r="R108" s="2"/>
    </row>
    <row r="109" spans="1:18" ht="20">
      <c r="A109" s="2" t="s">
        <v>2036</v>
      </c>
      <c r="B109" s="2" t="s">
        <v>2037</v>
      </c>
      <c r="C109" s="2">
        <f>SUM(D109:G109)</f>
        <v>4</v>
      </c>
      <c r="D109" s="19">
        <v>1</v>
      </c>
      <c r="E109" s="19">
        <v>1</v>
      </c>
      <c r="F109" s="19">
        <v>1</v>
      </c>
      <c r="G109" s="19">
        <v>1</v>
      </c>
      <c r="H109" s="2" t="s">
        <v>216</v>
      </c>
      <c r="I109" s="2">
        <f>LEN(J109&amp;K109&amp;L109&amp;M109&amp;N109)</f>
        <v>490</v>
      </c>
      <c r="J109" s="2" t="s">
        <v>515</v>
      </c>
      <c r="K109" s="2" t="s">
        <v>516</v>
      </c>
      <c r="L109" s="2"/>
      <c r="M109" s="2"/>
      <c r="N109" s="2"/>
      <c r="O109" s="2" t="s">
        <v>517</v>
      </c>
      <c r="Q109">
        <f>LEN(R109)</f>
        <v>357</v>
      </c>
      <c r="R109" s="2" t="s">
        <v>518</v>
      </c>
    </row>
    <row r="110" spans="1:18" ht="20">
      <c r="A110" s="2" t="s">
        <v>2075</v>
      </c>
      <c r="B110" s="2" t="s">
        <v>2076</v>
      </c>
      <c r="C110" s="2">
        <f>SUM(D110:G110)</f>
        <v>4</v>
      </c>
      <c r="D110" s="19">
        <v>1</v>
      </c>
      <c r="E110" s="19">
        <v>1</v>
      </c>
      <c r="F110" s="19">
        <v>1</v>
      </c>
      <c r="G110" s="19">
        <v>1</v>
      </c>
      <c r="H110" s="2" t="s">
        <v>216</v>
      </c>
      <c r="I110" s="2">
        <f>LEN(J110&amp;K110&amp;L110&amp;M110&amp;N110)</f>
        <v>678</v>
      </c>
      <c r="J110" s="2" t="s">
        <v>389</v>
      </c>
      <c r="K110" s="2" t="s">
        <v>390</v>
      </c>
      <c r="L110" s="2"/>
      <c r="M110" s="2"/>
      <c r="N110" s="2"/>
      <c r="O110" s="2" t="s">
        <v>391</v>
      </c>
      <c r="Q110">
        <f>LEN(R110)</f>
        <v>406</v>
      </c>
      <c r="R110" s="2" t="s">
        <v>392</v>
      </c>
    </row>
    <row r="111" spans="1:18" ht="20">
      <c r="A111" s="2" t="s">
        <v>1873</v>
      </c>
      <c r="B111" s="2" t="s">
        <v>1874</v>
      </c>
      <c r="C111" s="2">
        <f>SUM(D111:G111)</f>
        <v>4</v>
      </c>
      <c r="D111" s="19">
        <v>1</v>
      </c>
      <c r="E111" s="19">
        <v>1</v>
      </c>
      <c r="F111" s="19">
        <v>1</v>
      </c>
      <c r="G111" s="19">
        <v>1</v>
      </c>
      <c r="H111" s="2" t="s">
        <v>216</v>
      </c>
      <c r="I111" s="2">
        <f>LEN(J111&amp;K111&amp;L111&amp;M111&amp;N111)</f>
        <v>223</v>
      </c>
      <c r="J111" s="2" t="s">
        <v>1303</v>
      </c>
      <c r="K111" s="2" t="s">
        <v>1311</v>
      </c>
      <c r="L111" s="2"/>
      <c r="M111" s="2"/>
      <c r="N111" s="2"/>
      <c r="O111" s="2" t="s">
        <v>1312</v>
      </c>
      <c r="Q111">
        <f>LEN(R111)</f>
        <v>591</v>
      </c>
      <c r="R111" s="2" t="s">
        <v>1313</v>
      </c>
    </row>
    <row r="112" spans="1:18" ht="20">
      <c r="A112" s="2" t="s">
        <v>2034</v>
      </c>
      <c r="B112" s="2" t="s">
        <v>2035</v>
      </c>
      <c r="C112" s="2">
        <f>SUM(D112:G112)</f>
        <v>4</v>
      </c>
      <c r="D112" s="19">
        <v>1</v>
      </c>
      <c r="E112" s="19">
        <v>1</v>
      </c>
      <c r="F112" s="19">
        <v>1</v>
      </c>
      <c r="G112" s="19">
        <v>1</v>
      </c>
      <c r="H112" s="2" t="s">
        <v>216</v>
      </c>
      <c r="I112" s="2">
        <f>LEN(J112&amp;K112&amp;L112&amp;M112&amp;N112)</f>
        <v>488</v>
      </c>
      <c r="J112" s="2" t="s">
        <v>239</v>
      </c>
      <c r="K112" s="2" t="s">
        <v>240</v>
      </c>
      <c r="L112" s="2"/>
      <c r="M112" s="2"/>
      <c r="N112" s="2"/>
      <c r="O112" s="2" t="s">
        <v>241</v>
      </c>
      <c r="Q112">
        <f>LEN(R112)</f>
        <v>216</v>
      </c>
      <c r="R112" s="2" t="s">
        <v>242</v>
      </c>
    </row>
    <row r="113" spans="1:18" ht="20">
      <c r="A113" s="2" t="s">
        <v>2007</v>
      </c>
      <c r="B113" s="2" t="s">
        <v>2008</v>
      </c>
      <c r="C113" s="2">
        <f>SUM(D113:G113)</f>
        <v>4</v>
      </c>
      <c r="D113" s="19">
        <v>1</v>
      </c>
      <c r="E113" s="19">
        <v>1</v>
      </c>
      <c r="F113" s="19">
        <v>1</v>
      </c>
      <c r="G113" s="19">
        <v>1</v>
      </c>
      <c r="H113" s="2" t="s">
        <v>216</v>
      </c>
      <c r="I113" s="2">
        <f>LEN(J113&amp;K113&amp;L113&amp;M113&amp;N113)</f>
        <v>413</v>
      </c>
      <c r="J113" s="2" t="s">
        <v>703</v>
      </c>
      <c r="K113" s="2" t="s">
        <v>704</v>
      </c>
      <c r="L113" s="2"/>
      <c r="M113" s="2"/>
      <c r="N113" s="2"/>
      <c r="O113" s="2" t="s">
        <v>705</v>
      </c>
      <c r="Q113">
        <f>LEN(R113)</f>
        <v>520</v>
      </c>
      <c r="R113" s="2" t="s">
        <v>706</v>
      </c>
    </row>
    <row r="114" spans="1:18" ht="20">
      <c r="A114" s="2" t="s">
        <v>2018</v>
      </c>
      <c r="B114" s="2" t="s">
        <v>2019</v>
      </c>
      <c r="C114" s="2">
        <f>SUM(D114:G114)</f>
        <v>4</v>
      </c>
      <c r="D114" s="19">
        <v>1</v>
      </c>
      <c r="E114" s="19">
        <v>1</v>
      </c>
      <c r="F114" s="19">
        <v>1</v>
      </c>
      <c r="G114" s="19">
        <v>1</v>
      </c>
      <c r="H114" s="2" t="s">
        <v>216</v>
      </c>
      <c r="I114" s="2">
        <f>LEN(J114&amp;K114&amp;L114&amp;M114&amp;N114)</f>
        <v>466</v>
      </c>
      <c r="J114" s="2" t="s">
        <v>1502</v>
      </c>
      <c r="K114" s="2" t="s">
        <v>1503</v>
      </c>
      <c r="L114" s="2"/>
      <c r="M114" s="2"/>
      <c r="N114" s="2"/>
      <c r="O114" s="2" t="s">
        <v>1504</v>
      </c>
      <c r="Q114">
        <f>LEN(R114)</f>
        <v>638</v>
      </c>
      <c r="R114" s="2" t="s">
        <v>1505</v>
      </c>
    </row>
    <row r="115" spans="1:18" ht="20">
      <c r="A115" s="2" t="s">
        <v>1894</v>
      </c>
      <c r="B115" s="2" t="s">
        <v>1895</v>
      </c>
      <c r="C115" s="2">
        <f>SUM(D115:G115)</f>
        <v>4</v>
      </c>
      <c r="D115" s="19">
        <v>1</v>
      </c>
      <c r="E115" s="19">
        <v>1</v>
      </c>
      <c r="F115" s="19">
        <v>1</v>
      </c>
      <c r="G115" s="19">
        <v>1</v>
      </c>
      <c r="H115" s="2" t="s">
        <v>216</v>
      </c>
      <c r="I115" s="2">
        <f>LEN(J115&amp;K115&amp;L115&amp;M115&amp;N115)</f>
        <v>253</v>
      </c>
      <c r="J115" s="2" t="s">
        <v>1605</v>
      </c>
      <c r="K115" s="2" t="s">
        <v>1729</v>
      </c>
      <c r="L115" s="2"/>
      <c r="M115" s="2"/>
      <c r="N115" s="2"/>
      <c r="O115" s="2" t="s">
        <v>1606</v>
      </c>
      <c r="Q115">
        <f>LEN(R115)</f>
        <v>165</v>
      </c>
      <c r="R115" s="2" t="s">
        <v>1607</v>
      </c>
    </row>
    <row r="116" spans="1:18" ht="20">
      <c r="A116" s="2" t="s">
        <v>1848</v>
      </c>
      <c r="B116" s="2" t="s">
        <v>1849</v>
      </c>
      <c r="C116" s="2">
        <f>SUM(D116:G116)</f>
        <v>4</v>
      </c>
      <c r="D116" s="19">
        <v>1</v>
      </c>
      <c r="E116" s="19">
        <v>1</v>
      </c>
      <c r="F116" s="19">
        <v>1</v>
      </c>
      <c r="G116" s="19">
        <v>1</v>
      </c>
      <c r="H116" s="2" t="s">
        <v>216</v>
      </c>
      <c r="I116" s="2">
        <f>LEN(J116&amp;K116&amp;L116&amp;M116&amp;N116)</f>
        <v>185</v>
      </c>
      <c r="J116" s="2" t="s">
        <v>776</v>
      </c>
      <c r="K116" s="2" t="s">
        <v>777</v>
      </c>
      <c r="L116" s="2"/>
      <c r="M116" s="2"/>
      <c r="N116" s="2"/>
      <c r="O116" s="2"/>
      <c r="Q116">
        <f>LEN(R116)</f>
        <v>335</v>
      </c>
      <c r="R116" s="2" t="s">
        <v>778</v>
      </c>
    </row>
    <row r="117" spans="1:18" ht="20">
      <c r="A117" s="2" t="s">
        <v>1914</v>
      </c>
      <c r="B117" s="2" t="s">
        <v>1915</v>
      </c>
      <c r="C117" s="2">
        <f>SUM(D117:G117)</f>
        <v>4</v>
      </c>
      <c r="D117" s="19">
        <v>1</v>
      </c>
      <c r="E117" s="19">
        <v>1</v>
      </c>
      <c r="F117" s="19">
        <v>1</v>
      </c>
      <c r="G117" s="19">
        <v>1</v>
      </c>
      <c r="H117" s="2" t="s">
        <v>216</v>
      </c>
      <c r="I117" s="2">
        <f>LEN(J117&amp;K117&amp;L117&amp;M117&amp;N117)</f>
        <v>263</v>
      </c>
      <c r="J117" s="2" t="s">
        <v>587</v>
      </c>
      <c r="K117" s="2" t="s">
        <v>588</v>
      </c>
      <c r="L117" s="2"/>
      <c r="M117" s="2"/>
      <c r="N117" s="2"/>
      <c r="O117" s="2" t="s">
        <v>589</v>
      </c>
      <c r="Q117">
        <f>LEN(R117)</f>
        <v>387</v>
      </c>
      <c r="R117" s="2" t="s">
        <v>590</v>
      </c>
    </row>
    <row r="118" spans="1:18" ht="20">
      <c r="A118" s="2" t="s">
        <v>2006</v>
      </c>
      <c r="B118" s="2" t="s">
        <v>1866</v>
      </c>
      <c r="C118" s="2">
        <f>SUM(D118:G118)</f>
        <v>4</v>
      </c>
      <c r="D118" s="19">
        <v>1</v>
      </c>
      <c r="E118" s="19">
        <v>1</v>
      </c>
      <c r="F118" s="19">
        <v>1</v>
      </c>
      <c r="G118" s="19">
        <v>1</v>
      </c>
      <c r="H118" s="2" t="s">
        <v>216</v>
      </c>
      <c r="I118" s="2">
        <f>LEN(J118&amp;K118&amp;L118&amp;M118&amp;N118)</f>
        <v>413</v>
      </c>
      <c r="J118" s="2" t="s">
        <v>737</v>
      </c>
      <c r="K118" s="2" t="s">
        <v>738</v>
      </c>
      <c r="L118" s="2"/>
      <c r="M118" s="2"/>
      <c r="N118" s="2"/>
      <c r="O118" s="2" t="s">
        <v>739</v>
      </c>
      <c r="Q118">
        <f>LEN(R118)</f>
        <v>174</v>
      </c>
      <c r="R118" s="2" t="s">
        <v>740</v>
      </c>
    </row>
    <row r="119" spans="1:18" ht="20">
      <c r="A119" s="2" t="s">
        <v>1972</v>
      </c>
      <c r="B119" s="2" t="s">
        <v>1866</v>
      </c>
      <c r="C119" s="2">
        <f>SUM(D119:G119)</f>
        <v>4</v>
      </c>
      <c r="D119" s="19">
        <v>1</v>
      </c>
      <c r="E119" s="19">
        <v>1</v>
      </c>
      <c r="F119" s="19">
        <v>1</v>
      </c>
      <c r="G119" s="19">
        <v>1</v>
      </c>
      <c r="H119" s="2" t="s">
        <v>216</v>
      </c>
      <c r="I119" s="2">
        <f>LEN(J119&amp;K119&amp;L119&amp;M119&amp;N119)</f>
        <v>348</v>
      </c>
      <c r="J119" s="2" t="s">
        <v>829</v>
      </c>
      <c r="K119" s="2" t="s">
        <v>830</v>
      </c>
      <c r="L119" s="2"/>
      <c r="M119" s="2"/>
      <c r="N119" s="2"/>
      <c r="O119" s="2"/>
      <c r="Q119">
        <f>LEN(R119)</f>
        <v>260</v>
      </c>
      <c r="R119" s="2" t="s">
        <v>831</v>
      </c>
    </row>
    <row r="120" spans="1:18" ht="20">
      <c r="A120" s="2" t="s">
        <v>1865</v>
      </c>
      <c r="B120" s="2" t="s">
        <v>1866</v>
      </c>
      <c r="C120" s="2">
        <f>SUM(D120:G120)</f>
        <v>4</v>
      </c>
      <c r="D120" s="19">
        <v>1</v>
      </c>
      <c r="E120" s="19">
        <v>1</v>
      </c>
      <c r="F120" s="19">
        <v>1</v>
      </c>
      <c r="G120" s="19">
        <v>1</v>
      </c>
      <c r="H120" s="2" t="s">
        <v>216</v>
      </c>
      <c r="I120" s="2">
        <f>LEN(J120&amp;K120&amp;L120&amp;M120&amp;N120)</f>
        <v>209</v>
      </c>
      <c r="J120" s="2" t="s">
        <v>1723</v>
      </c>
      <c r="K120" s="2" t="s">
        <v>1736</v>
      </c>
      <c r="L120" s="2"/>
      <c r="M120" s="2"/>
      <c r="N120" s="2"/>
      <c r="O120" s="2" t="s">
        <v>1015</v>
      </c>
      <c r="Q120">
        <f>LEN(R120)</f>
        <v>213</v>
      </c>
      <c r="R120" s="2" t="s">
        <v>1016</v>
      </c>
    </row>
    <row r="121" spans="1:18" ht="20">
      <c r="A121" s="2" t="s">
        <v>1890</v>
      </c>
      <c r="B121" s="2" t="s">
        <v>1866</v>
      </c>
      <c r="C121" s="2">
        <f>SUM(D121:G121)</f>
        <v>4</v>
      </c>
      <c r="D121" s="19">
        <v>1</v>
      </c>
      <c r="E121" s="19">
        <v>1</v>
      </c>
      <c r="F121" s="19">
        <v>1</v>
      </c>
      <c r="G121" s="19">
        <v>1</v>
      </c>
      <c r="H121" s="2" t="s">
        <v>216</v>
      </c>
      <c r="I121" s="2">
        <f>LEN(J121&amp;K121&amp;L121&amp;M121&amp;N121)</f>
        <v>242</v>
      </c>
      <c r="J121" s="2" t="s">
        <v>1582</v>
      </c>
      <c r="K121" s="2" t="s">
        <v>1583</v>
      </c>
      <c r="L121" s="2"/>
      <c r="M121" s="2"/>
      <c r="N121" s="2"/>
      <c r="O121" s="2"/>
      <c r="Q121">
        <f>LEN(R121)</f>
        <v>156</v>
      </c>
      <c r="R121" s="2" t="s">
        <v>1584</v>
      </c>
    </row>
    <row r="122" spans="1:18" ht="20">
      <c r="A122" s="2" t="s">
        <v>1919</v>
      </c>
      <c r="B122" s="2" t="s">
        <v>1920</v>
      </c>
      <c r="C122" s="2">
        <f>SUM(D122:G122)</f>
        <v>4</v>
      </c>
      <c r="D122" s="19">
        <v>1</v>
      </c>
      <c r="E122" s="19">
        <v>1</v>
      </c>
      <c r="F122" s="19">
        <v>1</v>
      </c>
      <c r="G122" s="19">
        <v>1</v>
      </c>
      <c r="H122" s="2" t="s">
        <v>216</v>
      </c>
      <c r="I122" s="2">
        <f>LEN(J122&amp;K122&amp;L122&amp;M122&amp;N122)</f>
        <v>271</v>
      </c>
      <c r="J122" s="2" t="s">
        <v>807</v>
      </c>
      <c r="K122" s="2" t="s">
        <v>808</v>
      </c>
      <c r="L122" s="2"/>
      <c r="M122" s="2"/>
      <c r="N122" s="2"/>
      <c r="O122" s="2"/>
      <c r="Q122">
        <f>LEN(R122)</f>
        <v>198</v>
      </c>
      <c r="R122" s="2" t="s">
        <v>809</v>
      </c>
    </row>
    <row r="123" spans="1:18" ht="20" hidden="1">
      <c r="A123" s="17" t="s">
        <v>1921</v>
      </c>
      <c r="B123" s="17" t="s">
        <v>1922</v>
      </c>
      <c r="C123" s="2">
        <f>SUM(D123:G123)</f>
        <v>3</v>
      </c>
      <c r="D123" s="19">
        <v>1</v>
      </c>
      <c r="E123" s="19">
        <v>1</v>
      </c>
      <c r="F123" s="19">
        <v>1</v>
      </c>
      <c r="G123" s="19">
        <v>0</v>
      </c>
      <c r="H123" s="2" t="s">
        <v>216</v>
      </c>
      <c r="I123" s="2">
        <f>LEN(J123&amp;K123&amp;L123&amp;M123&amp;N123)</f>
        <v>276</v>
      </c>
      <c r="J123" s="2" t="s">
        <v>1717</v>
      </c>
      <c r="K123" s="2" t="s">
        <v>999</v>
      </c>
      <c r="L123" s="2"/>
      <c r="M123" s="2"/>
      <c r="N123" s="2"/>
      <c r="O123" s="2" t="s">
        <v>1718</v>
      </c>
      <c r="Q123">
        <f>LEN(R123)</f>
        <v>0</v>
      </c>
      <c r="R123" s="2"/>
    </row>
    <row r="124" spans="1:18" ht="20">
      <c r="A124" s="2" t="s">
        <v>1949</v>
      </c>
      <c r="B124" s="2" t="s">
        <v>1950</v>
      </c>
      <c r="C124" s="2">
        <f>SUM(D124:G124)</f>
        <v>4</v>
      </c>
      <c r="D124" s="19">
        <v>1</v>
      </c>
      <c r="E124" s="19">
        <v>1</v>
      </c>
      <c r="F124" s="19">
        <v>1</v>
      </c>
      <c r="G124" s="19">
        <v>1</v>
      </c>
      <c r="H124" s="2" t="s">
        <v>216</v>
      </c>
      <c r="I124" s="2">
        <f>LEN(J124&amp;K124&amp;L124&amp;M124&amp;N124)</f>
        <v>317</v>
      </c>
      <c r="J124" s="2" t="s">
        <v>1414</v>
      </c>
      <c r="K124" s="2"/>
      <c r="L124" s="2"/>
      <c r="M124" s="2"/>
      <c r="N124" s="2"/>
      <c r="O124" s="2" t="s">
        <v>1415</v>
      </c>
      <c r="Q124">
        <f>LEN(R124)</f>
        <v>89</v>
      </c>
      <c r="R124" s="2" t="s">
        <v>1416</v>
      </c>
    </row>
    <row r="125" spans="1:18" ht="20">
      <c r="A125" s="2" t="s">
        <v>1845</v>
      </c>
      <c r="B125" s="2" t="s">
        <v>2100</v>
      </c>
      <c r="C125" s="2">
        <f>SUM(D125:G125)</f>
        <v>4</v>
      </c>
      <c r="D125" s="19">
        <v>1</v>
      </c>
      <c r="E125" s="19">
        <v>1</v>
      </c>
      <c r="F125" s="19">
        <v>1</v>
      </c>
      <c r="G125" s="19">
        <v>1</v>
      </c>
      <c r="H125" s="2" t="s">
        <v>216</v>
      </c>
      <c r="I125" s="2">
        <f>LEN(J125&amp;K125&amp;L125&amp;M125&amp;N125)</f>
        <v>254</v>
      </c>
      <c r="J125" s="2" t="s">
        <v>630</v>
      </c>
      <c r="K125" s="2"/>
      <c r="L125" s="2"/>
      <c r="M125" s="2"/>
      <c r="N125" s="2"/>
      <c r="O125" s="2"/>
      <c r="Q125">
        <f>LEN(R125)</f>
        <v>54</v>
      </c>
      <c r="R125" s="2" t="s">
        <v>631</v>
      </c>
    </row>
    <row r="126" spans="1:18" ht="20">
      <c r="A126" s="2" t="s">
        <v>2105</v>
      </c>
      <c r="B126" s="2" t="s">
        <v>1994</v>
      </c>
      <c r="C126" s="2">
        <f>SUM(D126:G126)</f>
        <v>4</v>
      </c>
      <c r="D126" s="19">
        <v>1</v>
      </c>
      <c r="E126" s="19">
        <v>1</v>
      </c>
      <c r="F126" s="19">
        <v>1</v>
      </c>
      <c r="G126" s="19">
        <v>1</v>
      </c>
      <c r="H126" s="2" t="s">
        <v>216</v>
      </c>
      <c r="I126" s="2">
        <f>LEN(J126&amp;K126&amp;L126&amp;M126&amp;N126)</f>
        <v>382</v>
      </c>
      <c r="J126" s="2" t="s">
        <v>595</v>
      </c>
      <c r="K126" s="2" t="s">
        <v>588</v>
      </c>
      <c r="L126" s="2"/>
      <c r="M126" s="2"/>
      <c r="N126" s="2"/>
      <c r="O126" s="2"/>
      <c r="Q126">
        <f>LEN(R126)</f>
        <v>217</v>
      </c>
      <c r="R126" s="2" t="s">
        <v>596</v>
      </c>
    </row>
    <row r="127" spans="1:18" ht="20">
      <c r="A127" s="2" t="s">
        <v>1992</v>
      </c>
      <c r="B127" s="2" t="s">
        <v>1993</v>
      </c>
      <c r="C127" s="2">
        <f>SUM(D127:G127)</f>
        <v>4</v>
      </c>
      <c r="D127" s="19">
        <v>1</v>
      </c>
      <c r="E127" s="19">
        <v>1</v>
      </c>
      <c r="F127" s="19">
        <v>1</v>
      </c>
      <c r="G127" s="19">
        <v>1</v>
      </c>
      <c r="H127" s="2" t="s">
        <v>216</v>
      </c>
      <c r="I127" s="2">
        <f>LEN(J127&amp;K127&amp;L127&amp;M127&amp;N127)</f>
        <v>382</v>
      </c>
      <c r="J127" s="2" t="s">
        <v>1393</v>
      </c>
      <c r="K127" s="2" t="s">
        <v>1394</v>
      </c>
      <c r="L127" s="2"/>
      <c r="M127" s="2"/>
      <c r="N127" s="2"/>
      <c r="O127" s="2" t="s">
        <v>1749</v>
      </c>
      <c r="Q127">
        <f>LEN(R127)</f>
        <v>93</v>
      </c>
      <c r="R127" s="2" t="s">
        <v>1750</v>
      </c>
    </row>
    <row r="128" spans="1:18" ht="20">
      <c r="A128" s="2" t="s">
        <v>1929</v>
      </c>
      <c r="B128" s="2" t="s">
        <v>1930</v>
      </c>
      <c r="C128" s="2">
        <f>SUM(D128:G128)</f>
        <v>4</v>
      </c>
      <c r="D128" s="19">
        <v>1</v>
      </c>
      <c r="E128" s="19">
        <v>1</v>
      </c>
      <c r="F128" s="19">
        <v>1</v>
      </c>
      <c r="G128" s="19">
        <v>1</v>
      </c>
      <c r="H128" s="2" t="s">
        <v>216</v>
      </c>
      <c r="I128" s="2">
        <f>LEN(J128&amp;K128&amp;L128&amp;M128&amp;N128)</f>
        <v>284</v>
      </c>
      <c r="J128" s="2" t="s">
        <v>1464</v>
      </c>
      <c r="K128" s="2" t="s">
        <v>1465</v>
      </c>
      <c r="L128" s="2"/>
      <c r="M128" s="2"/>
      <c r="N128" s="2"/>
      <c r="O128" s="2" t="s">
        <v>623</v>
      </c>
      <c r="Q128">
        <f>LEN(R128)</f>
        <v>258</v>
      </c>
      <c r="R128" s="2" t="s">
        <v>1466</v>
      </c>
    </row>
    <row r="129" spans="1:18" ht="20" hidden="1">
      <c r="A129" s="17" t="s">
        <v>1803</v>
      </c>
      <c r="B129" s="17" t="s">
        <v>1773</v>
      </c>
      <c r="C129" s="2">
        <f>SUM(D129:G129)</f>
        <v>1</v>
      </c>
      <c r="D129" s="19">
        <v>0</v>
      </c>
      <c r="E129" s="19">
        <v>1</v>
      </c>
      <c r="F129" s="19">
        <v>0</v>
      </c>
      <c r="G129" s="19">
        <v>0</v>
      </c>
      <c r="H129" s="2" t="s">
        <v>354</v>
      </c>
      <c r="I129" s="2">
        <f>LEN(J129&amp;K129&amp;L129&amp;M129&amp;N129)</f>
        <v>97</v>
      </c>
      <c r="J129" s="2" t="s">
        <v>366</v>
      </c>
      <c r="K129" s="2"/>
      <c r="L129" s="2"/>
      <c r="M129" s="2"/>
      <c r="N129" s="2"/>
      <c r="O129" s="2"/>
      <c r="Q129">
        <f>LEN(R129)</f>
        <v>0</v>
      </c>
      <c r="R129" s="2"/>
    </row>
    <row r="130" spans="1:18" ht="20" hidden="1">
      <c r="A130" s="17" t="s">
        <v>1772</v>
      </c>
      <c r="B130" s="17" t="s">
        <v>1773</v>
      </c>
      <c r="C130" s="2">
        <f>SUM(D130:G130)</f>
        <v>2</v>
      </c>
      <c r="D130" s="19">
        <v>1</v>
      </c>
      <c r="E130" s="19">
        <v>0</v>
      </c>
      <c r="F130" s="19">
        <v>1</v>
      </c>
      <c r="G130" s="19">
        <v>0</v>
      </c>
      <c r="H130" s="2" t="s">
        <v>216</v>
      </c>
      <c r="I130" s="2">
        <f>LEN(J130&amp;K130&amp;L130&amp;M130&amp;N130)</f>
        <v>5</v>
      </c>
      <c r="J130" s="2" t="s">
        <v>921</v>
      </c>
      <c r="K130" s="2"/>
      <c r="L130" s="2"/>
      <c r="M130" s="2"/>
      <c r="N130" s="2"/>
      <c r="O130" s="2"/>
      <c r="Q130">
        <f>LEN(R130)</f>
        <v>0</v>
      </c>
      <c r="R130" s="2"/>
    </row>
    <row r="131" spans="1:18" ht="20" hidden="1">
      <c r="A131" s="17" t="s">
        <v>1831</v>
      </c>
      <c r="B131" s="17" t="s">
        <v>1773</v>
      </c>
      <c r="C131" s="2">
        <f>SUM(D131:G131)</f>
        <v>3</v>
      </c>
      <c r="D131" s="19">
        <v>1</v>
      </c>
      <c r="E131" s="19">
        <v>1</v>
      </c>
      <c r="F131" s="19">
        <v>1</v>
      </c>
      <c r="G131" s="19">
        <v>0</v>
      </c>
      <c r="H131" s="2" t="s">
        <v>216</v>
      </c>
      <c r="I131" s="2">
        <f>LEN(J131&amp;K131&amp;L131&amp;M131&amp;N131)</f>
        <v>162</v>
      </c>
      <c r="J131" s="2" t="s">
        <v>452</v>
      </c>
      <c r="K131" s="2" t="s">
        <v>453</v>
      </c>
      <c r="L131" s="2"/>
      <c r="M131" s="2"/>
      <c r="N131" s="2"/>
      <c r="O131" s="2"/>
      <c r="Q131">
        <f>LEN(R131)</f>
        <v>0</v>
      </c>
      <c r="R131" s="2"/>
    </row>
    <row r="132" spans="1:18" ht="20" hidden="1">
      <c r="A132" s="17" t="s">
        <v>1923</v>
      </c>
      <c r="B132" s="17" t="s">
        <v>1773</v>
      </c>
      <c r="C132" s="2">
        <f>SUM(D132:G132)</f>
        <v>3</v>
      </c>
      <c r="D132" s="19">
        <v>1</v>
      </c>
      <c r="E132" s="19">
        <v>1</v>
      </c>
      <c r="F132" s="19">
        <v>1</v>
      </c>
      <c r="G132" s="19">
        <v>0</v>
      </c>
      <c r="H132" s="2" t="s">
        <v>216</v>
      </c>
      <c r="I132" s="2">
        <f>LEN(J132&amp;K132&amp;L132&amp;M132&amp;N132)</f>
        <v>279</v>
      </c>
      <c r="J132" s="2" t="s">
        <v>1471</v>
      </c>
      <c r="K132" s="2" t="s">
        <v>1472</v>
      </c>
      <c r="L132" s="2"/>
      <c r="M132" s="2"/>
      <c r="N132" s="2"/>
      <c r="O132" s="2"/>
      <c r="Q132">
        <f>LEN(R132)</f>
        <v>0</v>
      </c>
      <c r="R132" s="2"/>
    </row>
    <row r="133" spans="1:18" ht="20">
      <c r="A133" s="2" t="s">
        <v>1859</v>
      </c>
      <c r="B133" s="2" t="s">
        <v>1773</v>
      </c>
      <c r="C133" s="2">
        <f>SUM(D133:G133)</f>
        <v>4</v>
      </c>
      <c r="D133" s="19">
        <v>1</v>
      </c>
      <c r="E133" s="19">
        <v>1</v>
      </c>
      <c r="F133" s="19">
        <v>1</v>
      </c>
      <c r="G133" s="19">
        <v>1</v>
      </c>
      <c r="H133" s="2" t="s">
        <v>216</v>
      </c>
      <c r="I133" s="2">
        <f>LEN(J133&amp;K133&amp;L133&amp;M133&amp;N133)</f>
        <v>202</v>
      </c>
      <c r="J133" s="2" t="s">
        <v>644</v>
      </c>
      <c r="K133" s="2" t="s">
        <v>645</v>
      </c>
      <c r="L133" s="2"/>
      <c r="M133" s="2"/>
      <c r="N133" s="2"/>
      <c r="O133" s="2" t="s">
        <v>646</v>
      </c>
      <c r="Q133">
        <f>LEN(R133)</f>
        <v>324</v>
      </c>
      <c r="R133" s="2" t="s">
        <v>647</v>
      </c>
    </row>
    <row r="134" spans="1:18" ht="20">
      <c r="A134" s="2" t="s">
        <v>2079</v>
      </c>
      <c r="B134" s="2" t="s">
        <v>1773</v>
      </c>
      <c r="C134" s="2">
        <f>SUM(D134:G134)</f>
        <v>4</v>
      </c>
      <c r="D134" s="19">
        <v>1</v>
      </c>
      <c r="E134" s="19">
        <v>1</v>
      </c>
      <c r="F134" s="19">
        <v>1</v>
      </c>
      <c r="G134" s="19">
        <v>1</v>
      </c>
      <c r="H134" s="2" t="s">
        <v>216</v>
      </c>
      <c r="I134" s="2">
        <f>LEN(J134&amp;K134&amp;L134&amp;M134&amp;N134)</f>
        <v>700</v>
      </c>
      <c r="J134" s="2" t="s">
        <v>948</v>
      </c>
      <c r="K134" s="2" t="s">
        <v>949</v>
      </c>
      <c r="L134" s="2"/>
      <c r="M134" s="2"/>
      <c r="N134" s="2"/>
      <c r="O134" s="2" t="s">
        <v>950</v>
      </c>
      <c r="Q134">
        <f>LEN(R134)</f>
        <v>282</v>
      </c>
      <c r="R134" s="2" t="s">
        <v>951</v>
      </c>
    </row>
    <row r="135" spans="1:18" ht="20">
      <c r="A135" s="2" t="s">
        <v>1931</v>
      </c>
      <c r="B135" s="2" t="s">
        <v>1773</v>
      </c>
      <c r="C135" s="2">
        <f>SUM(D135:G135)</f>
        <v>4</v>
      </c>
      <c r="D135" s="19">
        <v>1</v>
      </c>
      <c r="E135" s="19">
        <v>1</v>
      </c>
      <c r="F135" s="19">
        <v>1</v>
      </c>
      <c r="G135" s="19">
        <v>1</v>
      </c>
      <c r="H135" s="2" t="s">
        <v>216</v>
      </c>
      <c r="I135" s="2">
        <f>LEN(J135&amp;K135&amp;L135&amp;M135&amp;N135)</f>
        <v>289</v>
      </c>
      <c r="J135" s="2" t="s">
        <v>1357</v>
      </c>
      <c r="K135" s="2" t="s">
        <v>1341</v>
      </c>
      <c r="L135" s="2"/>
      <c r="M135" s="2"/>
      <c r="N135" s="2"/>
      <c r="O135" s="2" t="s">
        <v>1358</v>
      </c>
      <c r="Q135">
        <f>LEN(R135)</f>
        <v>164</v>
      </c>
      <c r="R135" s="2" t="s">
        <v>1359</v>
      </c>
    </row>
    <row r="136" spans="1:18" ht="20">
      <c r="A136" s="2" t="s">
        <v>1912</v>
      </c>
      <c r="B136" s="2" t="s">
        <v>1913</v>
      </c>
      <c r="C136" s="2">
        <f>SUM(D136:G136)</f>
        <v>4</v>
      </c>
      <c r="D136" s="19">
        <v>1</v>
      </c>
      <c r="E136" s="19">
        <v>1</v>
      </c>
      <c r="F136" s="19">
        <v>1</v>
      </c>
      <c r="G136" s="19">
        <v>1</v>
      </c>
      <c r="H136" s="2" t="s">
        <v>216</v>
      </c>
      <c r="I136" s="2">
        <f>LEN(J136&amp;K136&amp;L136&amp;M136&amp;N136)</f>
        <v>260</v>
      </c>
      <c r="J136" s="2" t="s">
        <v>814</v>
      </c>
      <c r="K136" s="2" t="s">
        <v>821</v>
      </c>
      <c r="L136" s="2"/>
      <c r="M136" s="2"/>
      <c r="N136" s="2"/>
      <c r="O136" s="2" t="s">
        <v>822</v>
      </c>
      <c r="Q136">
        <f>LEN(R136)</f>
        <v>301</v>
      </c>
      <c r="R136" s="2" t="s">
        <v>823</v>
      </c>
    </row>
    <row r="137" spans="1:18" ht="20">
      <c r="A137" s="2" t="s">
        <v>1813</v>
      </c>
      <c r="B137" s="2" t="s">
        <v>1814</v>
      </c>
      <c r="C137" s="2">
        <f>SUM(D137:G137)</f>
        <v>4</v>
      </c>
      <c r="D137" s="19">
        <v>1</v>
      </c>
      <c r="E137" s="19">
        <v>1</v>
      </c>
      <c r="F137" s="19">
        <v>1</v>
      </c>
      <c r="G137" s="19">
        <v>1</v>
      </c>
      <c r="H137" s="2" t="s">
        <v>216</v>
      </c>
      <c r="I137" s="2">
        <f>LEN(J137&amp;K137&amp;L137&amp;M137&amp;N137)</f>
        <v>125</v>
      </c>
      <c r="J137" s="2" t="s">
        <v>1051</v>
      </c>
      <c r="K137" s="2"/>
      <c r="L137" s="2"/>
      <c r="M137" s="2"/>
      <c r="N137" s="2"/>
      <c r="O137" s="2"/>
      <c r="Q137">
        <f>LEN(R137)</f>
        <v>70</v>
      </c>
      <c r="R137" s="2" t="s">
        <v>1052</v>
      </c>
    </row>
    <row r="138" spans="1:18" ht="20" hidden="1">
      <c r="A138" s="17" t="s">
        <v>1766</v>
      </c>
      <c r="B138" s="17" t="s">
        <v>1767</v>
      </c>
      <c r="C138" s="2">
        <f>SUM(D138:G138)</f>
        <v>0</v>
      </c>
      <c r="D138" s="19">
        <v>0</v>
      </c>
      <c r="E138" s="19">
        <v>0</v>
      </c>
      <c r="F138" s="19">
        <v>0</v>
      </c>
      <c r="G138" s="19">
        <v>0</v>
      </c>
      <c r="H138" s="2" t="s">
        <v>354</v>
      </c>
      <c r="I138" s="2">
        <f>LEN(J138&amp;K138&amp;L138&amp;M138&amp;N138)</f>
        <v>0</v>
      </c>
      <c r="J138" s="2"/>
      <c r="K138" s="2"/>
      <c r="L138" s="2"/>
      <c r="M138" s="2"/>
      <c r="N138" s="2"/>
      <c r="O138" s="2"/>
      <c r="Q138">
        <f>LEN(R138)</f>
        <v>0</v>
      </c>
      <c r="R138" s="2"/>
    </row>
    <row r="139" spans="1:18" ht="20">
      <c r="A139" s="2" t="s">
        <v>1900</v>
      </c>
      <c r="B139" s="2" t="s">
        <v>1901</v>
      </c>
      <c r="C139" s="2">
        <f>SUM(D139:G139)</f>
        <v>4</v>
      </c>
      <c r="D139" s="19">
        <v>1</v>
      </c>
      <c r="E139" s="19">
        <v>1</v>
      </c>
      <c r="F139" s="19">
        <v>1</v>
      </c>
      <c r="G139" s="19">
        <v>1</v>
      </c>
      <c r="H139" s="2" t="s">
        <v>216</v>
      </c>
      <c r="I139" s="2">
        <f>LEN(J139&amp;K139&amp;L139&amp;M139&amp;N139)</f>
        <v>257</v>
      </c>
      <c r="J139" s="2" t="s">
        <v>262</v>
      </c>
      <c r="K139" s="2" t="s">
        <v>248</v>
      </c>
      <c r="L139" s="2"/>
      <c r="M139" s="2"/>
      <c r="N139" s="2"/>
      <c r="O139" s="2"/>
      <c r="Q139">
        <f>LEN(R139)</f>
        <v>18</v>
      </c>
      <c r="R139" s="2" t="s">
        <v>263</v>
      </c>
    </row>
    <row r="140" spans="1:18" ht="20" hidden="1">
      <c r="A140" s="17" t="s">
        <v>1768</v>
      </c>
      <c r="B140" s="17" t="s">
        <v>1769</v>
      </c>
      <c r="C140" s="2">
        <f>SUM(D140:G140)</f>
        <v>2</v>
      </c>
      <c r="D140" s="19">
        <v>1</v>
      </c>
      <c r="E140" s="19">
        <v>0</v>
      </c>
      <c r="F140" s="19">
        <v>1</v>
      </c>
      <c r="G140" s="19">
        <v>0</v>
      </c>
      <c r="H140" s="2" t="s">
        <v>216</v>
      </c>
      <c r="I140" s="2">
        <f>LEN(J140&amp;K140&amp;L140&amp;M140&amp;N140)</f>
        <v>0</v>
      </c>
      <c r="J140" s="2"/>
      <c r="K140" s="2"/>
      <c r="L140" s="2"/>
      <c r="M140" s="2"/>
      <c r="N140" s="2"/>
      <c r="O140" s="2" t="s">
        <v>363</v>
      </c>
      <c r="Q140">
        <f>LEN(R140)</f>
        <v>0</v>
      </c>
      <c r="R140" s="2"/>
    </row>
    <row r="141" spans="1:18" ht="20" hidden="1">
      <c r="A141" s="17" t="s">
        <v>1782</v>
      </c>
      <c r="B141" s="17" t="s">
        <v>1783</v>
      </c>
      <c r="C141" s="2">
        <f>SUM(D141:G141)</f>
        <v>1</v>
      </c>
      <c r="D141" s="19">
        <v>0</v>
      </c>
      <c r="E141" s="19">
        <v>1</v>
      </c>
      <c r="F141" s="19">
        <v>0</v>
      </c>
      <c r="G141" s="19">
        <v>0</v>
      </c>
      <c r="H141" s="2" t="s">
        <v>354</v>
      </c>
      <c r="I141" s="2">
        <f>LEN(J141&amp;K141&amp;L141&amp;M141&amp;N141)</f>
        <v>47</v>
      </c>
      <c r="J141" s="2" t="s">
        <v>1514</v>
      </c>
      <c r="K141" s="2"/>
      <c r="L141" s="2"/>
      <c r="M141" s="2"/>
      <c r="N141" s="2"/>
      <c r="O141" s="2"/>
      <c r="Q141">
        <f>LEN(R141)</f>
        <v>0</v>
      </c>
      <c r="R141" s="2"/>
    </row>
    <row r="142" spans="1:18" ht="20">
      <c r="A142" s="2" t="s">
        <v>1806</v>
      </c>
      <c r="B142" s="2" t="s">
        <v>1807</v>
      </c>
      <c r="C142" s="2">
        <f>SUM(D142:G142)</f>
        <v>4</v>
      </c>
      <c r="D142" s="19">
        <v>1</v>
      </c>
      <c r="E142" s="19">
        <v>1</v>
      </c>
      <c r="F142" s="19">
        <v>1</v>
      </c>
      <c r="G142" s="19">
        <v>1</v>
      </c>
      <c r="H142" s="2" t="s">
        <v>216</v>
      </c>
      <c r="I142" s="2">
        <f>LEN(J142&amp;K142&amp;L142&amp;M142&amp;N142)</f>
        <v>113</v>
      </c>
      <c r="J142" s="2" t="s">
        <v>1550</v>
      </c>
      <c r="K142" s="2" t="s">
        <v>1551</v>
      </c>
      <c r="L142" s="2"/>
      <c r="M142" s="2"/>
      <c r="N142" s="2"/>
      <c r="O142" s="2" t="s">
        <v>1552</v>
      </c>
      <c r="Q142">
        <f>LEN(R142)</f>
        <v>518</v>
      </c>
      <c r="R142" s="2" t="s">
        <v>1553</v>
      </c>
    </row>
    <row r="143" spans="1:18" ht="20">
      <c r="A143" s="2" t="s">
        <v>1995</v>
      </c>
      <c r="B143" s="2" t="s">
        <v>1996</v>
      </c>
      <c r="C143" s="2">
        <f>SUM(D143:G143)</f>
        <v>4</v>
      </c>
      <c r="D143" s="19">
        <v>1</v>
      </c>
      <c r="E143" s="19">
        <v>1</v>
      </c>
      <c r="F143" s="19">
        <v>1</v>
      </c>
      <c r="G143" s="19">
        <v>1</v>
      </c>
      <c r="H143" s="2" t="s">
        <v>216</v>
      </c>
      <c r="I143" s="2">
        <f>LEN(J143&amp;K143&amp;L143&amp;M143&amp;N143)</f>
        <v>383</v>
      </c>
      <c r="J143" s="2" t="s">
        <v>1611</v>
      </c>
      <c r="K143" s="2" t="s">
        <v>1612</v>
      </c>
      <c r="L143" s="2"/>
      <c r="M143" s="2"/>
      <c r="N143" s="2"/>
      <c r="O143" s="2" t="s">
        <v>1731</v>
      </c>
      <c r="Q143">
        <f>LEN(R143)</f>
        <v>93</v>
      </c>
      <c r="R143" s="2" t="s">
        <v>1732</v>
      </c>
    </row>
    <row r="144" spans="1:18" ht="20">
      <c r="A144" s="2" t="s">
        <v>1902</v>
      </c>
      <c r="B144" s="2" t="s">
        <v>1903</v>
      </c>
      <c r="C144" s="2">
        <f>SUM(D144:G144)</f>
        <v>4</v>
      </c>
      <c r="D144" s="19">
        <v>1</v>
      </c>
      <c r="E144" s="19">
        <v>1</v>
      </c>
      <c r="F144" s="19">
        <v>1</v>
      </c>
      <c r="G144" s="19">
        <v>1</v>
      </c>
      <c r="H144" s="2" t="s">
        <v>216</v>
      </c>
      <c r="I144" s="2">
        <f>LEN(J144&amp;K144&amp;L144&amp;M144&amp;N144)</f>
        <v>257</v>
      </c>
      <c r="J144" s="2" t="s">
        <v>674</v>
      </c>
      <c r="K144" s="2" t="s">
        <v>675</v>
      </c>
      <c r="L144" s="2"/>
      <c r="M144" s="2"/>
      <c r="N144" s="2"/>
      <c r="O144" s="2" t="s">
        <v>676</v>
      </c>
      <c r="Q144">
        <f>LEN(R144)</f>
        <v>219</v>
      </c>
      <c r="R144" s="2" t="s">
        <v>677</v>
      </c>
    </row>
    <row r="145" spans="1:18" ht="20">
      <c r="A145" s="2" t="s">
        <v>1884</v>
      </c>
      <c r="B145" s="2" t="s">
        <v>1885</v>
      </c>
      <c r="C145" s="2">
        <f>SUM(D145:G145)</f>
        <v>4</v>
      </c>
      <c r="D145" s="19">
        <v>1</v>
      </c>
      <c r="E145" s="19">
        <v>1</v>
      </c>
      <c r="F145" s="19">
        <v>1</v>
      </c>
      <c r="G145" s="19">
        <v>1</v>
      </c>
      <c r="H145" s="2" t="s">
        <v>216</v>
      </c>
      <c r="I145" s="2">
        <f>LEN(J145&amp;K145&amp;L145&amp;M145&amp;N145)</f>
        <v>233</v>
      </c>
      <c r="J145" s="2" t="s">
        <v>1711</v>
      </c>
      <c r="K145" s="2" t="s">
        <v>1712</v>
      </c>
      <c r="L145" s="2"/>
      <c r="M145" s="2"/>
      <c r="N145" s="2"/>
      <c r="O145" s="2" t="s">
        <v>382</v>
      </c>
      <c r="Q145">
        <f>LEN(R145)</f>
        <v>68</v>
      </c>
      <c r="R145" s="2" t="s">
        <v>383</v>
      </c>
    </row>
    <row r="146" spans="1:18" ht="20">
      <c r="A146" s="2" t="s">
        <v>1941</v>
      </c>
      <c r="B146" s="2" t="s">
        <v>1942</v>
      </c>
      <c r="C146" s="2">
        <f>SUM(D146:G146)</f>
        <v>4</v>
      </c>
      <c r="D146" s="19">
        <v>1</v>
      </c>
      <c r="E146" s="19">
        <v>1</v>
      </c>
      <c r="F146" s="19">
        <v>1</v>
      </c>
      <c r="G146" s="19">
        <v>1</v>
      </c>
      <c r="H146" s="2" t="s">
        <v>216</v>
      </c>
      <c r="I146" s="2">
        <f>LEN(J146&amp;K146&amp;L146&amp;M146&amp;N146)</f>
        <v>306</v>
      </c>
      <c r="J146" s="2" t="s">
        <v>1270</v>
      </c>
      <c r="K146" s="2" t="s">
        <v>1271</v>
      </c>
      <c r="L146" s="2"/>
      <c r="M146" s="2"/>
      <c r="N146" s="2"/>
      <c r="O146" s="2" t="s">
        <v>1272</v>
      </c>
      <c r="Q146">
        <f>LEN(R146)</f>
        <v>484</v>
      </c>
      <c r="R146" s="2" t="s">
        <v>1273</v>
      </c>
    </row>
    <row r="147" spans="1:18" ht="20">
      <c r="A147" s="2" t="s">
        <v>2070</v>
      </c>
      <c r="B147" s="2" t="s">
        <v>2071</v>
      </c>
      <c r="C147" s="2">
        <f>SUM(D147:G147)</f>
        <v>4</v>
      </c>
      <c r="D147" s="19">
        <v>1</v>
      </c>
      <c r="E147" s="19">
        <v>1</v>
      </c>
      <c r="F147" s="19">
        <v>1</v>
      </c>
      <c r="G147" s="19">
        <v>1</v>
      </c>
      <c r="H147" s="2" t="s">
        <v>216</v>
      </c>
      <c r="I147" s="2">
        <f>LEN(J147&amp;K147&amp;L147&amp;M147&amp;N147)</f>
        <v>660</v>
      </c>
      <c r="J147" s="2" t="s">
        <v>571</v>
      </c>
      <c r="K147" s="2" t="s">
        <v>572</v>
      </c>
      <c r="L147" s="2"/>
      <c r="M147" s="2"/>
      <c r="N147" s="2"/>
      <c r="O147" s="2"/>
      <c r="Q147">
        <f>LEN(R147)</f>
        <v>563</v>
      </c>
      <c r="R147" s="2" t="s">
        <v>573</v>
      </c>
    </row>
    <row r="148" spans="1:18" ht="20">
      <c r="A148" s="2" t="s">
        <v>2101</v>
      </c>
      <c r="B148" s="2" t="s">
        <v>1924</v>
      </c>
      <c r="C148" s="2">
        <f>SUM(D148:G148)</f>
        <v>4</v>
      </c>
      <c r="D148" s="19">
        <v>1</v>
      </c>
      <c r="E148" s="19">
        <v>1</v>
      </c>
      <c r="F148" s="19">
        <v>1</v>
      </c>
      <c r="G148" s="19">
        <v>1</v>
      </c>
      <c r="H148" s="2" t="s">
        <v>216</v>
      </c>
      <c r="I148" s="2">
        <f>LEN(J148&amp;K148&amp;L148&amp;M148&amp;N148)</f>
        <v>282</v>
      </c>
      <c r="J148" s="2" t="s">
        <v>659</v>
      </c>
      <c r="K148" s="2" t="s">
        <v>660</v>
      </c>
      <c r="L148" s="2"/>
      <c r="M148" s="2"/>
      <c r="N148" s="2"/>
      <c r="O148" s="2" t="s">
        <v>661</v>
      </c>
      <c r="Q148">
        <f>LEN(R148)</f>
        <v>53</v>
      </c>
      <c r="R148" s="2" t="s">
        <v>662</v>
      </c>
    </row>
    <row r="149" spans="1:18" ht="20">
      <c r="A149" s="2" t="s">
        <v>1917</v>
      </c>
      <c r="B149" s="2" t="s">
        <v>1918</v>
      </c>
      <c r="C149" s="2">
        <f>SUM(D149:G149)</f>
        <v>4</v>
      </c>
      <c r="D149" s="19">
        <v>1</v>
      </c>
      <c r="E149" s="19">
        <v>1</v>
      </c>
      <c r="F149" s="19">
        <v>1</v>
      </c>
      <c r="G149" s="19">
        <v>1</v>
      </c>
      <c r="H149" s="2" t="s">
        <v>216</v>
      </c>
      <c r="I149" s="2">
        <f>LEN(J149&amp;K149&amp;L149&amp;M149&amp;N149)</f>
        <v>268</v>
      </c>
      <c r="J149" s="2" t="s">
        <v>674</v>
      </c>
      <c r="K149" s="2" t="s">
        <v>682</v>
      </c>
      <c r="L149" s="2"/>
      <c r="M149" s="2"/>
      <c r="N149" s="2"/>
      <c r="O149" s="2" t="s">
        <v>683</v>
      </c>
      <c r="Q149">
        <f>LEN(R149)</f>
        <v>215</v>
      </c>
      <c r="R149" s="2" t="s">
        <v>684</v>
      </c>
    </row>
    <row r="150" spans="1:18" ht="20">
      <c r="A150" s="2" t="s">
        <v>2072</v>
      </c>
      <c r="B150" s="2" t="s">
        <v>1887</v>
      </c>
      <c r="C150" s="2">
        <f>SUM(D150:G150)</f>
        <v>4</v>
      </c>
      <c r="D150" s="19">
        <v>1</v>
      </c>
      <c r="E150" s="19">
        <v>1</v>
      </c>
      <c r="F150" s="19">
        <v>1</v>
      </c>
      <c r="G150" s="19">
        <v>1</v>
      </c>
      <c r="H150" s="2" t="s">
        <v>216</v>
      </c>
      <c r="I150" s="2">
        <f>LEN(J150&amp;K150&amp;L150&amp;M150&amp;N150)</f>
        <v>674</v>
      </c>
      <c r="J150" s="2" t="s">
        <v>397</v>
      </c>
      <c r="K150" s="2" t="s">
        <v>398</v>
      </c>
      <c r="L150" s="2"/>
      <c r="M150" s="2"/>
      <c r="N150" s="2"/>
      <c r="O150" s="2" t="s">
        <v>399</v>
      </c>
      <c r="Q150">
        <f>LEN(R150)</f>
        <v>382</v>
      </c>
      <c r="R150" s="2" t="s">
        <v>400</v>
      </c>
    </row>
    <row r="151" spans="1:18" ht="20">
      <c r="A151" s="2" t="s">
        <v>1886</v>
      </c>
      <c r="B151" s="2" t="s">
        <v>1887</v>
      </c>
      <c r="C151" s="2">
        <f>SUM(D151:G151)</f>
        <v>4</v>
      </c>
      <c r="D151" s="19">
        <v>1</v>
      </c>
      <c r="E151" s="19">
        <v>1</v>
      </c>
      <c r="F151" s="19">
        <v>1</v>
      </c>
      <c r="G151" s="19">
        <v>1</v>
      </c>
      <c r="H151" s="2" t="s">
        <v>216</v>
      </c>
      <c r="I151" s="2">
        <f>LEN(J151&amp;K151&amp;L151&amp;M151&amp;N151)</f>
        <v>234</v>
      </c>
      <c r="J151" s="2" t="s">
        <v>1167</v>
      </c>
      <c r="K151" s="2" t="s">
        <v>1168</v>
      </c>
      <c r="L151" s="2"/>
      <c r="M151" s="2"/>
      <c r="N151" s="2"/>
      <c r="O151" s="2" t="s">
        <v>1169</v>
      </c>
      <c r="Q151">
        <f>LEN(R151)</f>
        <v>498</v>
      </c>
      <c r="R151" s="2" t="s">
        <v>1170</v>
      </c>
    </row>
    <row r="152" spans="1:18" ht="20">
      <c r="A152" s="2" t="s">
        <v>2063</v>
      </c>
      <c r="B152" s="2" t="s">
        <v>2064</v>
      </c>
      <c r="C152" s="2">
        <f>SUM(D152:G152)</f>
        <v>4</v>
      </c>
      <c r="D152" s="19">
        <v>1</v>
      </c>
      <c r="E152" s="19">
        <v>1</v>
      </c>
      <c r="F152" s="19">
        <v>1</v>
      </c>
      <c r="G152" s="19">
        <v>1</v>
      </c>
      <c r="H152" s="2" t="s">
        <v>216</v>
      </c>
      <c r="I152" s="2">
        <f>LEN(J152&amp;K152&amp;L152&amp;M152&amp;N152)</f>
        <v>606</v>
      </c>
      <c r="J152" s="2" t="s">
        <v>1028</v>
      </c>
      <c r="K152" s="2" t="s">
        <v>1029</v>
      </c>
      <c r="L152" s="2"/>
      <c r="M152" s="2"/>
      <c r="N152" s="2"/>
      <c r="O152" s="2" t="s">
        <v>1030</v>
      </c>
      <c r="Q152">
        <f>LEN(R152)</f>
        <v>253</v>
      </c>
      <c r="R152" s="2" t="s">
        <v>1031</v>
      </c>
    </row>
    <row r="153" spans="1:18" ht="20">
      <c r="A153" s="2" t="s">
        <v>1957</v>
      </c>
      <c r="B153" s="2" t="s">
        <v>1958</v>
      </c>
      <c r="C153" s="2">
        <f>SUM(D153:G153)</f>
        <v>4</v>
      </c>
      <c r="D153" s="19">
        <v>1</v>
      </c>
      <c r="E153" s="19">
        <v>1</v>
      </c>
      <c r="F153" s="19">
        <v>1</v>
      </c>
      <c r="G153" s="19">
        <v>1</v>
      </c>
      <c r="H153" s="2" t="s">
        <v>216</v>
      </c>
      <c r="I153" s="2">
        <f>LEN(J153&amp;K153&amp;L153&amp;M153&amp;N153)</f>
        <v>326</v>
      </c>
      <c r="J153" s="2" t="s">
        <v>482</v>
      </c>
      <c r="K153" s="2" t="s">
        <v>483</v>
      </c>
      <c r="L153" s="2"/>
      <c r="M153" s="2"/>
      <c r="N153" s="2"/>
      <c r="O153" s="2" t="s">
        <v>484</v>
      </c>
      <c r="Q153">
        <f>LEN(R153)</f>
        <v>243</v>
      </c>
      <c r="R153" s="2" t="s">
        <v>485</v>
      </c>
    </row>
    <row r="154" spans="1:18" ht="20">
      <c r="A154" s="2" t="s">
        <v>1872</v>
      </c>
      <c r="B154" s="2" t="s">
        <v>2104</v>
      </c>
      <c r="C154" s="2">
        <f>SUM(D154:G154)</f>
        <v>4</v>
      </c>
      <c r="D154" s="19">
        <v>1</v>
      </c>
      <c r="E154" s="19">
        <v>1</v>
      </c>
      <c r="F154" s="19">
        <v>1</v>
      </c>
      <c r="G154" s="19">
        <v>1</v>
      </c>
      <c r="H154" s="2" t="s">
        <v>216</v>
      </c>
      <c r="I154" s="2">
        <f>LEN(J154&amp;K154&amp;L154&amp;M154&amp;N154)</f>
        <v>217</v>
      </c>
      <c r="J154" s="2" t="s">
        <v>1598</v>
      </c>
      <c r="K154" s="2" t="s">
        <v>1728</v>
      </c>
      <c r="L154" s="2"/>
      <c r="M154" s="2"/>
      <c r="N154" s="2"/>
      <c r="O154" s="2" t="s">
        <v>1599</v>
      </c>
      <c r="Q154">
        <f>LEN(R154)</f>
        <v>251</v>
      </c>
      <c r="R154" s="2" t="s">
        <v>1600</v>
      </c>
    </row>
    <row r="155" spans="1:18" ht="20">
      <c r="A155" s="2" t="s">
        <v>1881</v>
      </c>
      <c r="B155" s="2" t="s">
        <v>1882</v>
      </c>
      <c r="C155" s="2">
        <f>SUM(D155:G155)</f>
        <v>4</v>
      </c>
      <c r="D155" s="19">
        <v>1</v>
      </c>
      <c r="E155" s="19">
        <v>1</v>
      </c>
      <c r="F155" s="19">
        <v>1</v>
      </c>
      <c r="G155" s="19">
        <v>1</v>
      </c>
      <c r="H155" s="2" t="s">
        <v>216</v>
      </c>
      <c r="I155" s="2">
        <f>LEN(J155&amp;K155&amp;L155&amp;M155&amp;N155)</f>
        <v>231</v>
      </c>
      <c r="J155" s="2" t="s">
        <v>992</v>
      </c>
      <c r="K155" s="2" t="s">
        <v>993</v>
      </c>
      <c r="L155" s="2"/>
      <c r="M155" s="2"/>
      <c r="N155" s="2"/>
      <c r="O155" s="2"/>
      <c r="Q155">
        <f>LEN(R155)</f>
        <v>59</v>
      </c>
      <c r="R155" s="2" t="s">
        <v>994</v>
      </c>
    </row>
    <row r="156" spans="1:18" ht="20" hidden="1">
      <c r="A156" s="17" t="s">
        <v>1780</v>
      </c>
      <c r="B156" s="17" t="s">
        <v>1781</v>
      </c>
      <c r="C156" s="2">
        <f>SUM(D156:G156)</f>
        <v>1</v>
      </c>
      <c r="D156" s="19">
        <v>0</v>
      </c>
      <c r="E156" s="19">
        <v>1</v>
      </c>
      <c r="F156" s="19">
        <v>0</v>
      </c>
      <c r="G156" s="19">
        <v>0</v>
      </c>
      <c r="H156" s="2" t="s">
        <v>354</v>
      </c>
      <c r="I156" s="2">
        <f>LEN(J156&amp;K156&amp;L156&amp;M156&amp;N156)</f>
        <v>45</v>
      </c>
      <c r="J156" s="2" t="s">
        <v>921</v>
      </c>
      <c r="K156" s="2" t="s">
        <v>1622</v>
      </c>
      <c r="L156" s="2"/>
      <c r="M156" s="2"/>
      <c r="N156" s="2"/>
      <c r="O156" s="2"/>
      <c r="Q156">
        <f>LEN(R156)</f>
        <v>0</v>
      </c>
      <c r="R156" s="2"/>
    </row>
    <row r="157" spans="1:18" ht="20" hidden="1">
      <c r="A157" s="17" t="s">
        <v>1970</v>
      </c>
      <c r="B157" s="17" t="s">
        <v>1971</v>
      </c>
      <c r="C157" s="2">
        <f>SUM(D157:G157)</f>
        <v>3</v>
      </c>
      <c r="D157" s="19">
        <v>1</v>
      </c>
      <c r="E157" s="19">
        <v>1</v>
      </c>
      <c r="F157" s="19">
        <v>1</v>
      </c>
      <c r="G157" s="19">
        <v>0</v>
      </c>
      <c r="H157" s="2" t="s">
        <v>216</v>
      </c>
      <c r="I157" s="2">
        <f>LEN(J157&amp;K157&amp;L157&amp;M157&amp;N157)</f>
        <v>348</v>
      </c>
      <c r="J157" s="2" t="s">
        <v>752</v>
      </c>
      <c r="K157" s="2" t="s">
        <v>753</v>
      </c>
      <c r="L157" s="2"/>
      <c r="M157" s="2"/>
      <c r="N157" s="2"/>
      <c r="O157" s="2" t="s">
        <v>754</v>
      </c>
      <c r="Q157">
        <f>LEN(R157)</f>
        <v>0</v>
      </c>
      <c r="R157" s="2"/>
    </row>
    <row r="158" spans="1:18" ht="20">
      <c r="A158" s="2" t="s">
        <v>1936</v>
      </c>
      <c r="B158" s="2" t="s">
        <v>1937</v>
      </c>
      <c r="C158" s="2">
        <f>SUM(D158:G158)</f>
        <v>4</v>
      </c>
      <c r="D158" s="19">
        <v>1</v>
      </c>
      <c r="E158" s="19">
        <v>1</v>
      </c>
      <c r="F158" s="19">
        <v>1</v>
      </c>
      <c r="G158" s="19">
        <v>1</v>
      </c>
      <c r="H158" s="2" t="s">
        <v>216</v>
      </c>
      <c r="I158" s="2">
        <f>LEN(J158&amp;K158&amp;L158&amp;M158&amp;N158)</f>
        <v>295</v>
      </c>
      <c r="J158" s="2" t="s">
        <v>302</v>
      </c>
      <c r="K158" s="2" t="s">
        <v>295</v>
      </c>
      <c r="L158" s="2"/>
      <c r="M158" s="2"/>
      <c r="N158" s="2"/>
      <c r="O158" s="2" t="s">
        <v>303</v>
      </c>
      <c r="Q158">
        <f>LEN(R158)</f>
        <v>302</v>
      </c>
      <c r="R158" s="2" t="s">
        <v>304</v>
      </c>
    </row>
    <row r="159" spans="1:18" ht="20">
      <c r="A159" s="2" t="s">
        <v>2077</v>
      </c>
      <c r="B159" s="2" t="s">
        <v>2078</v>
      </c>
      <c r="C159" s="2">
        <f>SUM(D159:G159)</f>
        <v>4</v>
      </c>
      <c r="D159" s="19">
        <v>1</v>
      </c>
      <c r="E159" s="19">
        <v>1</v>
      </c>
      <c r="F159" s="19">
        <v>1</v>
      </c>
      <c r="G159" s="19">
        <v>1</v>
      </c>
      <c r="H159" s="2" t="s">
        <v>216</v>
      </c>
      <c r="I159" s="2">
        <f>LEN(J159&amp;K159&amp;L159&amp;M159&amp;N159)</f>
        <v>690</v>
      </c>
      <c r="J159" s="2" t="s">
        <v>1447</v>
      </c>
      <c r="K159" s="2" t="s">
        <v>1448</v>
      </c>
      <c r="L159" s="2"/>
      <c r="M159" s="2"/>
      <c r="N159" s="2"/>
      <c r="O159" s="2" t="s">
        <v>1449</v>
      </c>
      <c r="Q159">
        <f>LEN(R159)</f>
        <v>235</v>
      </c>
      <c r="R159" s="2" t="s">
        <v>1450</v>
      </c>
    </row>
    <row r="160" spans="1:18" ht="20">
      <c r="A160" s="2" t="s">
        <v>1790</v>
      </c>
      <c r="B160" s="2" t="s">
        <v>1791</v>
      </c>
      <c r="C160" s="2">
        <f>SUM(D160:G160)</f>
        <v>4</v>
      </c>
      <c r="D160" s="19">
        <v>1</v>
      </c>
      <c r="E160" s="19">
        <v>1</v>
      </c>
      <c r="F160" s="19">
        <v>1</v>
      </c>
      <c r="G160" s="19">
        <v>1</v>
      </c>
      <c r="H160" s="2" t="s">
        <v>216</v>
      </c>
      <c r="I160" s="2">
        <f>LEN(J160&amp;K160&amp;L160&amp;M160&amp;N160)</f>
        <v>73</v>
      </c>
      <c r="J160" s="2" t="s">
        <v>1326</v>
      </c>
      <c r="K160" s="2" t="s">
        <v>1320</v>
      </c>
      <c r="L160" s="2"/>
      <c r="M160" s="2"/>
      <c r="N160" s="2"/>
      <c r="O160" s="2" t="s">
        <v>1327</v>
      </c>
      <c r="Q160">
        <f>LEN(R160)</f>
        <v>274</v>
      </c>
      <c r="R160" s="2" t="s">
        <v>1328</v>
      </c>
    </row>
    <row r="161" spans="1:18" ht="20">
      <c r="A161" s="2" t="s">
        <v>2004</v>
      </c>
      <c r="B161" s="2" t="s">
        <v>1791</v>
      </c>
      <c r="C161" s="2">
        <f>SUM(D161:G161)</f>
        <v>4</v>
      </c>
      <c r="D161" s="19">
        <v>1</v>
      </c>
      <c r="E161" s="19">
        <v>1</v>
      </c>
      <c r="F161" s="19">
        <v>1</v>
      </c>
      <c r="G161" s="19">
        <v>1</v>
      </c>
      <c r="H161" s="2" t="s">
        <v>216</v>
      </c>
      <c r="I161" s="2">
        <f>LEN(J161&amp;K161&amp;L161&amp;M161&amp;N161)</f>
        <v>402</v>
      </c>
      <c r="J161" s="2" t="s">
        <v>1399</v>
      </c>
      <c r="K161" s="2" t="s">
        <v>1739</v>
      </c>
      <c r="L161" s="2"/>
      <c r="M161" s="2"/>
      <c r="N161" s="2"/>
      <c r="O161" s="2" t="s">
        <v>1400</v>
      </c>
      <c r="Q161">
        <f>LEN(R161)</f>
        <v>124</v>
      </c>
      <c r="R161" s="2" t="s">
        <v>1401</v>
      </c>
    </row>
    <row r="162" spans="1:18" ht="20">
      <c r="A162" s="2" t="s">
        <v>1959</v>
      </c>
      <c r="B162" s="2" t="s">
        <v>1960</v>
      </c>
      <c r="C162" s="2">
        <f>SUM(D162:G162)</f>
        <v>4</v>
      </c>
      <c r="D162" s="19">
        <v>1</v>
      </c>
      <c r="E162" s="19">
        <v>1</v>
      </c>
      <c r="F162" s="19">
        <v>1</v>
      </c>
      <c r="G162" s="19">
        <v>1</v>
      </c>
      <c r="H162" s="2" t="s">
        <v>216</v>
      </c>
      <c r="I162" s="2">
        <f>LEN(J162&amp;K162&amp;L162&amp;M162&amp;N162)</f>
        <v>327</v>
      </c>
      <c r="J162" s="2" t="s">
        <v>1095</v>
      </c>
      <c r="K162" s="2" t="s">
        <v>1096</v>
      </c>
      <c r="L162" s="2"/>
      <c r="M162" s="2"/>
      <c r="N162" s="2"/>
      <c r="O162" s="2" t="s">
        <v>1097</v>
      </c>
      <c r="Q162">
        <f>LEN(R162)</f>
        <v>218</v>
      </c>
      <c r="R162" s="2" t="s">
        <v>1098</v>
      </c>
    </row>
    <row r="163" spans="1:18" ht="20">
      <c r="A163" s="2" t="s">
        <v>1910</v>
      </c>
      <c r="B163" s="2" t="s">
        <v>1911</v>
      </c>
      <c r="C163" s="2">
        <f>SUM(D163:G163)</f>
        <v>4</v>
      </c>
      <c r="D163" s="19">
        <v>1</v>
      </c>
      <c r="E163" s="19">
        <v>1</v>
      </c>
      <c r="F163" s="19">
        <v>1</v>
      </c>
      <c r="G163" s="19">
        <v>1</v>
      </c>
      <c r="H163" s="2" t="s">
        <v>216</v>
      </c>
      <c r="I163" s="2">
        <f>LEN(J163&amp;K163&amp;L163&amp;M163&amp;N163)</f>
        <v>260</v>
      </c>
      <c r="J163" s="2" t="s">
        <v>892</v>
      </c>
      <c r="K163" s="2" t="s">
        <v>893</v>
      </c>
      <c r="L163" s="2"/>
      <c r="M163" s="2"/>
      <c r="N163" s="2"/>
      <c r="O163" s="2"/>
      <c r="Q163">
        <f>LEN(R163)</f>
        <v>35</v>
      </c>
      <c r="R163" s="2" t="s">
        <v>894</v>
      </c>
    </row>
    <row r="164" spans="1:18" ht="20" hidden="1">
      <c r="A164" s="17" t="s">
        <v>1774</v>
      </c>
      <c r="B164" s="17" t="s">
        <v>1775</v>
      </c>
      <c r="C164" s="2">
        <f>SUM(D164:G164)</f>
        <v>3</v>
      </c>
      <c r="D164" s="19">
        <v>1</v>
      </c>
      <c r="E164" s="19">
        <v>0</v>
      </c>
      <c r="F164" s="19">
        <v>1</v>
      </c>
      <c r="G164" s="19">
        <v>1</v>
      </c>
      <c r="H164" s="2" t="s">
        <v>216</v>
      </c>
      <c r="I164" s="2">
        <f>LEN(J164&amp;K164&amp;L164&amp;M164&amp;N164)</f>
        <v>5</v>
      </c>
      <c r="J164" s="2"/>
      <c r="K164" s="2" t="s">
        <v>921</v>
      </c>
      <c r="L164" s="2"/>
      <c r="M164" s="2"/>
      <c r="N164" s="2"/>
      <c r="O164" s="2"/>
      <c r="Q164">
        <f>LEN(R164)</f>
        <v>103</v>
      </c>
      <c r="R164" s="2" t="s">
        <v>1742</v>
      </c>
    </row>
    <row r="165" spans="1:18" ht="20" hidden="1">
      <c r="A165" s="17" t="s">
        <v>2068</v>
      </c>
      <c r="B165" s="17" t="s">
        <v>2069</v>
      </c>
      <c r="C165" s="2">
        <f>SUM(D165:G165)</f>
        <v>1</v>
      </c>
      <c r="D165" s="19">
        <v>0</v>
      </c>
      <c r="E165" s="19">
        <v>1</v>
      </c>
      <c r="F165" s="19">
        <v>0</v>
      </c>
      <c r="G165" s="19">
        <v>0</v>
      </c>
      <c r="H165" s="2" t="s">
        <v>354</v>
      </c>
      <c r="I165" s="2">
        <f>LEN(J165&amp;K165&amp;L165&amp;M165&amp;N165)</f>
        <v>633</v>
      </c>
      <c r="J165" s="2" t="s">
        <v>1426</v>
      </c>
      <c r="K165" s="2" t="s">
        <v>1427</v>
      </c>
      <c r="L165" s="2"/>
      <c r="M165" s="2"/>
      <c r="N165" s="2"/>
      <c r="O165" s="2"/>
      <c r="Q165">
        <f>LEN(R165)</f>
        <v>0</v>
      </c>
      <c r="R165" s="2"/>
    </row>
    <row r="166" spans="1:18" ht="20">
      <c r="A166" s="2" t="s">
        <v>1877</v>
      </c>
      <c r="B166" s="2" t="s">
        <v>1892</v>
      </c>
      <c r="C166" s="2">
        <f>SUM(D166:G166)</f>
        <v>4</v>
      </c>
      <c r="D166" s="19">
        <v>1</v>
      </c>
      <c r="E166" s="19">
        <v>1</v>
      </c>
      <c r="F166" s="19">
        <v>1</v>
      </c>
      <c r="G166" s="19">
        <v>1</v>
      </c>
      <c r="H166" s="2" t="s">
        <v>216</v>
      </c>
      <c r="I166" s="2">
        <f>LEN(J166&amp;K166&amp;L166&amp;M166&amp;N166)</f>
        <v>251</v>
      </c>
      <c r="J166" s="2" t="s">
        <v>1341</v>
      </c>
      <c r="K166" s="2" t="s">
        <v>1342</v>
      </c>
      <c r="L166" s="2"/>
      <c r="M166" s="2"/>
      <c r="N166" s="2"/>
      <c r="O166" s="2" t="s">
        <v>1343</v>
      </c>
      <c r="Q166">
        <f>LEN(R166)</f>
        <v>336</v>
      </c>
      <c r="R166" s="2" t="s">
        <v>1344</v>
      </c>
    </row>
    <row r="167" spans="1:18" ht="20">
      <c r="A167" s="2" t="s">
        <v>1837</v>
      </c>
      <c r="B167" s="2" t="s">
        <v>1838</v>
      </c>
      <c r="C167" s="2">
        <f>SUM(D167:G167)</f>
        <v>4</v>
      </c>
      <c r="D167" s="19">
        <v>1</v>
      </c>
      <c r="E167" s="19">
        <v>1</v>
      </c>
      <c r="F167" s="19">
        <v>1</v>
      </c>
      <c r="G167" s="19">
        <v>1</v>
      </c>
      <c r="H167" s="2" t="s">
        <v>216</v>
      </c>
      <c r="I167" s="2">
        <f>LEN(J167&amp;K167&amp;L167&amp;M167&amp;N167)</f>
        <v>174</v>
      </c>
      <c r="J167" s="2" t="s">
        <v>269</v>
      </c>
      <c r="K167" s="2" t="s">
        <v>270</v>
      </c>
      <c r="L167" s="2"/>
      <c r="M167" s="2"/>
      <c r="N167" s="2"/>
      <c r="O167" s="2" t="s">
        <v>271</v>
      </c>
      <c r="Q167">
        <f>LEN(R167)</f>
        <v>194</v>
      </c>
      <c r="R167" s="2" t="s">
        <v>272</v>
      </c>
    </row>
    <row r="168" spans="1:18" ht="20">
      <c r="A168" s="2" t="s">
        <v>2082</v>
      </c>
      <c r="B168" s="2" t="s">
        <v>1838</v>
      </c>
      <c r="C168" s="2">
        <f>SUM(D168:G168)</f>
        <v>4</v>
      </c>
      <c r="D168" s="19">
        <v>1</v>
      </c>
      <c r="E168" s="19">
        <v>1</v>
      </c>
      <c r="F168" s="19">
        <v>1</v>
      </c>
      <c r="G168" s="19">
        <v>1</v>
      </c>
      <c r="H168" s="2" t="s">
        <v>216</v>
      </c>
      <c r="I168" s="2">
        <f>LEN(J168&amp;K168&amp;L168&amp;M168&amp;N168)</f>
        <v>716</v>
      </c>
      <c r="J168" s="2" t="s">
        <v>1279</v>
      </c>
      <c r="K168" s="2" t="s">
        <v>1280</v>
      </c>
      <c r="L168" s="2"/>
      <c r="M168" s="2"/>
      <c r="N168" s="2"/>
      <c r="O168" s="2" t="s">
        <v>1281</v>
      </c>
      <c r="Q168">
        <f>LEN(R168)</f>
        <v>234</v>
      </c>
      <c r="R168" s="2" t="s">
        <v>1282</v>
      </c>
    </row>
    <row r="169" spans="1:18" ht="20">
      <c r="A169" s="2" t="s">
        <v>1870</v>
      </c>
      <c r="B169" s="2" t="s">
        <v>1871</v>
      </c>
      <c r="C169" s="2">
        <f>SUM(D169:G169)</f>
        <v>4</v>
      </c>
      <c r="D169" s="19">
        <v>1</v>
      </c>
      <c r="E169" s="19">
        <v>1</v>
      </c>
      <c r="F169" s="19">
        <v>1</v>
      </c>
      <c r="G169" s="19">
        <v>1</v>
      </c>
      <c r="H169" s="2" t="s">
        <v>216</v>
      </c>
      <c r="I169" s="2">
        <f>LEN(J169&amp;K169&amp;L169&amp;M169&amp;N169)</f>
        <v>212</v>
      </c>
      <c r="J169" s="2" t="s">
        <v>1135</v>
      </c>
      <c r="K169" s="2" t="s">
        <v>1136</v>
      </c>
      <c r="L169" s="2"/>
      <c r="M169" s="2"/>
      <c r="N169" s="2"/>
      <c r="O169" s="2"/>
      <c r="Q169">
        <f>LEN(R169)</f>
        <v>274</v>
      </c>
      <c r="R169" s="2" t="s">
        <v>1137</v>
      </c>
    </row>
    <row r="170" spans="1:18" ht="20">
      <c r="A170" s="2" t="s">
        <v>1779</v>
      </c>
      <c r="B170" s="2" t="s">
        <v>1834</v>
      </c>
      <c r="C170" s="2">
        <f>SUM(D170:G170)</f>
        <v>4</v>
      </c>
      <c r="D170" s="19">
        <v>1</v>
      </c>
      <c r="E170" s="19">
        <v>1</v>
      </c>
      <c r="F170" s="19">
        <v>1</v>
      </c>
      <c r="G170" s="19">
        <v>1</v>
      </c>
      <c r="H170" s="2" t="s">
        <v>216</v>
      </c>
      <c r="I170" s="2">
        <f>LEN(J170&amp;K170&amp;L170&amp;M170&amp;N170)</f>
        <v>169</v>
      </c>
      <c r="J170" s="2"/>
      <c r="K170" s="2" t="s">
        <v>1422</v>
      </c>
      <c r="L170" s="2"/>
      <c r="M170" s="2"/>
      <c r="N170" s="2"/>
      <c r="O170" s="2"/>
      <c r="Q170">
        <f>LEN(R170)</f>
        <v>83</v>
      </c>
      <c r="R170" s="2" t="s">
        <v>1423</v>
      </c>
    </row>
    <row r="171" spans="1:18" ht="20">
      <c r="A171" s="2" t="s">
        <v>1946</v>
      </c>
      <c r="B171" s="2" t="s">
        <v>1834</v>
      </c>
      <c r="C171" s="2">
        <f>SUM(D171:G171)</f>
        <v>4</v>
      </c>
      <c r="D171" s="19">
        <v>1</v>
      </c>
      <c r="E171" s="19">
        <v>1</v>
      </c>
      <c r="F171" s="19">
        <v>1</v>
      </c>
      <c r="G171" s="19">
        <v>1</v>
      </c>
      <c r="H171" s="2" t="s">
        <v>216</v>
      </c>
      <c r="I171" s="2">
        <f>LEN(J171&amp;K171&amp;L171&amp;M171&amp;N171)</f>
        <v>315</v>
      </c>
      <c r="J171" s="2" t="s">
        <v>791</v>
      </c>
      <c r="K171" s="2" t="s">
        <v>792</v>
      </c>
      <c r="L171" s="2"/>
      <c r="M171" s="2"/>
      <c r="N171" s="2"/>
      <c r="O171" s="2"/>
      <c r="Q171">
        <f>LEN(R171)</f>
        <v>491</v>
      </c>
      <c r="R171" s="2" t="s">
        <v>793</v>
      </c>
    </row>
    <row r="172" spans="1:18" ht="20">
      <c r="A172" s="2" t="s">
        <v>2030</v>
      </c>
      <c r="B172" s="2" t="s">
        <v>2031</v>
      </c>
      <c r="C172" s="2">
        <f>SUM(D172:G172)</f>
        <v>4</v>
      </c>
      <c r="D172" s="19">
        <v>1</v>
      </c>
      <c r="E172" s="19">
        <v>1</v>
      </c>
      <c r="F172" s="19">
        <v>1</v>
      </c>
      <c r="G172" s="19">
        <v>1</v>
      </c>
      <c r="H172" s="2" t="s">
        <v>216</v>
      </c>
      <c r="I172" s="2">
        <f>LEN(J172&amp;K172&amp;L172&amp;M172&amp;N172)</f>
        <v>485</v>
      </c>
      <c r="J172" s="2" t="s">
        <v>1042</v>
      </c>
      <c r="K172" s="2" t="s">
        <v>1043</v>
      </c>
      <c r="L172" s="2"/>
      <c r="M172" s="2"/>
      <c r="N172" s="2"/>
      <c r="O172" s="2" t="s">
        <v>1044</v>
      </c>
      <c r="Q172">
        <f>LEN(R172)</f>
        <v>165</v>
      </c>
      <c r="R172" s="2" t="s">
        <v>1045</v>
      </c>
    </row>
    <row r="173" spans="1:18" ht="20">
      <c r="A173" s="2" t="s">
        <v>1819</v>
      </c>
      <c r="B173" s="2" t="s">
        <v>1820</v>
      </c>
      <c r="C173" s="2">
        <f>SUM(D173:G173)</f>
        <v>4</v>
      </c>
      <c r="D173" s="19">
        <v>1</v>
      </c>
      <c r="E173" s="19">
        <v>1</v>
      </c>
      <c r="F173" s="19">
        <v>1</v>
      </c>
      <c r="G173" s="19">
        <v>1</v>
      </c>
      <c r="H173" s="2" t="s">
        <v>216</v>
      </c>
      <c r="I173" s="2">
        <f>LEN(J173&amp;K173&amp;L173&amp;M173&amp;N173)</f>
        <v>138</v>
      </c>
      <c r="J173" s="2" t="s">
        <v>356</v>
      </c>
      <c r="K173" s="2" t="s">
        <v>357</v>
      </c>
      <c r="L173" s="2"/>
      <c r="M173" s="2"/>
      <c r="N173" s="2"/>
      <c r="O173" s="2" t="s">
        <v>1701</v>
      </c>
      <c r="Q173">
        <f>LEN(R173)</f>
        <v>172</v>
      </c>
      <c r="R173" s="2" t="s">
        <v>1702</v>
      </c>
    </row>
    <row r="174" spans="1:18" ht="20">
      <c r="A174" s="2" t="s">
        <v>2049</v>
      </c>
      <c r="B174" s="2" t="s">
        <v>2050</v>
      </c>
      <c r="C174" s="2">
        <f>SUM(D174:G174)</f>
        <v>4</v>
      </c>
      <c r="D174" s="19">
        <v>1</v>
      </c>
      <c r="E174" s="19">
        <v>1</v>
      </c>
      <c r="F174" s="19">
        <v>1</v>
      </c>
      <c r="G174" s="19">
        <v>1</v>
      </c>
      <c r="H174" s="2" t="s">
        <v>216</v>
      </c>
      <c r="I174" s="2">
        <f>LEN(J174&amp;K174&amp;L174&amp;M174&amp;N174)</f>
        <v>546</v>
      </c>
      <c r="J174" s="2" t="s">
        <v>1204</v>
      </c>
      <c r="K174" s="2" t="s">
        <v>1205</v>
      </c>
      <c r="L174" s="2"/>
      <c r="M174" s="2"/>
      <c r="N174" s="2"/>
      <c r="O174" s="2" t="s">
        <v>1206</v>
      </c>
      <c r="Q174">
        <f>LEN(R174)</f>
        <v>110</v>
      </c>
      <c r="R174" s="2" t="s">
        <v>1207</v>
      </c>
    </row>
    <row r="175" spans="1:18" ht="20">
      <c r="A175" s="2" t="s">
        <v>1990</v>
      </c>
      <c r="B175" s="2" t="s">
        <v>1991</v>
      </c>
      <c r="C175" s="2">
        <f>SUM(D175:G175)</f>
        <v>4</v>
      </c>
      <c r="D175" s="19">
        <v>1</v>
      </c>
      <c r="E175" s="19">
        <v>1</v>
      </c>
      <c r="F175" s="19">
        <v>1</v>
      </c>
      <c r="G175" s="19">
        <v>1</v>
      </c>
      <c r="H175" s="2" t="s">
        <v>216</v>
      </c>
      <c r="I175" s="2">
        <f>LEN(J175&amp;K175&amp;L175&amp;M175&amp;N175)</f>
        <v>374</v>
      </c>
      <c r="J175" s="2" t="s">
        <v>1175</v>
      </c>
      <c r="K175" s="2" t="s">
        <v>1168</v>
      </c>
      <c r="L175" s="2"/>
      <c r="M175" s="2"/>
      <c r="N175" s="2"/>
      <c r="O175" s="2"/>
      <c r="Q175">
        <f>LEN(R175)</f>
        <v>119</v>
      </c>
      <c r="R175" s="2" t="s">
        <v>1176</v>
      </c>
    </row>
    <row r="176" spans="1:18" ht="20">
      <c r="A176" s="2" t="s">
        <v>1961</v>
      </c>
      <c r="B176" s="2" t="s">
        <v>1962</v>
      </c>
      <c r="C176" s="2">
        <f>SUM(D176:G176)</f>
        <v>4</v>
      </c>
      <c r="D176" s="19">
        <v>1</v>
      </c>
      <c r="E176" s="19">
        <v>1</v>
      </c>
      <c r="F176" s="19">
        <v>1</v>
      </c>
      <c r="G176" s="19">
        <v>1</v>
      </c>
      <c r="H176" s="2" t="s">
        <v>216</v>
      </c>
      <c r="I176" s="2">
        <f>LEN(J176&amp;K176&amp;L176&amp;M176&amp;N176)</f>
        <v>337</v>
      </c>
      <c r="J176" s="2" t="s">
        <v>1432</v>
      </c>
      <c r="K176" s="2"/>
      <c r="L176" s="2"/>
      <c r="M176" s="2"/>
      <c r="N176" s="2"/>
      <c r="O176" s="2"/>
      <c r="Q176">
        <f>LEN(R176)</f>
        <v>108</v>
      </c>
      <c r="R176" s="2" t="s">
        <v>1433</v>
      </c>
    </row>
    <row r="177" spans="1:18" ht="20">
      <c r="A177" s="2" t="s">
        <v>2040</v>
      </c>
      <c r="B177" s="2" t="s">
        <v>2041</v>
      </c>
      <c r="C177" s="2">
        <f>SUM(D177:G177)</f>
        <v>4</v>
      </c>
      <c r="D177" s="19">
        <v>1</v>
      </c>
      <c r="E177" s="19">
        <v>1</v>
      </c>
      <c r="F177" s="19">
        <v>1</v>
      </c>
      <c r="G177" s="19">
        <v>1</v>
      </c>
      <c r="H177" s="2" t="s">
        <v>216</v>
      </c>
      <c r="I177" s="2">
        <f>LEN(J177&amp;K177&amp;L177&amp;M177&amp;N177)</f>
        <v>497</v>
      </c>
      <c r="J177" s="2" t="s">
        <v>1528</v>
      </c>
      <c r="K177" s="2" t="s">
        <v>1529</v>
      </c>
      <c r="L177" s="2"/>
      <c r="M177" s="2"/>
      <c r="N177" s="2"/>
      <c r="O177" s="2" t="s">
        <v>1530</v>
      </c>
      <c r="Q177">
        <f>LEN(R177)</f>
        <v>500</v>
      </c>
      <c r="R177" s="2" t="s">
        <v>1531</v>
      </c>
    </row>
    <row r="178" spans="1:18" ht="20" hidden="1">
      <c r="A178" s="17" t="s">
        <v>2061</v>
      </c>
      <c r="B178" s="17" t="s">
        <v>2062</v>
      </c>
      <c r="C178" s="2">
        <f>SUM(D178:G178)</f>
        <v>3</v>
      </c>
      <c r="D178" s="19">
        <v>1</v>
      </c>
      <c r="E178" s="19">
        <v>1</v>
      </c>
      <c r="F178" s="19">
        <v>1</v>
      </c>
      <c r="G178" s="19">
        <v>0</v>
      </c>
      <c r="H178" s="2" t="s">
        <v>216</v>
      </c>
      <c r="I178" s="2">
        <f>LEN(J178&amp;K178&amp;L178&amp;M178&amp;N178)</f>
        <v>605</v>
      </c>
      <c r="J178" s="2" t="s">
        <v>600</v>
      </c>
      <c r="K178" s="2" t="s">
        <v>601</v>
      </c>
      <c r="L178" s="2"/>
      <c r="M178" s="2"/>
      <c r="N178" s="2"/>
      <c r="O178" s="2"/>
      <c r="Q178">
        <f>LEN(R178)</f>
        <v>0</v>
      </c>
      <c r="R178" s="2"/>
    </row>
    <row r="179" spans="1:18" ht="20" hidden="1">
      <c r="A179" s="17" t="s">
        <v>2038</v>
      </c>
      <c r="B179" s="17" t="s">
        <v>2039</v>
      </c>
      <c r="C179" s="2">
        <f>SUM(D179:G179)</f>
        <v>3</v>
      </c>
      <c r="D179" s="19">
        <v>1</v>
      </c>
      <c r="E179" s="19">
        <v>1</v>
      </c>
      <c r="F179" s="19">
        <v>1</v>
      </c>
      <c r="G179" s="19">
        <v>0</v>
      </c>
      <c r="H179" s="2" t="s">
        <v>216</v>
      </c>
      <c r="I179" s="2">
        <f>LEN(J179&amp;K179&amp;L179&amp;M179&amp;N179)</f>
        <v>496</v>
      </c>
      <c r="J179" s="2" t="s">
        <v>690</v>
      </c>
      <c r="K179" s="2" t="s">
        <v>691</v>
      </c>
      <c r="L179" s="2"/>
      <c r="M179" s="2"/>
      <c r="N179" s="2"/>
      <c r="O179" s="2"/>
      <c r="Q179">
        <f>LEN(R179)</f>
        <v>0</v>
      </c>
      <c r="R179" s="2"/>
    </row>
    <row r="180" spans="1:18" ht="20" hidden="1">
      <c r="A180" s="17" t="s">
        <v>1939</v>
      </c>
      <c r="B180" s="17" t="s">
        <v>1940</v>
      </c>
      <c r="C180" s="2">
        <f>SUM(D180:G180)</f>
        <v>3</v>
      </c>
      <c r="D180" s="19">
        <v>1</v>
      </c>
      <c r="E180" s="19">
        <v>1</v>
      </c>
      <c r="F180" s="19">
        <v>1</v>
      </c>
      <c r="G180" s="19">
        <v>0</v>
      </c>
      <c r="H180" s="2" t="s">
        <v>216</v>
      </c>
      <c r="I180" s="2">
        <f>LEN(J180&amp;K180&amp;L180&amp;M180&amp;N180)</f>
        <v>305</v>
      </c>
      <c r="J180" s="2" t="s">
        <v>1576</v>
      </c>
      <c r="K180" s="2" t="s">
        <v>1577</v>
      </c>
      <c r="L180" s="2"/>
      <c r="M180" s="2"/>
      <c r="N180" s="2"/>
      <c r="O180" s="2"/>
      <c r="Q180">
        <f>LEN(R180)</f>
        <v>0</v>
      </c>
      <c r="R180" s="2"/>
    </row>
    <row r="181" spans="1:18" ht="20">
      <c r="A181" s="2" t="s">
        <v>1817</v>
      </c>
      <c r="B181" s="2" t="s">
        <v>1818</v>
      </c>
      <c r="C181" s="2">
        <f>SUM(D181:G181)</f>
        <v>4</v>
      </c>
      <c r="D181" s="19">
        <v>1</v>
      </c>
      <c r="E181" s="19">
        <v>1</v>
      </c>
      <c r="F181" s="19">
        <v>1</v>
      </c>
      <c r="G181" s="19">
        <v>1</v>
      </c>
      <c r="H181" s="2" t="s">
        <v>216</v>
      </c>
      <c r="I181" s="2">
        <f>LEN(J181&amp;K181&amp;L181&amp;M181&amp;N181)</f>
        <v>138</v>
      </c>
      <c r="J181" s="2" t="s">
        <v>984</v>
      </c>
      <c r="K181" s="2" t="s">
        <v>985</v>
      </c>
      <c r="L181" s="2"/>
      <c r="M181" s="2"/>
      <c r="N181" s="2"/>
      <c r="O181" s="2" t="s">
        <v>986</v>
      </c>
      <c r="Q181">
        <f>LEN(R181)</f>
        <v>161</v>
      </c>
      <c r="R181" s="2" t="s">
        <v>987</v>
      </c>
    </row>
    <row r="182" spans="1:18" ht="20" hidden="1">
      <c r="A182" s="17" t="s">
        <v>1810</v>
      </c>
      <c r="B182" s="17" t="s">
        <v>1805</v>
      </c>
      <c r="C182" s="2">
        <f>SUM(D182:G182)</f>
        <v>1</v>
      </c>
      <c r="D182" s="19">
        <v>0</v>
      </c>
      <c r="E182" s="19">
        <v>1</v>
      </c>
      <c r="F182" s="19">
        <v>0</v>
      </c>
      <c r="G182" s="19">
        <v>0</v>
      </c>
      <c r="H182" s="2" t="s">
        <v>354</v>
      </c>
      <c r="I182" s="2">
        <f>LEN(J182&amp;K182&amp;L182&amp;M182&amp;N182)</f>
        <v>122</v>
      </c>
      <c r="J182" s="2" t="s">
        <v>1062</v>
      </c>
      <c r="K182" s="2" t="s">
        <v>1063</v>
      </c>
      <c r="L182" s="2"/>
      <c r="M182" s="2"/>
      <c r="N182" s="2"/>
      <c r="O182" s="2"/>
      <c r="Q182">
        <f>LEN(R182)</f>
        <v>0</v>
      </c>
      <c r="R182" s="2"/>
    </row>
    <row r="183" spans="1:18" ht="20" hidden="1">
      <c r="A183" s="17" t="s">
        <v>1955</v>
      </c>
      <c r="B183" s="17" t="s">
        <v>1805</v>
      </c>
      <c r="C183" s="2">
        <f>SUM(D183:G183)</f>
        <v>3</v>
      </c>
      <c r="D183" s="19">
        <v>1</v>
      </c>
      <c r="E183" s="19">
        <v>1</v>
      </c>
      <c r="F183" s="19">
        <v>1</v>
      </c>
      <c r="G183" s="19">
        <v>0</v>
      </c>
      <c r="H183" s="2" t="s">
        <v>216</v>
      </c>
      <c r="I183" s="2">
        <f>LEN(J183&amp;K183&amp;L183&amp;M183&amp;N183)</f>
        <v>529</v>
      </c>
      <c r="J183" s="2" t="s">
        <v>1181</v>
      </c>
      <c r="K183" s="2" t="s">
        <v>1182</v>
      </c>
      <c r="L183" s="2"/>
      <c r="M183" s="2"/>
      <c r="N183" s="2"/>
      <c r="O183" s="2"/>
      <c r="Q183">
        <f>LEN(R183)</f>
        <v>0</v>
      </c>
      <c r="R183" s="2"/>
    </row>
    <row r="184" spans="1:18" ht="20">
      <c r="A184" s="2" t="s">
        <v>1945</v>
      </c>
      <c r="B184" s="2" t="s">
        <v>1805</v>
      </c>
      <c r="C184" s="2">
        <f>SUM(D184:G184)</f>
        <v>4</v>
      </c>
      <c r="D184" s="19">
        <v>1</v>
      </c>
      <c r="E184" s="19">
        <v>1</v>
      </c>
      <c r="F184" s="19">
        <v>1</v>
      </c>
      <c r="G184" s="19">
        <v>1</v>
      </c>
      <c r="H184" s="2" t="s">
        <v>216</v>
      </c>
      <c r="I184" s="2">
        <f>LEN(J184&amp;K184&amp;L184&amp;M184&amp;N184)</f>
        <v>309</v>
      </c>
      <c r="J184" s="2" t="s">
        <v>1738</v>
      </c>
      <c r="K184" s="2" t="s">
        <v>1388</v>
      </c>
      <c r="L184" s="2"/>
      <c r="M184" s="2"/>
      <c r="N184" s="2"/>
      <c r="O184" s="2" t="s">
        <v>1389</v>
      </c>
      <c r="Q184">
        <f>LEN(R184)</f>
        <v>121</v>
      </c>
      <c r="R184" s="2" t="s">
        <v>1390</v>
      </c>
    </row>
    <row r="185" spans="1:18" ht="20">
      <c r="A185" s="2" t="s">
        <v>2083</v>
      </c>
      <c r="B185" s="2" t="s">
        <v>1805</v>
      </c>
      <c r="C185" s="2">
        <f>SUM(D185:G185)</f>
        <v>4</v>
      </c>
      <c r="D185" s="19">
        <v>1</v>
      </c>
      <c r="E185" s="19">
        <v>1</v>
      </c>
      <c r="F185" s="19">
        <v>1</v>
      </c>
      <c r="G185" s="19">
        <v>1</v>
      </c>
      <c r="H185" s="2" t="s">
        <v>216</v>
      </c>
      <c r="I185" s="2">
        <f>LEN(J185&amp;K185&amp;L185&amp;M185&amp;N185)</f>
        <v>717</v>
      </c>
      <c r="J185" s="2" t="s">
        <v>1303</v>
      </c>
      <c r="K185" s="2" t="s">
        <v>1304</v>
      </c>
      <c r="L185" s="2"/>
      <c r="M185" s="2"/>
      <c r="N185" s="2"/>
      <c r="O185" s="2" t="s">
        <v>1305</v>
      </c>
      <c r="Q185">
        <f>LEN(R185)</f>
        <v>155</v>
      </c>
      <c r="R185" s="2" t="s">
        <v>1306</v>
      </c>
    </row>
    <row r="186" spans="1:18" ht="20">
      <c r="A186" s="2" t="s">
        <v>1841</v>
      </c>
      <c r="B186" s="2" t="s">
        <v>1805</v>
      </c>
      <c r="C186" s="2">
        <f>SUM(D186:G186)</f>
        <v>4</v>
      </c>
      <c r="D186" s="19">
        <v>1</v>
      </c>
      <c r="E186" s="19">
        <v>1</v>
      </c>
      <c r="F186" s="19">
        <v>1</v>
      </c>
      <c r="G186" s="19">
        <v>1</v>
      </c>
      <c r="H186" s="2" t="s">
        <v>216</v>
      </c>
      <c r="I186" s="2">
        <f>LEN(J186&amp;K186&amp;L186&amp;M186&amp;N186)</f>
        <v>178</v>
      </c>
      <c r="J186" s="2" t="s">
        <v>248</v>
      </c>
      <c r="K186" s="2" t="s">
        <v>249</v>
      </c>
      <c r="L186" s="2"/>
      <c r="M186" s="2"/>
      <c r="N186" s="2"/>
      <c r="O186" s="2" t="s">
        <v>250</v>
      </c>
      <c r="Q186">
        <f>LEN(R186)</f>
        <v>96</v>
      </c>
      <c r="R186" s="2" t="s">
        <v>251</v>
      </c>
    </row>
    <row r="187" spans="1:18" ht="20">
      <c r="A187" s="2" t="s">
        <v>1883</v>
      </c>
      <c r="B187" s="2" t="s">
        <v>1805</v>
      </c>
      <c r="C187" s="2">
        <f>SUM(D187:G187)</f>
        <v>4</v>
      </c>
      <c r="D187" s="19">
        <v>1</v>
      </c>
      <c r="E187" s="19">
        <v>1</v>
      </c>
      <c r="F187" s="19">
        <v>1</v>
      </c>
      <c r="G187" s="19">
        <v>1</v>
      </c>
      <c r="H187" s="2" t="s">
        <v>216</v>
      </c>
      <c r="I187" s="2">
        <f>LEN(J187&amp;K187&amp;L187&amp;M187&amp;N187)</f>
        <v>232</v>
      </c>
      <c r="J187" s="2" t="s">
        <v>1246</v>
      </c>
      <c r="K187" s="2" t="s">
        <v>1247</v>
      </c>
      <c r="L187" s="2"/>
      <c r="M187" s="2"/>
      <c r="N187" s="2"/>
      <c r="O187" s="2" t="s">
        <v>1248</v>
      </c>
      <c r="Q187">
        <f>LEN(R187)</f>
        <v>62</v>
      </c>
      <c r="R187" s="2" t="s">
        <v>1249</v>
      </c>
    </row>
    <row r="188" spans="1:18" ht="20">
      <c r="A188" s="2" t="s">
        <v>1804</v>
      </c>
      <c r="B188" s="2" t="s">
        <v>1805</v>
      </c>
      <c r="C188" s="2">
        <f>SUM(D188:G188)</f>
        <v>4</v>
      </c>
      <c r="D188" s="19">
        <v>1</v>
      </c>
      <c r="E188" s="19">
        <v>1</v>
      </c>
      <c r="F188" s="19">
        <v>1</v>
      </c>
      <c r="G188" s="19">
        <v>1</v>
      </c>
      <c r="H188" s="2" t="s">
        <v>216</v>
      </c>
      <c r="I188" s="2">
        <f>LEN(J188&amp;K188&amp;L188&amp;M188&amp;N188)</f>
        <v>101</v>
      </c>
      <c r="J188" s="2" t="s">
        <v>860</v>
      </c>
      <c r="K188" s="2"/>
      <c r="L188" s="2"/>
      <c r="M188" s="2"/>
      <c r="N188" s="2"/>
      <c r="O188" s="2" t="s">
        <v>861</v>
      </c>
      <c r="Q188">
        <f>LEN(R188)</f>
        <v>223</v>
      </c>
      <c r="R188" s="2" t="s">
        <v>862</v>
      </c>
    </row>
    <row r="189" spans="1:18" ht="20">
      <c r="A189" s="2" t="s">
        <v>1938</v>
      </c>
      <c r="B189" s="2" t="s">
        <v>1805</v>
      </c>
      <c r="C189" s="2">
        <f>SUM(D189:G189)</f>
        <v>4</v>
      </c>
      <c r="D189" s="19">
        <v>1</v>
      </c>
      <c r="E189" s="19">
        <v>1</v>
      </c>
      <c r="F189" s="19">
        <v>1</v>
      </c>
      <c r="G189" s="19">
        <v>1</v>
      </c>
      <c r="H189" s="2" t="s">
        <v>216</v>
      </c>
      <c r="I189" s="2">
        <f>LEN(J189&amp;K189&amp;L189&amp;M189&amp;N189)</f>
        <v>299</v>
      </c>
      <c r="J189" s="2" t="s">
        <v>1477</v>
      </c>
      <c r="K189" s="2" t="s">
        <v>1478</v>
      </c>
      <c r="L189" s="2"/>
      <c r="M189" s="2"/>
      <c r="N189" s="2"/>
      <c r="O189" s="2" t="s">
        <v>1479</v>
      </c>
      <c r="Q189">
        <f>LEN(R189)</f>
        <v>100</v>
      </c>
      <c r="R189" s="2" t="s">
        <v>1480</v>
      </c>
    </row>
    <row r="190" spans="1:18" ht="20">
      <c r="A190" s="2" t="s">
        <v>2044</v>
      </c>
      <c r="B190" s="2" t="s">
        <v>1805</v>
      </c>
      <c r="C190" s="2">
        <f>SUM(D190:G190)</f>
        <v>4</v>
      </c>
      <c r="D190" s="19">
        <v>1</v>
      </c>
      <c r="E190" s="19">
        <v>1</v>
      </c>
      <c r="F190" s="19">
        <v>1</v>
      </c>
      <c r="G190" s="19">
        <v>1</v>
      </c>
      <c r="H190" s="2" t="s">
        <v>216</v>
      </c>
      <c r="I190" s="2">
        <f>LEN(J190&amp;K190&amp;L190&amp;M190&amp;N190)</f>
        <v>516</v>
      </c>
      <c r="J190" s="2" t="s">
        <v>712</v>
      </c>
      <c r="K190" s="2" t="s">
        <v>713</v>
      </c>
      <c r="L190" s="2"/>
      <c r="M190" s="2"/>
      <c r="N190" s="2"/>
      <c r="O190" s="2" t="s">
        <v>714</v>
      </c>
      <c r="Q190">
        <f>LEN(R190)</f>
        <v>103</v>
      </c>
      <c r="R190" s="2" t="s">
        <v>715</v>
      </c>
    </row>
    <row r="191" spans="1:18" ht="20">
      <c r="A191" s="2" t="s">
        <v>1815</v>
      </c>
      <c r="B191" s="2" t="s">
        <v>1816</v>
      </c>
      <c r="C191" s="2">
        <f>SUM(D191:G191)</f>
        <v>4</v>
      </c>
      <c r="D191" s="19">
        <v>1</v>
      </c>
      <c r="E191" s="19">
        <v>1</v>
      </c>
      <c r="F191" s="19">
        <v>1</v>
      </c>
      <c r="G191" s="19">
        <v>1</v>
      </c>
      <c r="H191" s="2" t="s">
        <v>216</v>
      </c>
      <c r="I191" s="2">
        <f>LEN(J191&amp;K191&amp;L191&amp;M191&amp;N191)</f>
        <v>132</v>
      </c>
      <c r="J191" s="2" t="s">
        <v>498</v>
      </c>
      <c r="K191" s="2" t="s">
        <v>499</v>
      </c>
      <c r="L191" s="2"/>
      <c r="M191" s="2"/>
      <c r="N191" s="2"/>
      <c r="O191" s="2" t="s">
        <v>500</v>
      </c>
      <c r="Q191">
        <f>LEN(R191)</f>
        <v>443</v>
      </c>
      <c r="R191" s="2" t="s">
        <v>501</v>
      </c>
    </row>
    <row r="192" spans="1:18" ht="20">
      <c r="A192" s="2" t="s">
        <v>2042</v>
      </c>
      <c r="B192" s="2" t="s">
        <v>2043</v>
      </c>
      <c r="C192" s="2">
        <f>SUM(D192:G192)</f>
        <v>4</v>
      </c>
      <c r="D192" s="19">
        <v>1</v>
      </c>
      <c r="E192" s="19">
        <v>1</v>
      </c>
      <c r="F192" s="19">
        <v>1</v>
      </c>
      <c r="G192" s="19">
        <v>1</v>
      </c>
      <c r="H192" s="2" t="s">
        <v>216</v>
      </c>
      <c r="I192" s="2">
        <f>LEN(J192&amp;K192&amp;L192&amp;M192&amp;N192)</f>
        <v>498</v>
      </c>
      <c r="J192" s="2" t="s">
        <v>1158</v>
      </c>
      <c r="K192" s="2" t="s">
        <v>1159</v>
      </c>
      <c r="L192" s="2"/>
      <c r="M192" s="2"/>
      <c r="N192" s="2"/>
      <c r="O192" s="2" t="s">
        <v>1160</v>
      </c>
      <c r="Q192">
        <f>LEN(R192)</f>
        <v>242</v>
      </c>
      <c r="R192" s="2" t="s">
        <v>1161</v>
      </c>
    </row>
    <row r="193" spans="1:18" ht="20">
      <c r="A193" s="2" t="s">
        <v>2065</v>
      </c>
      <c r="B193" s="2" t="s">
        <v>2012</v>
      </c>
      <c r="C193" s="2">
        <f>SUM(D193:G193)</f>
        <v>4</v>
      </c>
      <c r="D193" s="19">
        <v>1</v>
      </c>
      <c r="E193" s="19">
        <v>1</v>
      </c>
      <c r="F193" s="19">
        <v>1</v>
      </c>
      <c r="G193" s="19">
        <v>1</v>
      </c>
      <c r="H193" s="2" t="s">
        <v>216</v>
      </c>
      <c r="I193" s="2">
        <f>LEN(J193&amp;K193&amp;L193&amp;M193&amp;N193)</f>
        <v>615</v>
      </c>
      <c r="J193" s="2" t="s">
        <v>1535</v>
      </c>
      <c r="K193" s="2" t="s">
        <v>1536</v>
      </c>
      <c r="L193" s="2"/>
      <c r="M193" s="2"/>
      <c r="N193" s="2"/>
      <c r="O193" s="2" t="s">
        <v>1537</v>
      </c>
      <c r="Q193">
        <f>LEN(R193)</f>
        <v>159</v>
      </c>
      <c r="R193" s="2" t="s">
        <v>1538</v>
      </c>
    </row>
    <row r="194" spans="1:18" ht="20">
      <c r="A194" s="2" t="s">
        <v>2011</v>
      </c>
      <c r="B194" s="2" t="s">
        <v>2012</v>
      </c>
      <c r="C194" s="2">
        <f>SUM(D194:G194)</f>
        <v>4</v>
      </c>
      <c r="D194" s="19">
        <v>1</v>
      </c>
      <c r="E194" s="19">
        <v>1</v>
      </c>
      <c r="F194" s="19">
        <v>1</v>
      </c>
      <c r="G194" s="19">
        <v>1</v>
      </c>
      <c r="H194" s="2" t="s">
        <v>216</v>
      </c>
      <c r="I194" s="2">
        <f>LEN(J194&amp;K194&amp;L194&amp;M194&amp;N194)</f>
        <v>437</v>
      </c>
      <c r="J194" s="2" t="s">
        <v>926</v>
      </c>
      <c r="K194" s="2"/>
      <c r="L194" s="2"/>
      <c r="M194" s="2"/>
      <c r="N194" s="2"/>
      <c r="O194" s="2" t="s">
        <v>927</v>
      </c>
      <c r="Q194">
        <f>LEN(R194)</f>
        <v>446</v>
      </c>
      <c r="R194" s="2" t="s">
        <v>928</v>
      </c>
    </row>
    <row r="195" spans="1:18" ht="20">
      <c r="A195" s="2" t="s">
        <v>1825</v>
      </c>
      <c r="B195" s="2" t="s">
        <v>1826</v>
      </c>
      <c r="C195" s="2">
        <f>SUM(D195:G195)</f>
        <v>4</v>
      </c>
      <c r="D195" s="19">
        <v>1</v>
      </c>
      <c r="E195" s="19">
        <v>1</v>
      </c>
      <c r="F195" s="19">
        <v>1</v>
      </c>
      <c r="G195" s="19">
        <v>1</v>
      </c>
      <c r="H195" s="2" t="s">
        <v>216</v>
      </c>
      <c r="I195" s="2">
        <f>LEN(J195&amp;K195&amp;L195&amp;M195&amp;N195)</f>
        <v>157</v>
      </c>
      <c r="J195" s="2" t="s">
        <v>1721</v>
      </c>
      <c r="K195" s="2" t="s">
        <v>1722</v>
      </c>
      <c r="L195" s="2"/>
      <c r="M195" s="2"/>
      <c r="N195" s="2"/>
      <c r="O195" s="2" t="s">
        <v>1008</v>
      </c>
      <c r="Q195">
        <f>LEN(R195)</f>
        <v>162</v>
      </c>
      <c r="R195" s="2" t="s">
        <v>1009</v>
      </c>
    </row>
    <row r="196" spans="1:18" ht="20">
      <c r="A196" s="2" t="s">
        <v>2102</v>
      </c>
      <c r="B196" s="2" t="s">
        <v>1842</v>
      </c>
      <c r="C196" s="2">
        <f>SUM(D196:G196)</f>
        <v>4</v>
      </c>
      <c r="D196" s="19">
        <v>1</v>
      </c>
      <c r="E196" s="19">
        <v>1</v>
      </c>
      <c r="F196" s="19">
        <v>1</v>
      </c>
      <c r="G196" s="19">
        <v>1</v>
      </c>
      <c r="H196" s="2" t="s">
        <v>216</v>
      </c>
      <c r="I196" s="2">
        <f>LEN(J196&amp;K196&amp;L196&amp;M196&amp;N196)</f>
        <v>181</v>
      </c>
      <c r="J196" s="2" t="s">
        <v>436</v>
      </c>
      <c r="K196" s="2" t="s">
        <v>437</v>
      </c>
      <c r="L196" s="2"/>
      <c r="M196" s="2"/>
      <c r="N196" s="2"/>
      <c r="O196" s="2" t="s">
        <v>438</v>
      </c>
      <c r="Q196">
        <f>LEN(R196)</f>
        <v>225</v>
      </c>
      <c r="R196" s="2" t="s">
        <v>439</v>
      </c>
    </row>
    <row r="197" spans="1:18" ht="20">
      <c r="A197" s="2" t="s">
        <v>1999</v>
      </c>
      <c r="B197" s="2" t="s">
        <v>2000</v>
      </c>
      <c r="C197" s="2">
        <f>SUM(D197:G197)</f>
        <v>4</v>
      </c>
      <c r="D197" s="19">
        <v>1</v>
      </c>
      <c r="E197" s="19">
        <v>1</v>
      </c>
      <c r="F197" s="19">
        <v>1</v>
      </c>
      <c r="G197" s="19">
        <v>1</v>
      </c>
      <c r="H197" s="2" t="s">
        <v>216</v>
      </c>
      <c r="I197" s="2">
        <f>LEN(J197&amp;K197&amp;L197&amp;M197&amp;N197)</f>
        <v>391</v>
      </c>
      <c r="J197" s="2" t="s">
        <v>309</v>
      </c>
      <c r="K197" s="2" t="s">
        <v>310</v>
      </c>
      <c r="L197" s="2"/>
      <c r="M197" s="2"/>
      <c r="N197" s="2"/>
      <c r="O197" s="2" t="s">
        <v>311</v>
      </c>
      <c r="Q197">
        <f>LEN(R197)</f>
        <v>16</v>
      </c>
      <c r="R197" s="2" t="s">
        <v>312</v>
      </c>
    </row>
    <row r="198" spans="1:18" ht="20">
      <c r="A198" s="2" t="s">
        <v>1953</v>
      </c>
      <c r="B198" s="2" t="s">
        <v>1954</v>
      </c>
      <c r="C198" s="2">
        <f>SUM(D198:G198)</f>
        <v>4</v>
      </c>
      <c r="D198" s="19">
        <v>1</v>
      </c>
      <c r="E198" s="19">
        <v>1</v>
      </c>
      <c r="F198" s="19">
        <v>1</v>
      </c>
      <c r="G198" s="19">
        <v>1</v>
      </c>
      <c r="H198" s="2" t="s">
        <v>216</v>
      </c>
      <c r="I198" s="2">
        <f>LEN(J198&amp;K198&amp;L198&amp;M198&amp;N198)</f>
        <v>321</v>
      </c>
      <c r="J198" s="2" t="s">
        <v>614</v>
      </c>
      <c r="K198" s="2" t="s">
        <v>615</v>
      </c>
      <c r="L198" s="2"/>
      <c r="M198" s="2"/>
      <c r="N198" s="2"/>
      <c r="O198" s="2" t="s">
        <v>616</v>
      </c>
      <c r="Q198">
        <f>LEN(R198)</f>
        <v>253</v>
      </c>
      <c r="R198" s="2" t="s">
        <v>617</v>
      </c>
    </row>
  </sheetData>
  <autoFilter ref="A2:R198" xr:uid="{28EA78ED-73F1-B847-92C0-9CC4B5E14D1B}">
    <filterColumn colId="2">
      <filters>
        <filter val="4"/>
      </filters>
    </filterColumn>
    <sortState xmlns:xlrd2="http://schemas.microsoft.com/office/spreadsheetml/2017/richdata2" ref="A3:R198">
      <sortCondition ref="B2:B19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99"/>
  <sheetViews>
    <sheetView workbookViewId="0">
      <selection activeCell="AF15" sqref="AF15"/>
    </sheetView>
  </sheetViews>
  <sheetFormatPr baseColWidth="10" defaultColWidth="8.83203125" defaultRowHeight="16"/>
  <cols>
    <col min="1" max="1" width="11.1640625" style="2" customWidth="1"/>
    <col min="2" max="2" width="16.6640625" style="2" customWidth="1"/>
    <col min="3" max="3" width="22.5" style="2" customWidth="1"/>
    <col min="4" max="4" width="11.6640625" style="2" customWidth="1"/>
    <col min="5" max="5" width="17.1640625" style="2" customWidth="1"/>
    <col min="6" max="6" width="8.5" style="2" bestFit="1" customWidth="1"/>
    <col min="7" max="7" width="5.6640625" style="2" customWidth="1"/>
    <col min="8" max="10" width="3.6640625" style="2" customWidth="1"/>
    <col min="11" max="11" width="15.1640625" style="2" customWidth="1"/>
    <col min="12" max="14" width="2.83203125" style="2" customWidth="1"/>
    <col min="15" max="15" width="15.1640625" style="2" customWidth="1"/>
    <col min="16" max="20" width="4.1640625" style="2" customWidth="1"/>
    <col min="21" max="21" width="15.1640625" style="2" customWidth="1"/>
    <col min="22" max="24" width="3.6640625" style="2" customWidth="1"/>
    <col min="25" max="25" width="15.1640625" style="2" customWidth="1"/>
    <col min="26" max="26" width="17.6640625" style="2" customWidth="1"/>
    <col min="27" max="27" width="18.6640625" style="2" customWidth="1"/>
    <col min="28" max="28" width="11" style="2" customWidth="1"/>
    <col min="29" max="29" width="20.83203125" style="2" customWidth="1"/>
    <col min="30" max="32" width="24.5" style="2" customWidth="1"/>
    <col min="33" max="16384" width="8.83203125" style="2"/>
  </cols>
  <sheetData>
    <row r="1" spans="1:32">
      <c r="B1" s="2" t="s">
        <v>1689</v>
      </c>
    </row>
    <row r="3" spans="1:32">
      <c r="A3" s="3" t="s">
        <v>1693</v>
      </c>
      <c r="B3" s="3" t="s">
        <v>92</v>
      </c>
      <c r="C3" s="3" t="s">
        <v>93</v>
      </c>
      <c r="D3" s="3" t="s">
        <v>94</v>
      </c>
      <c r="E3" s="3" t="s">
        <v>95</v>
      </c>
      <c r="F3" s="3" t="s">
        <v>96</v>
      </c>
      <c r="G3" s="3" t="s">
        <v>97</v>
      </c>
      <c r="H3" s="3" t="s">
        <v>197</v>
      </c>
      <c r="I3" s="3" t="s">
        <v>198</v>
      </c>
      <c r="J3" s="3" t="s">
        <v>199</v>
      </c>
      <c r="K3" s="11" t="s">
        <v>1630</v>
      </c>
      <c r="L3" s="3" t="s">
        <v>200</v>
      </c>
      <c r="M3" s="3" t="s">
        <v>201</v>
      </c>
      <c r="N3" s="3" t="s">
        <v>202</v>
      </c>
      <c r="O3" s="11" t="s">
        <v>1631</v>
      </c>
      <c r="P3" s="3" t="s">
        <v>203</v>
      </c>
      <c r="Q3" s="3" t="s">
        <v>204</v>
      </c>
      <c r="R3" s="3" t="s">
        <v>205</v>
      </c>
      <c r="S3" s="3" t="s">
        <v>206</v>
      </c>
      <c r="T3" s="3" t="s">
        <v>207</v>
      </c>
      <c r="U3" s="11" t="s">
        <v>1632</v>
      </c>
      <c r="V3" s="3" t="s">
        <v>208</v>
      </c>
      <c r="W3" s="3" t="s">
        <v>209</v>
      </c>
      <c r="X3" s="3" t="s">
        <v>210</v>
      </c>
      <c r="Y3" s="11" t="s">
        <v>1633</v>
      </c>
      <c r="Z3" s="3" t="s">
        <v>211</v>
      </c>
      <c r="AA3" s="3" t="s">
        <v>212</v>
      </c>
      <c r="AB3" s="3" t="s">
        <v>1634</v>
      </c>
      <c r="AC3" s="3" t="s">
        <v>1635</v>
      </c>
      <c r="AD3" s="3" t="s">
        <v>1690</v>
      </c>
      <c r="AE3" s="3" t="s">
        <v>1691</v>
      </c>
      <c r="AF3" s="3" t="s">
        <v>1692</v>
      </c>
    </row>
    <row r="4" spans="1:32">
      <c r="B4" s="2">
        <v>64922</v>
      </c>
      <c r="C4" s="2" t="s">
        <v>1566</v>
      </c>
      <c r="D4" s="2">
        <v>64922.065000000002</v>
      </c>
      <c r="E4" s="2" t="s">
        <v>1567</v>
      </c>
      <c r="F4" s="2" t="s">
        <v>1568</v>
      </c>
      <c r="G4" s="2">
        <v>134442</v>
      </c>
      <c r="H4" s="2">
        <v>5</v>
      </c>
      <c r="I4" s="2">
        <v>3</v>
      </c>
      <c r="J4" s="2">
        <v>0</v>
      </c>
      <c r="K4" s="12">
        <v>2.6666666666666665</v>
      </c>
      <c r="L4" s="2">
        <v>0</v>
      </c>
      <c r="M4" s="2">
        <v>0</v>
      </c>
      <c r="N4" s="2">
        <v>0</v>
      </c>
      <c r="O4" s="12">
        <v>0</v>
      </c>
      <c r="P4" s="2">
        <v>0</v>
      </c>
      <c r="Q4" s="2">
        <v>0</v>
      </c>
      <c r="R4" s="2">
        <v>6</v>
      </c>
      <c r="S4" s="2">
        <v>6</v>
      </c>
      <c r="T4" s="2">
        <v>6</v>
      </c>
      <c r="U4" s="14">
        <v>3</v>
      </c>
      <c r="V4" s="2">
        <v>0</v>
      </c>
      <c r="W4" s="2">
        <v>0</v>
      </c>
      <c r="X4" s="2">
        <v>0</v>
      </c>
      <c r="Y4" s="12">
        <v>0</v>
      </c>
      <c r="Z4" s="2">
        <v>0</v>
      </c>
      <c r="AA4" s="2">
        <v>0</v>
      </c>
      <c r="AB4" s="5">
        <v>1.4166666666666665</v>
      </c>
      <c r="AC4" s="2">
        <v>1</v>
      </c>
    </row>
    <row r="5" spans="1:32">
      <c r="B5" s="2">
        <v>64922</v>
      </c>
      <c r="C5" s="2" t="s">
        <v>558</v>
      </c>
      <c r="D5" s="2">
        <v>64922.017</v>
      </c>
      <c r="E5" s="2" t="s">
        <v>559</v>
      </c>
      <c r="F5" s="2" t="s">
        <v>560</v>
      </c>
      <c r="G5" s="2">
        <v>170293</v>
      </c>
      <c r="H5" s="2">
        <v>4.5599999999999996</v>
      </c>
      <c r="I5" s="2">
        <v>4.78</v>
      </c>
      <c r="J5" s="2">
        <v>4.67</v>
      </c>
      <c r="K5" s="15">
        <v>4.67</v>
      </c>
      <c r="L5" s="2">
        <v>4.8899999999999997</v>
      </c>
      <c r="M5" s="2">
        <v>4.5599999999999996</v>
      </c>
      <c r="N5" s="2">
        <v>4.78</v>
      </c>
      <c r="O5" s="15">
        <v>4.7433333333333332</v>
      </c>
      <c r="P5" s="2">
        <v>5</v>
      </c>
      <c r="Q5" s="2">
        <v>4.1100000000000003</v>
      </c>
      <c r="R5" s="2">
        <v>5</v>
      </c>
      <c r="S5" s="2">
        <v>5</v>
      </c>
      <c r="T5" s="2">
        <v>6</v>
      </c>
      <c r="U5" s="15">
        <v>4.7774999999999999</v>
      </c>
      <c r="V5" s="2">
        <v>4.67</v>
      </c>
      <c r="W5" s="2">
        <v>4.8899999999999997</v>
      </c>
      <c r="X5" s="2">
        <v>4.75</v>
      </c>
      <c r="Y5" s="15">
        <v>4.7699999999999996</v>
      </c>
      <c r="Z5" s="2">
        <v>4.67</v>
      </c>
      <c r="AA5" s="2">
        <v>5</v>
      </c>
      <c r="AB5" s="5">
        <v>4.7402083333333334</v>
      </c>
      <c r="AC5" s="2">
        <v>5</v>
      </c>
      <c r="AD5" s="2" t="s">
        <v>581</v>
      </c>
      <c r="AE5" s="2" t="s">
        <v>566</v>
      </c>
      <c r="AF5" s="2" t="s">
        <v>573</v>
      </c>
    </row>
    <row r="6" spans="1:32">
      <c r="B6" s="2">
        <v>64922</v>
      </c>
      <c r="C6" s="2" t="s">
        <v>558</v>
      </c>
      <c r="D6" s="2">
        <v>64922.017</v>
      </c>
      <c r="E6" s="2" t="s">
        <v>567</v>
      </c>
      <c r="F6" s="2" t="s">
        <v>568</v>
      </c>
      <c r="G6" s="2">
        <v>170333</v>
      </c>
      <c r="H6" s="2">
        <v>4.5599999999999996</v>
      </c>
      <c r="I6" s="2">
        <v>4.78</v>
      </c>
      <c r="J6" s="2">
        <v>4.67</v>
      </c>
      <c r="K6" s="15">
        <v>4.67</v>
      </c>
      <c r="L6" s="2">
        <v>4.8899999999999997</v>
      </c>
      <c r="M6" s="2">
        <v>4.5599999999999996</v>
      </c>
      <c r="N6" s="2">
        <v>4.78</v>
      </c>
      <c r="O6" s="15">
        <v>4.7433333333333332</v>
      </c>
      <c r="P6" s="2">
        <v>5</v>
      </c>
      <c r="Q6" s="2">
        <v>4.1100000000000003</v>
      </c>
      <c r="R6" s="2">
        <v>5</v>
      </c>
      <c r="S6" s="2">
        <v>5</v>
      </c>
      <c r="T6" s="2">
        <v>6</v>
      </c>
      <c r="U6" s="15">
        <v>4.7774999999999999</v>
      </c>
      <c r="V6" s="2">
        <v>4.67</v>
      </c>
      <c r="W6" s="2">
        <v>4.8899999999999997</v>
      </c>
      <c r="X6" s="2">
        <v>4.75</v>
      </c>
      <c r="Y6" s="15">
        <v>4.7699999999999996</v>
      </c>
      <c r="Z6" s="2">
        <v>4.67</v>
      </c>
      <c r="AA6" s="2">
        <v>5</v>
      </c>
      <c r="AB6" s="5">
        <v>4.7402083333333334</v>
      </c>
      <c r="AC6" s="2">
        <v>5</v>
      </c>
      <c r="AD6" s="2" t="s">
        <v>573</v>
      </c>
      <c r="AE6" s="2" t="s">
        <v>566</v>
      </c>
      <c r="AF6" s="2" t="s">
        <v>581</v>
      </c>
    </row>
    <row r="7" spans="1:32">
      <c r="B7" s="2">
        <v>64922</v>
      </c>
      <c r="C7" s="2" t="s">
        <v>558</v>
      </c>
      <c r="D7" s="2">
        <v>64922.017</v>
      </c>
      <c r="E7" s="2" t="s">
        <v>574</v>
      </c>
      <c r="F7" s="2" t="s">
        <v>575</v>
      </c>
      <c r="G7" s="2">
        <v>170291</v>
      </c>
      <c r="H7" s="2">
        <v>4.5599999999999996</v>
      </c>
      <c r="I7" s="2">
        <v>4.78</v>
      </c>
      <c r="J7" s="2">
        <v>4.67</v>
      </c>
      <c r="K7" s="15">
        <v>4.67</v>
      </c>
      <c r="L7" s="2">
        <v>4.8899999999999997</v>
      </c>
      <c r="M7" s="2">
        <v>4.5599999999999996</v>
      </c>
      <c r="N7" s="2">
        <v>4.78</v>
      </c>
      <c r="O7" s="15">
        <v>4.7433333333333332</v>
      </c>
      <c r="P7" s="2">
        <v>5</v>
      </c>
      <c r="Q7" s="2">
        <v>4.1100000000000003</v>
      </c>
      <c r="R7" s="2">
        <v>5</v>
      </c>
      <c r="S7" s="2">
        <v>5</v>
      </c>
      <c r="T7" s="2">
        <v>6</v>
      </c>
      <c r="U7" s="15">
        <v>4.7774999999999999</v>
      </c>
      <c r="V7" s="2">
        <v>4.67</v>
      </c>
      <c r="W7" s="2">
        <v>4.8899999999999997</v>
      </c>
      <c r="X7" s="2">
        <v>4.75</v>
      </c>
      <c r="Y7" s="15">
        <v>4.7699999999999996</v>
      </c>
      <c r="Z7" s="2">
        <v>4.67</v>
      </c>
      <c r="AA7" s="2">
        <v>5</v>
      </c>
      <c r="AB7" s="5">
        <v>4.7402083333333334</v>
      </c>
      <c r="AC7" s="2">
        <v>5</v>
      </c>
      <c r="AD7" s="2" t="s">
        <v>581</v>
      </c>
      <c r="AE7" s="2" t="s">
        <v>573</v>
      </c>
      <c r="AF7" s="2" t="s">
        <v>566</v>
      </c>
    </row>
    <row r="8" spans="1:32">
      <c r="B8" s="2">
        <v>64922</v>
      </c>
      <c r="C8" s="2" t="s">
        <v>929</v>
      </c>
      <c r="D8" s="2">
        <v>64922.034</v>
      </c>
      <c r="E8" s="2" t="s">
        <v>930</v>
      </c>
      <c r="F8" s="2" t="s">
        <v>931</v>
      </c>
      <c r="G8" s="2">
        <v>170208</v>
      </c>
      <c r="H8" s="2">
        <v>4.67</v>
      </c>
      <c r="I8" s="2">
        <v>4.67</v>
      </c>
      <c r="J8" s="2">
        <v>5</v>
      </c>
      <c r="K8" s="15">
        <v>4.78</v>
      </c>
      <c r="L8" s="2">
        <v>4.67</v>
      </c>
      <c r="M8" s="2">
        <v>4.33</v>
      </c>
      <c r="N8" s="2">
        <v>4.67</v>
      </c>
      <c r="O8" s="15">
        <v>4.5566666666666666</v>
      </c>
      <c r="P8" s="2">
        <v>5</v>
      </c>
      <c r="Q8" s="2">
        <v>2.67</v>
      </c>
      <c r="R8" s="2">
        <v>5</v>
      </c>
      <c r="S8" s="2">
        <v>5</v>
      </c>
      <c r="T8" s="2">
        <v>6</v>
      </c>
      <c r="U8" s="15">
        <v>4.4175000000000004</v>
      </c>
      <c r="V8" s="2">
        <v>4</v>
      </c>
      <c r="W8" s="2">
        <v>4.5599999999999996</v>
      </c>
      <c r="X8" s="2">
        <v>4.75</v>
      </c>
      <c r="Y8" s="15">
        <v>4.4366666666666665</v>
      </c>
      <c r="Z8" s="2">
        <v>4.67</v>
      </c>
      <c r="AA8" s="2">
        <v>5</v>
      </c>
      <c r="AB8" s="5">
        <v>4.5477083333333335</v>
      </c>
      <c r="AC8" s="2">
        <v>5</v>
      </c>
      <c r="AD8" s="2" t="s">
        <v>936</v>
      </c>
      <c r="AE8" s="2" t="s">
        <v>943</v>
      </c>
      <c r="AF8" s="2" t="s">
        <v>951</v>
      </c>
    </row>
    <row r="9" spans="1:32">
      <c r="B9" s="2">
        <v>64922</v>
      </c>
      <c r="C9" s="2" t="s">
        <v>929</v>
      </c>
      <c r="D9" s="2">
        <v>64922.034</v>
      </c>
      <c r="E9" s="2" t="s">
        <v>937</v>
      </c>
      <c r="F9" s="2" t="s">
        <v>938</v>
      </c>
      <c r="G9" s="2">
        <v>170228</v>
      </c>
      <c r="H9" s="2">
        <v>4.67</v>
      </c>
      <c r="I9" s="2">
        <v>4.67</v>
      </c>
      <c r="J9" s="2">
        <v>5</v>
      </c>
      <c r="K9" s="15">
        <v>4.78</v>
      </c>
      <c r="L9" s="2">
        <v>4.67</v>
      </c>
      <c r="M9" s="2">
        <v>4.33</v>
      </c>
      <c r="N9" s="2">
        <v>4.67</v>
      </c>
      <c r="O9" s="15">
        <v>4.5566666666666666</v>
      </c>
      <c r="P9" s="2">
        <v>5</v>
      </c>
      <c r="Q9" s="2">
        <v>2.67</v>
      </c>
      <c r="R9" s="2">
        <v>5</v>
      </c>
      <c r="S9" s="2">
        <v>5</v>
      </c>
      <c r="T9" s="2">
        <v>6</v>
      </c>
      <c r="U9" s="15">
        <v>4.4175000000000004</v>
      </c>
      <c r="V9" s="2">
        <v>4</v>
      </c>
      <c r="W9" s="2">
        <v>4.5599999999999996</v>
      </c>
      <c r="X9" s="2">
        <v>4.75</v>
      </c>
      <c r="Y9" s="15">
        <v>4.4366666666666665</v>
      </c>
      <c r="Z9" s="2">
        <v>4.67</v>
      </c>
      <c r="AA9" s="2">
        <v>5</v>
      </c>
      <c r="AB9" s="5">
        <v>4.5477083333333335</v>
      </c>
      <c r="AC9" s="2">
        <v>5</v>
      </c>
      <c r="AD9" s="2" t="s">
        <v>951</v>
      </c>
      <c r="AE9" s="2" t="s">
        <v>936</v>
      </c>
      <c r="AF9" s="2" t="s">
        <v>943</v>
      </c>
    </row>
    <row r="10" spans="1:32">
      <c r="B10" s="2">
        <v>64922</v>
      </c>
      <c r="C10" s="2" t="s">
        <v>929</v>
      </c>
      <c r="D10" s="2">
        <v>64922.034</v>
      </c>
      <c r="E10" s="2" t="s">
        <v>944</v>
      </c>
      <c r="F10" s="2" t="s">
        <v>945</v>
      </c>
      <c r="G10" s="2">
        <v>170321</v>
      </c>
      <c r="H10" s="2">
        <v>4.67</v>
      </c>
      <c r="I10" s="2">
        <v>4.67</v>
      </c>
      <c r="J10" s="2">
        <v>5</v>
      </c>
      <c r="K10" s="15">
        <v>4.78</v>
      </c>
      <c r="L10" s="2">
        <v>4.67</v>
      </c>
      <c r="M10" s="2">
        <v>4.33</v>
      </c>
      <c r="N10" s="2">
        <v>4.67</v>
      </c>
      <c r="O10" s="15">
        <v>4.5566666666666666</v>
      </c>
      <c r="P10" s="2">
        <v>5</v>
      </c>
      <c r="Q10" s="2">
        <v>2.67</v>
      </c>
      <c r="R10" s="2">
        <v>5</v>
      </c>
      <c r="S10" s="2">
        <v>5</v>
      </c>
      <c r="T10" s="2">
        <v>6</v>
      </c>
      <c r="U10" s="15">
        <v>4.4175000000000004</v>
      </c>
      <c r="V10" s="2">
        <v>4</v>
      </c>
      <c r="W10" s="2">
        <v>4.5599999999999996</v>
      </c>
      <c r="X10" s="2">
        <v>4.75</v>
      </c>
      <c r="Y10" s="15">
        <v>4.4366666666666665</v>
      </c>
      <c r="Z10" s="2">
        <v>4.67</v>
      </c>
      <c r="AA10" s="2">
        <v>5</v>
      </c>
      <c r="AB10" s="5">
        <v>4.5477083333333335</v>
      </c>
      <c r="AC10" s="2">
        <v>5</v>
      </c>
      <c r="AD10" s="2" t="s">
        <v>943</v>
      </c>
      <c r="AE10" s="2" t="s">
        <v>936</v>
      </c>
      <c r="AF10" s="2" t="s">
        <v>951</v>
      </c>
    </row>
    <row r="11" spans="1:32">
      <c r="B11" s="2">
        <v>64922</v>
      </c>
      <c r="C11" s="2" t="s">
        <v>802</v>
      </c>
      <c r="D11" s="2">
        <v>64922.027999999998</v>
      </c>
      <c r="E11" s="2" t="s">
        <v>803</v>
      </c>
      <c r="F11" s="2" t="s">
        <v>804</v>
      </c>
      <c r="G11" s="2">
        <v>134735</v>
      </c>
      <c r="H11" s="2">
        <v>4.33</v>
      </c>
      <c r="I11" s="2">
        <v>4.1100000000000003</v>
      </c>
      <c r="J11" s="2">
        <v>4</v>
      </c>
      <c r="K11" s="15">
        <v>4.1466666666666674</v>
      </c>
      <c r="L11" s="2">
        <v>4.5599999999999996</v>
      </c>
      <c r="M11" s="2">
        <v>3.78</v>
      </c>
      <c r="N11" s="2">
        <v>3.78</v>
      </c>
      <c r="O11" s="15">
        <v>4.04</v>
      </c>
      <c r="P11" s="2">
        <v>4.1100000000000003</v>
      </c>
      <c r="Q11" s="2">
        <v>2.56</v>
      </c>
      <c r="R11" s="2">
        <v>5</v>
      </c>
      <c r="S11" s="2">
        <v>4.17</v>
      </c>
      <c r="T11" s="2">
        <v>6</v>
      </c>
      <c r="U11" s="15">
        <v>3.96</v>
      </c>
      <c r="V11" s="2">
        <v>3.89</v>
      </c>
      <c r="W11" s="2">
        <v>4.22</v>
      </c>
      <c r="X11" s="2">
        <v>4.17</v>
      </c>
      <c r="Y11" s="15">
        <v>4.0933333333333328</v>
      </c>
      <c r="Z11" s="2">
        <v>4.25</v>
      </c>
      <c r="AA11" s="2">
        <v>4</v>
      </c>
      <c r="AB11" s="5">
        <v>4.0600000000000005</v>
      </c>
      <c r="AC11" s="2">
        <v>4</v>
      </c>
      <c r="AD11" s="2" t="s">
        <v>823</v>
      </c>
      <c r="AE11" s="2" t="s">
        <v>809</v>
      </c>
      <c r="AF11" s="2" t="s">
        <v>816</v>
      </c>
    </row>
    <row r="12" spans="1:32">
      <c r="B12" s="2">
        <v>64922</v>
      </c>
      <c r="C12" s="2" t="s">
        <v>802</v>
      </c>
      <c r="D12" s="2">
        <v>64922.027999999998</v>
      </c>
      <c r="E12" s="2" t="s">
        <v>810</v>
      </c>
      <c r="F12" s="2" t="s">
        <v>811</v>
      </c>
      <c r="G12" s="2">
        <v>170242</v>
      </c>
      <c r="H12" s="2">
        <v>4.33</v>
      </c>
      <c r="I12" s="2">
        <v>4.1100000000000003</v>
      </c>
      <c r="J12" s="2">
        <v>4</v>
      </c>
      <c r="K12" s="15">
        <v>4.1466666666666674</v>
      </c>
      <c r="L12" s="2">
        <v>4.5599999999999996</v>
      </c>
      <c r="M12" s="2">
        <v>3.78</v>
      </c>
      <c r="N12" s="2">
        <v>3.78</v>
      </c>
      <c r="O12" s="15">
        <v>4.04</v>
      </c>
      <c r="P12" s="2">
        <v>4.1100000000000003</v>
      </c>
      <c r="Q12" s="2">
        <v>2.56</v>
      </c>
      <c r="R12" s="2">
        <v>5</v>
      </c>
      <c r="S12" s="2">
        <v>4.17</v>
      </c>
      <c r="T12" s="2">
        <v>6</v>
      </c>
      <c r="U12" s="15">
        <v>3.96</v>
      </c>
      <c r="V12" s="2">
        <v>3.89</v>
      </c>
      <c r="W12" s="2">
        <v>4.22</v>
      </c>
      <c r="X12" s="2">
        <v>4.17</v>
      </c>
      <c r="Y12" s="15">
        <v>4.0933333333333328</v>
      </c>
      <c r="Z12" s="2">
        <v>4.25</v>
      </c>
      <c r="AA12" s="2">
        <v>4</v>
      </c>
      <c r="AB12" s="5">
        <v>4.0600000000000005</v>
      </c>
      <c r="AC12" s="2">
        <v>4</v>
      </c>
      <c r="AD12" s="2" t="s">
        <v>809</v>
      </c>
      <c r="AE12" s="2" t="s">
        <v>816</v>
      </c>
      <c r="AF12" s="2" t="s">
        <v>823</v>
      </c>
    </row>
    <row r="13" spans="1:32">
      <c r="B13" s="2">
        <v>64922</v>
      </c>
      <c r="C13" s="2" t="s">
        <v>802</v>
      </c>
      <c r="D13" s="2">
        <v>64922.027999999998</v>
      </c>
      <c r="E13" s="2" t="s">
        <v>817</v>
      </c>
      <c r="F13" s="2" t="s">
        <v>818</v>
      </c>
      <c r="G13" s="2">
        <v>170325</v>
      </c>
      <c r="H13" s="2">
        <v>4.33</v>
      </c>
      <c r="I13" s="2">
        <v>4.1100000000000003</v>
      </c>
      <c r="J13" s="2">
        <v>4</v>
      </c>
      <c r="K13" s="15">
        <v>4.1466666666666674</v>
      </c>
      <c r="L13" s="2">
        <v>4.5599999999999996</v>
      </c>
      <c r="M13" s="2">
        <v>3.78</v>
      </c>
      <c r="N13" s="2">
        <v>3.78</v>
      </c>
      <c r="O13" s="15">
        <v>4.04</v>
      </c>
      <c r="P13" s="2">
        <v>4.1100000000000003</v>
      </c>
      <c r="Q13" s="2">
        <v>2.56</v>
      </c>
      <c r="R13" s="2">
        <v>5</v>
      </c>
      <c r="S13" s="2">
        <v>4.17</v>
      </c>
      <c r="T13" s="2">
        <v>6</v>
      </c>
      <c r="U13" s="15">
        <v>3.96</v>
      </c>
      <c r="V13" s="2">
        <v>3.89</v>
      </c>
      <c r="W13" s="2">
        <v>4.22</v>
      </c>
      <c r="X13" s="2">
        <v>4.17</v>
      </c>
      <c r="Y13" s="15">
        <v>4.0933333333333328</v>
      </c>
      <c r="Z13" s="2">
        <v>4.25</v>
      </c>
      <c r="AA13" s="2">
        <v>4</v>
      </c>
      <c r="AB13" s="5">
        <v>4.0600000000000005</v>
      </c>
      <c r="AC13" s="2">
        <v>4</v>
      </c>
      <c r="AD13" s="2" t="s">
        <v>816</v>
      </c>
      <c r="AE13" s="2" t="s">
        <v>809</v>
      </c>
      <c r="AF13" s="2" t="s">
        <v>823</v>
      </c>
    </row>
    <row r="14" spans="1:32">
      <c r="B14" s="2">
        <v>64922</v>
      </c>
      <c r="C14" s="2" t="s">
        <v>755</v>
      </c>
      <c r="D14" s="2">
        <v>64922.025999999998</v>
      </c>
      <c r="E14" s="2" t="s">
        <v>756</v>
      </c>
      <c r="F14" s="2" t="s">
        <v>757</v>
      </c>
      <c r="G14" s="2">
        <v>170236</v>
      </c>
      <c r="H14" s="2">
        <v>4.22</v>
      </c>
      <c r="I14" s="2">
        <v>4.22</v>
      </c>
      <c r="J14" s="2">
        <v>4.1100000000000003</v>
      </c>
      <c r="K14" s="15">
        <v>4.1833333333333336</v>
      </c>
      <c r="L14" s="2">
        <v>4.1100000000000003</v>
      </c>
      <c r="M14" s="2">
        <v>3.78</v>
      </c>
      <c r="N14" s="2">
        <v>4</v>
      </c>
      <c r="O14" s="15">
        <v>3.9633333333333334</v>
      </c>
      <c r="P14" s="2">
        <v>3.56</v>
      </c>
      <c r="Q14" s="2">
        <v>2.56</v>
      </c>
      <c r="R14" s="2">
        <v>4.22</v>
      </c>
      <c r="S14" s="2">
        <v>3</v>
      </c>
      <c r="T14" s="2">
        <v>6</v>
      </c>
      <c r="U14" s="14">
        <v>3.335</v>
      </c>
      <c r="V14" s="2">
        <v>4</v>
      </c>
      <c r="W14" s="2">
        <v>4.22</v>
      </c>
      <c r="X14" s="2">
        <v>4.58</v>
      </c>
      <c r="Y14" s="15">
        <v>4.2666666666666666</v>
      </c>
      <c r="Z14" s="2">
        <v>3.83</v>
      </c>
      <c r="AA14" s="2">
        <v>3.4</v>
      </c>
      <c r="AB14" s="5">
        <v>3.9370833333333328</v>
      </c>
      <c r="AC14" s="2">
        <v>4</v>
      </c>
      <c r="AD14" s="2" t="s">
        <v>763</v>
      </c>
      <c r="AE14" s="2" t="s">
        <v>778</v>
      </c>
      <c r="AF14" s="2" t="s">
        <v>771</v>
      </c>
    </row>
    <row r="15" spans="1:32">
      <c r="B15" s="2">
        <v>64922</v>
      </c>
      <c r="C15" s="2" t="s">
        <v>755</v>
      </c>
      <c r="D15" s="2">
        <v>64922.025999999998</v>
      </c>
      <c r="E15" s="2" t="s">
        <v>764</v>
      </c>
      <c r="F15" s="2" t="s">
        <v>765</v>
      </c>
      <c r="G15" s="2">
        <v>170229</v>
      </c>
      <c r="H15" s="2">
        <v>4.22</v>
      </c>
      <c r="I15" s="2">
        <v>4.22</v>
      </c>
      <c r="J15" s="2">
        <v>4.1100000000000003</v>
      </c>
      <c r="K15" s="15">
        <v>4.1833333333333336</v>
      </c>
      <c r="L15" s="2">
        <v>4.1100000000000003</v>
      </c>
      <c r="M15" s="2">
        <v>3.78</v>
      </c>
      <c r="N15" s="2">
        <v>4</v>
      </c>
      <c r="O15" s="15">
        <v>3.9633333333333334</v>
      </c>
      <c r="P15" s="2">
        <v>3.56</v>
      </c>
      <c r="Q15" s="2">
        <v>2.56</v>
      </c>
      <c r="R15" s="2">
        <v>4.22</v>
      </c>
      <c r="S15" s="2">
        <v>3</v>
      </c>
      <c r="T15" s="2">
        <v>6</v>
      </c>
      <c r="U15" s="14">
        <v>3.335</v>
      </c>
      <c r="V15" s="2">
        <v>4</v>
      </c>
      <c r="W15" s="2">
        <v>4.22</v>
      </c>
      <c r="X15" s="2">
        <v>4.58</v>
      </c>
      <c r="Y15" s="15">
        <v>4.2666666666666666</v>
      </c>
      <c r="Z15" s="2">
        <v>3.83</v>
      </c>
      <c r="AA15" s="2">
        <v>3.4</v>
      </c>
      <c r="AB15" s="5">
        <v>3.9370833333333328</v>
      </c>
      <c r="AC15" s="2">
        <v>4</v>
      </c>
      <c r="AD15" s="2" t="s">
        <v>763</v>
      </c>
      <c r="AE15" s="2" t="s">
        <v>778</v>
      </c>
      <c r="AF15" s="2" t="s">
        <v>771</v>
      </c>
    </row>
    <row r="16" spans="1:32">
      <c r="B16" s="2">
        <v>64922</v>
      </c>
      <c r="C16" s="2" t="s">
        <v>755</v>
      </c>
      <c r="D16" s="2">
        <v>64922.025999999998</v>
      </c>
      <c r="E16" s="2" t="s">
        <v>772</v>
      </c>
      <c r="F16" s="2" t="s">
        <v>773</v>
      </c>
      <c r="G16" s="2">
        <v>170307</v>
      </c>
      <c r="H16" s="2">
        <v>4.22</v>
      </c>
      <c r="I16" s="2">
        <v>4.22</v>
      </c>
      <c r="J16" s="2">
        <v>4.1100000000000003</v>
      </c>
      <c r="K16" s="15">
        <v>4.1833333333333336</v>
      </c>
      <c r="L16" s="2">
        <v>4.1100000000000003</v>
      </c>
      <c r="M16" s="2">
        <v>3.78</v>
      </c>
      <c r="N16" s="2">
        <v>4</v>
      </c>
      <c r="O16" s="15">
        <v>3.9633333333333334</v>
      </c>
      <c r="P16" s="2">
        <v>3.56</v>
      </c>
      <c r="Q16" s="2">
        <v>2.56</v>
      </c>
      <c r="R16" s="2">
        <v>4.22</v>
      </c>
      <c r="S16" s="2">
        <v>3</v>
      </c>
      <c r="T16" s="2">
        <v>6</v>
      </c>
      <c r="U16" s="14">
        <v>3.335</v>
      </c>
      <c r="V16" s="2">
        <v>4</v>
      </c>
      <c r="W16" s="2">
        <v>4.22</v>
      </c>
      <c r="X16" s="2">
        <v>4.58</v>
      </c>
      <c r="Y16" s="15">
        <v>4.2666666666666666</v>
      </c>
      <c r="Z16" s="2">
        <v>3.83</v>
      </c>
      <c r="AA16" s="2">
        <v>3.4</v>
      </c>
      <c r="AB16" s="5">
        <v>3.9370833333333328</v>
      </c>
      <c r="AC16" s="2">
        <v>4</v>
      </c>
      <c r="AD16" s="2" t="s">
        <v>778</v>
      </c>
      <c r="AE16" s="2" t="s">
        <v>763</v>
      </c>
      <c r="AF16" s="2" t="s">
        <v>771</v>
      </c>
    </row>
    <row r="17" spans="2:32">
      <c r="B17" s="2">
        <v>64922</v>
      </c>
      <c r="C17" s="2" t="s">
        <v>486</v>
      </c>
      <c r="D17" s="2">
        <v>64922.014000000003</v>
      </c>
      <c r="E17" s="2" t="s">
        <v>487</v>
      </c>
      <c r="F17" s="2" t="s">
        <v>488</v>
      </c>
      <c r="G17" s="2">
        <v>170199</v>
      </c>
      <c r="H17" s="2">
        <v>4.4400000000000004</v>
      </c>
      <c r="I17" s="2">
        <v>5</v>
      </c>
      <c r="J17" s="2">
        <v>4.4400000000000004</v>
      </c>
      <c r="K17" s="15">
        <v>4.6266666666666678</v>
      </c>
      <c r="L17" s="2">
        <v>4.78</v>
      </c>
      <c r="M17" s="2">
        <v>4.4400000000000004</v>
      </c>
      <c r="N17" s="2">
        <v>4.4400000000000004</v>
      </c>
      <c r="O17" s="15">
        <v>4.5533333333333337</v>
      </c>
      <c r="P17" s="2">
        <v>4.33</v>
      </c>
      <c r="Q17" s="2">
        <v>1.89</v>
      </c>
      <c r="R17" s="2">
        <v>4.67</v>
      </c>
      <c r="S17" s="2">
        <v>4.17</v>
      </c>
      <c r="T17" s="2">
        <v>6</v>
      </c>
      <c r="U17" s="13">
        <v>3.7650000000000001</v>
      </c>
      <c r="V17" s="2">
        <v>4.4400000000000004</v>
      </c>
      <c r="W17" s="2">
        <v>4.5599999999999996</v>
      </c>
      <c r="X17" s="2">
        <v>4.58</v>
      </c>
      <c r="Y17" s="15">
        <v>4.5266666666666664</v>
      </c>
      <c r="Z17" s="2">
        <v>4.58</v>
      </c>
      <c r="AA17" s="2">
        <v>3.87</v>
      </c>
      <c r="AB17" s="5">
        <v>4.3679166666666669</v>
      </c>
      <c r="AC17" s="2">
        <v>4</v>
      </c>
      <c r="AD17" s="2" t="s">
        <v>501</v>
      </c>
      <c r="AE17" s="2" t="s">
        <v>509</v>
      </c>
    </row>
    <row r="18" spans="2:32">
      <c r="B18" s="2">
        <v>64922</v>
      </c>
      <c r="C18" s="2" t="s">
        <v>486</v>
      </c>
      <c r="D18" s="2">
        <v>64922.014000000003</v>
      </c>
      <c r="E18" s="2" t="s">
        <v>494</v>
      </c>
      <c r="F18" s="2" t="s">
        <v>495</v>
      </c>
      <c r="G18" s="2">
        <v>170372</v>
      </c>
      <c r="H18" s="2">
        <v>4.4400000000000004</v>
      </c>
      <c r="I18" s="2">
        <v>5</v>
      </c>
      <c r="J18" s="2">
        <v>4.4400000000000004</v>
      </c>
      <c r="K18" s="15">
        <v>4.6266666666666678</v>
      </c>
      <c r="L18" s="2">
        <v>4.78</v>
      </c>
      <c r="M18" s="2">
        <v>4.4400000000000004</v>
      </c>
      <c r="N18" s="2">
        <v>4.4400000000000004</v>
      </c>
      <c r="O18" s="15">
        <v>4.5533333333333337</v>
      </c>
      <c r="P18" s="2">
        <v>4.33</v>
      </c>
      <c r="Q18" s="2">
        <v>1.89</v>
      </c>
      <c r="R18" s="2">
        <v>4.67</v>
      </c>
      <c r="S18" s="2">
        <v>4.17</v>
      </c>
      <c r="T18" s="2">
        <v>6</v>
      </c>
      <c r="U18" s="13">
        <v>3.7650000000000001</v>
      </c>
      <c r="V18" s="2">
        <v>4.4400000000000004</v>
      </c>
      <c r="W18" s="2">
        <v>4.5599999999999996</v>
      </c>
      <c r="X18" s="2">
        <v>4.58</v>
      </c>
      <c r="Y18" s="15">
        <v>4.5266666666666664</v>
      </c>
      <c r="Z18" s="2">
        <v>4.58</v>
      </c>
      <c r="AA18" s="2">
        <v>3.87</v>
      </c>
      <c r="AB18" s="5">
        <v>4.3679166666666669</v>
      </c>
      <c r="AC18" s="2">
        <v>4</v>
      </c>
      <c r="AD18" s="2" t="s">
        <v>509</v>
      </c>
      <c r="AE18" s="2" t="s">
        <v>501</v>
      </c>
    </row>
    <row r="19" spans="2:32">
      <c r="B19" s="2">
        <v>64922</v>
      </c>
      <c r="C19" s="2" t="s">
        <v>486</v>
      </c>
      <c r="D19" s="2">
        <v>64922.014000000003</v>
      </c>
      <c r="E19" s="2" t="s">
        <v>502</v>
      </c>
      <c r="F19" s="2" t="s">
        <v>503</v>
      </c>
      <c r="G19" s="2">
        <v>170213</v>
      </c>
      <c r="H19" s="2">
        <v>4.4400000000000004</v>
      </c>
      <c r="I19" s="2">
        <v>5</v>
      </c>
      <c r="J19" s="2">
        <v>4.4400000000000004</v>
      </c>
      <c r="K19" s="15">
        <v>4.6266666666666678</v>
      </c>
      <c r="L19" s="2">
        <v>4.78</v>
      </c>
      <c r="M19" s="2">
        <v>4.4400000000000004</v>
      </c>
      <c r="N19" s="2">
        <v>4.4400000000000004</v>
      </c>
      <c r="O19" s="15">
        <v>4.5533333333333337</v>
      </c>
      <c r="P19" s="2">
        <v>4.33</v>
      </c>
      <c r="Q19" s="2">
        <v>1.89</v>
      </c>
      <c r="R19" s="2">
        <v>4.67</v>
      </c>
      <c r="S19" s="2">
        <v>4.17</v>
      </c>
      <c r="T19" s="2">
        <v>6</v>
      </c>
      <c r="U19" s="13">
        <v>3.7650000000000001</v>
      </c>
      <c r="V19" s="2">
        <v>4.4400000000000004</v>
      </c>
      <c r="W19" s="2">
        <v>4.5599999999999996</v>
      </c>
      <c r="X19" s="2">
        <v>4.58</v>
      </c>
      <c r="Y19" s="15">
        <v>4.5266666666666664</v>
      </c>
      <c r="Z19" s="2">
        <v>4.58</v>
      </c>
      <c r="AA19" s="2">
        <v>3.87</v>
      </c>
      <c r="AB19" s="5">
        <v>4.3679166666666669</v>
      </c>
      <c r="AC19" s="2">
        <v>4</v>
      </c>
      <c r="AD19" s="2" t="s">
        <v>501</v>
      </c>
      <c r="AE19" s="2" t="s">
        <v>509</v>
      </c>
    </row>
    <row r="20" spans="2:32">
      <c r="B20" s="2">
        <v>64922</v>
      </c>
      <c r="C20" s="2" t="s">
        <v>1459</v>
      </c>
      <c r="D20" s="2">
        <v>64922.059000000001</v>
      </c>
      <c r="E20" s="2" t="s">
        <v>1460</v>
      </c>
      <c r="F20" s="2" t="s">
        <v>1461</v>
      </c>
      <c r="G20" s="2">
        <v>170317</v>
      </c>
      <c r="H20" s="2">
        <v>4.5599999999999996</v>
      </c>
      <c r="I20" s="2">
        <v>4.4400000000000004</v>
      </c>
      <c r="J20" s="2">
        <v>4.22</v>
      </c>
      <c r="K20" s="15">
        <v>4.4066666666666663</v>
      </c>
      <c r="L20" s="2">
        <v>4.5599999999999996</v>
      </c>
      <c r="M20" s="2">
        <v>4.4400000000000004</v>
      </c>
      <c r="N20" s="2">
        <v>4.4400000000000004</v>
      </c>
      <c r="O20" s="15">
        <v>4.4800000000000004</v>
      </c>
      <c r="P20" s="2">
        <v>4.4400000000000004</v>
      </c>
      <c r="Q20" s="2">
        <v>3.11</v>
      </c>
      <c r="R20" s="2">
        <v>4.5599999999999996</v>
      </c>
      <c r="S20" s="2">
        <v>4.5</v>
      </c>
      <c r="T20" s="2">
        <v>6</v>
      </c>
      <c r="U20" s="15">
        <v>4.1524999999999999</v>
      </c>
      <c r="V20" s="2">
        <v>4.33</v>
      </c>
      <c r="W20" s="2">
        <v>4.22</v>
      </c>
      <c r="X20" s="2">
        <v>4.17</v>
      </c>
      <c r="Y20" s="15">
        <v>4.24</v>
      </c>
      <c r="Z20" s="2">
        <v>4</v>
      </c>
      <c r="AA20" s="2">
        <v>4.13</v>
      </c>
      <c r="AB20" s="5">
        <v>4.3197916666666671</v>
      </c>
      <c r="AC20" s="2">
        <v>4</v>
      </c>
      <c r="AD20" s="2" t="s">
        <v>1645</v>
      </c>
      <c r="AE20" s="2" t="s">
        <v>1480</v>
      </c>
    </row>
    <row r="21" spans="2:32">
      <c r="B21" s="2">
        <v>64922</v>
      </c>
      <c r="C21" s="2" t="s">
        <v>1459</v>
      </c>
      <c r="D21" s="2">
        <v>64922.059000000001</v>
      </c>
      <c r="E21" s="2" t="s">
        <v>1467</v>
      </c>
      <c r="F21" s="2" t="s">
        <v>1468</v>
      </c>
      <c r="G21" s="2">
        <v>170324</v>
      </c>
      <c r="H21" s="2">
        <v>4.5599999999999996</v>
      </c>
      <c r="I21" s="2">
        <v>4.4400000000000004</v>
      </c>
      <c r="J21" s="2">
        <v>4.22</v>
      </c>
      <c r="K21" s="15">
        <v>4.4066666666666663</v>
      </c>
      <c r="L21" s="2">
        <v>4.5599999999999996</v>
      </c>
      <c r="M21" s="2">
        <v>4.4400000000000004</v>
      </c>
      <c r="N21" s="2">
        <v>4.4400000000000004</v>
      </c>
      <c r="O21" s="15">
        <v>4.4800000000000004</v>
      </c>
      <c r="P21" s="2">
        <v>4.4400000000000004</v>
      </c>
      <c r="Q21" s="2">
        <v>3.11</v>
      </c>
      <c r="R21" s="2">
        <v>4.5599999999999996</v>
      </c>
      <c r="S21" s="2">
        <v>4.5</v>
      </c>
      <c r="T21" s="2">
        <v>6</v>
      </c>
      <c r="U21" s="15">
        <v>4.1524999999999999</v>
      </c>
      <c r="V21" s="2">
        <v>4.33</v>
      </c>
      <c r="W21" s="2">
        <v>4.22</v>
      </c>
      <c r="X21" s="2">
        <v>4.17</v>
      </c>
      <c r="Y21" s="15">
        <v>4.24</v>
      </c>
      <c r="Z21" s="2">
        <v>4</v>
      </c>
      <c r="AA21" s="2">
        <v>4.13</v>
      </c>
      <c r="AB21" s="5">
        <v>4.3197916666666671</v>
      </c>
      <c r="AC21" s="2">
        <v>4</v>
      </c>
      <c r="AD21" s="2" t="s">
        <v>1645</v>
      </c>
      <c r="AE21" s="2" t="s">
        <v>1480</v>
      </c>
    </row>
    <row r="22" spans="2:32">
      <c r="B22" s="2">
        <v>64922</v>
      </c>
      <c r="C22" s="2" t="s">
        <v>1459</v>
      </c>
      <c r="D22" s="2">
        <v>64922.059000000001</v>
      </c>
      <c r="E22" s="2" t="s">
        <v>1473</v>
      </c>
      <c r="F22" s="2" t="s">
        <v>1474</v>
      </c>
      <c r="G22" s="2">
        <v>170370</v>
      </c>
      <c r="H22" s="2">
        <v>4.5599999999999996</v>
      </c>
      <c r="I22" s="2">
        <v>4.4400000000000004</v>
      </c>
      <c r="J22" s="2">
        <v>4.22</v>
      </c>
      <c r="K22" s="15">
        <v>4.4066666666666663</v>
      </c>
      <c r="L22" s="2">
        <v>4.5599999999999996</v>
      </c>
      <c r="M22" s="2">
        <v>4.4400000000000004</v>
      </c>
      <c r="N22" s="2">
        <v>4.4400000000000004</v>
      </c>
      <c r="O22" s="15">
        <v>4.4800000000000004</v>
      </c>
      <c r="P22" s="2">
        <v>4.4400000000000004</v>
      </c>
      <c r="Q22" s="2">
        <v>3.11</v>
      </c>
      <c r="R22" s="2">
        <v>4.5599999999999996</v>
      </c>
      <c r="S22" s="2">
        <v>4.5</v>
      </c>
      <c r="T22" s="2">
        <v>6</v>
      </c>
      <c r="U22" s="15">
        <v>4.1524999999999999</v>
      </c>
      <c r="V22" s="2">
        <v>4.33</v>
      </c>
      <c r="W22" s="2">
        <v>4.22</v>
      </c>
      <c r="X22" s="2">
        <v>4.17</v>
      </c>
      <c r="Y22" s="15">
        <v>4.24</v>
      </c>
      <c r="Z22" s="2">
        <v>4</v>
      </c>
      <c r="AA22" s="2">
        <v>4.13</v>
      </c>
      <c r="AB22" s="5">
        <v>4.3197916666666671</v>
      </c>
      <c r="AC22" s="2">
        <v>4</v>
      </c>
      <c r="AD22" s="2" t="s">
        <v>1480</v>
      </c>
      <c r="AE22" s="2" t="s">
        <v>1645</v>
      </c>
    </row>
    <row r="23" spans="2:32">
      <c r="B23" s="2">
        <v>64922</v>
      </c>
      <c r="C23" s="2" t="s">
        <v>732</v>
      </c>
      <c r="D23" s="2">
        <v>64922.025000000001</v>
      </c>
      <c r="E23" s="2" t="s">
        <v>733</v>
      </c>
      <c r="F23" s="2" t="s">
        <v>734</v>
      </c>
      <c r="G23" s="2">
        <v>98872</v>
      </c>
      <c r="H23" s="2">
        <v>4.78</v>
      </c>
      <c r="I23" s="2">
        <v>4.67</v>
      </c>
      <c r="J23" s="2">
        <v>4.5599999999999996</v>
      </c>
      <c r="K23" s="15">
        <v>4.669999999999999</v>
      </c>
      <c r="L23" s="2">
        <v>4.4400000000000004</v>
      </c>
      <c r="M23" s="2">
        <v>4</v>
      </c>
      <c r="N23" s="2">
        <v>4.8899999999999997</v>
      </c>
      <c r="O23" s="15">
        <v>4.4433333333333342</v>
      </c>
      <c r="P23" s="2">
        <v>4.8899999999999997</v>
      </c>
      <c r="Q23" s="2">
        <v>2.56</v>
      </c>
      <c r="R23" s="2">
        <v>4.5599999999999996</v>
      </c>
      <c r="S23" s="2">
        <v>4.67</v>
      </c>
      <c r="T23" s="2">
        <v>6</v>
      </c>
      <c r="U23" s="15">
        <v>4.17</v>
      </c>
      <c r="V23" s="2">
        <v>3.78</v>
      </c>
      <c r="W23" s="2">
        <v>4.5599999999999996</v>
      </c>
      <c r="X23" s="2">
        <v>4.83</v>
      </c>
      <c r="Y23" s="15">
        <v>4.3899999999999997</v>
      </c>
      <c r="Z23" s="2">
        <v>4.25</v>
      </c>
      <c r="AA23" s="2">
        <v>4.2699999999999996</v>
      </c>
      <c r="AB23" s="5">
        <v>4.418333333333333</v>
      </c>
      <c r="AC23" s="2">
        <v>4</v>
      </c>
      <c r="AD23" s="2" t="s">
        <v>740</v>
      </c>
      <c r="AE23" s="2" t="s">
        <v>747</v>
      </c>
    </row>
    <row r="24" spans="2:32">
      <c r="B24" s="2">
        <v>64922</v>
      </c>
      <c r="C24" s="2" t="s">
        <v>732</v>
      </c>
      <c r="D24" s="2">
        <v>64922.025000000001</v>
      </c>
      <c r="E24" s="2" t="s">
        <v>741</v>
      </c>
      <c r="F24" s="2" t="s">
        <v>742</v>
      </c>
      <c r="G24" s="2">
        <v>170276</v>
      </c>
      <c r="H24" s="2">
        <v>4.78</v>
      </c>
      <c r="I24" s="2">
        <v>4.67</v>
      </c>
      <c r="J24" s="2">
        <v>4.5599999999999996</v>
      </c>
      <c r="K24" s="15">
        <v>4.669999999999999</v>
      </c>
      <c r="L24" s="2">
        <v>4.4400000000000004</v>
      </c>
      <c r="M24" s="2">
        <v>4</v>
      </c>
      <c r="N24" s="2">
        <v>4.8899999999999997</v>
      </c>
      <c r="O24" s="15">
        <v>4.4433333333333342</v>
      </c>
      <c r="P24" s="2">
        <v>4.8899999999999997</v>
      </c>
      <c r="Q24" s="2">
        <v>2.56</v>
      </c>
      <c r="R24" s="2">
        <v>4.5599999999999996</v>
      </c>
      <c r="S24" s="2">
        <v>4.67</v>
      </c>
      <c r="T24" s="2">
        <v>6</v>
      </c>
      <c r="U24" s="15">
        <v>4.17</v>
      </c>
      <c r="V24" s="2">
        <v>3.78</v>
      </c>
      <c r="W24" s="2">
        <v>4.5599999999999996</v>
      </c>
      <c r="X24" s="2">
        <v>4.83</v>
      </c>
      <c r="Y24" s="15">
        <v>4.3899999999999997</v>
      </c>
      <c r="Z24" s="2">
        <v>4.25</v>
      </c>
      <c r="AA24" s="2">
        <v>4.2699999999999996</v>
      </c>
      <c r="AB24" s="5">
        <v>4.418333333333333</v>
      </c>
      <c r="AC24" s="2">
        <v>4</v>
      </c>
      <c r="AD24" s="2" t="s">
        <v>740</v>
      </c>
      <c r="AE24" s="2" t="s">
        <v>747</v>
      </c>
    </row>
    <row r="25" spans="2:32">
      <c r="B25" s="2">
        <v>64922</v>
      </c>
      <c r="C25" s="2" t="s">
        <v>732</v>
      </c>
      <c r="D25" s="2">
        <v>64922.025000000001</v>
      </c>
      <c r="E25" s="2" t="s">
        <v>748</v>
      </c>
      <c r="F25" s="2" t="s">
        <v>749</v>
      </c>
      <c r="G25" s="2">
        <v>163980</v>
      </c>
      <c r="H25" s="2">
        <v>4.78</v>
      </c>
      <c r="I25" s="2">
        <v>4.67</v>
      </c>
      <c r="J25" s="2">
        <v>4.5599999999999996</v>
      </c>
      <c r="K25" s="15">
        <v>4.669999999999999</v>
      </c>
      <c r="L25" s="2">
        <v>4.4400000000000004</v>
      </c>
      <c r="M25" s="2">
        <v>4</v>
      </c>
      <c r="N25" s="2">
        <v>4.8899999999999997</v>
      </c>
      <c r="O25" s="15">
        <v>4.4433333333333342</v>
      </c>
      <c r="P25" s="2">
        <v>4.8899999999999997</v>
      </c>
      <c r="Q25" s="2">
        <v>2.56</v>
      </c>
      <c r="R25" s="2">
        <v>4.5599999999999996</v>
      </c>
      <c r="S25" s="2">
        <v>4.67</v>
      </c>
      <c r="T25" s="2">
        <v>6</v>
      </c>
      <c r="U25" s="15">
        <v>4.17</v>
      </c>
      <c r="V25" s="2">
        <v>3.78</v>
      </c>
      <c r="W25" s="2">
        <v>4.5599999999999996</v>
      </c>
      <c r="X25" s="2">
        <v>4.83</v>
      </c>
      <c r="Y25" s="15">
        <v>4.3899999999999997</v>
      </c>
      <c r="Z25" s="2">
        <v>4.25</v>
      </c>
      <c r="AA25" s="2">
        <v>4.2699999999999996</v>
      </c>
      <c r="AB25" s="5">
        <v>4.418333333333333</v>
      </c>
      <c r="AC25" s="2">
        <v>4</v>
      </c>
      <c r="AD25" s="2" t="s">
        <v>740</v>
      </c>
      <c r="AE25" s="2" t="s">
        <v>747</v>
      </c>
    </row>
    <row r="26" spans="2:32">
      <c r="B26" s="2">
        <v>64922</v>
      </c>
      <c r="C26" s="2" t="s">
        <v>663</v>
      </c>
      <c r="D26" s="2">
        <v>64922.021999999997</v>
      </c>
      <c r="E26" s="2" t="s">
        <v>664</v>
      </c>
      <c r="F26" s="2" t="s">
        <v>665</v>
      </c>
      <c r="G26" s="2">
        <v>170263</v>
      </c>
      <c r="H26" s="2">
        <v>4.67</v>
      </c>
      <c r="I26" s="2">
        <v>4.8899999999999997</v>
      </c>
      <c r="J26" s="2">
        <v>4.67</v>
      </c>
      <c r="K26" s="15">
        <v>4.7433333333333332</v>
      </c>
      <c r="L26" s="2">
        <v>4.67</v>
      </c>
      <c r="M26" s="2">
        <v>4.67</v>
      </c>
      <c r="N26" s="2">
        <v>4.78</v>
      </c>
      <c r="O26" s="15">
        <v>4.706666666666667</v>
      </c>
      <c r="P26" s="2">
        <v>4.5599999999999996</v>
      </c>
      <c r="Q26" s="2">
        <v>3.11</v>
      </c>
      <c r="R26" s="2">
        <v>4.5599999999999996</v>
      </c>
      <c r="S26" s="2">
        <v>4.67</v>
      </c>
      <c r="T26" s="2">
        <v>6</v>
      </c>
      <c r="U26" s="15">
        <v>4.2249999999999996</v>
      </c>
      <c r="V26" s="2">
        <v>4.33</v>
      </c>
      <c r="W26" s="2">
        <v>4.33</v>
      </c>
      <c r="X26" s="2">
        <v>4.42</v>
      </c>
      <c r="Y26" s="15">
        <v>4.3600000000000003</v>
      </c>
      <c r="Z26" s="2">
        <v>4.5</v>
      </c>
      <c r="AA26" s="2">
        <v>4.67</v>
      </c>
      <c r="AB26" s="5">
        <v>4.50875</v>
      </c>
      <c r="AC26" s="2">
        <v>5</v>
      </c>
      <c r="AD26" s="2" t="s">
        <v>684</v>
      </c>
      <c r="AE26" s="2" t="s">
        <v>677</v>
      </c>
      <c r="AF26" s="2" t="s">
        <v>669</v>
      </c>
    </row>
    <row r="27" spans="2:32">
      <c r="B27" s="2">
        <v>64922</v>
      </c>
      <c r="C27" s="2" t="s">
        <v>663</v>
      </c>
      <c r="D27" s="2">
        <v>64922.021999999997</v>
      </c>
      <c r="E27" s="2" t="s">
        <v>670</v>
      </c>
      <c r="F27" s="2" t="s">
        <v>671</v>
      </c>
      <c r="G27" s="2">
        <v>163959</v>
      </c>
      <c r="H27" s="2">
        <v>4.67</v>
      </c>
      <c r="I27" s="2">
        <v>4.8899999999999997</v>
      </c>
      <c r="J27" s="2">
        <v>4.67</v>
      </c>
      <c r="K27" s="15">
        <v>4.7433333333333332</v>
      </c>
      <c r="L27" s="2">
        <v>4.67</v>
      </c>
      <c r="M27" s="2">
        <v>4.67</v>
      </c>
      <c r="N27" s="2">
        <v>4.78</v>
      </c>
      <c r="O27" s="15">
        <v>4.706666666666667</v>
      </c>
      <c r="P27" s="2">
        <v>4.5599999999999996</v>
      </c>
      <c r="Q27" s="2">
        <v>3.11</v>
      </c>
      <c r="R27" s="2">
        <v>4.5599999999999996</v>
      </c>
      <c r="S27" s="2">
        <v>4.67</v>
      </c>
      <c r="T27" s="2">
        <v>6</v>
      </c>
      <c r="U27" s="15">
        <v>4.2249999999999996</v>
      </c>
      <c r="V27" s="2">
        <v>4.33</v>
      </c>
      <c r="W27" s="2">
        <v>4.33</v>
      </c>
      <c r="X27" s="2">
        <v>4.42</v>
      </c>
      <c r="Y27" s="15">
        <v>4.3600000000000003</v>
      </c>
      <c r="Z27" s="2">
        <v>4.5</v>
      </c>
      <c r="AA27" s="2">
        <v>4.67</v>
      </c>
      <c r="AB27" s="5">
        <v>4.50875</v>
      </c>
      <c r="AC27" s="2">
        <v>5</v>
      </c>
      <c r="AD27" s="2" t="s">
        <v>684</v>
      </c>
      <c r="AE27" s="2" t="s">
        <v>669</v>
      </c>
      <c r="AF27" s="2" t="s">
        <v>677</v>
      </c>
    </row>
    <row r="28" spans="2:32">
      <c r="B28" s="2">
        <v>64922</v>
      </c>
      <c r="C28" s="2" t="s">
        <v>663</v>
      </c>
      <c r="D28" s="2">
        <v>64922.021999999997</v>
      </c>
      <c r="E28" s="2" t="s">
        <v>678</v>
      </c>
      <c r="F28" s="2" t="s">
        <v>679</v>
      </c>
      <c r="G28" s="2">
        <v>163961</v>
      </c>
      <c r="H28" s="2">
        <v>4.67</v>
      </c>
      <c r="I28" s="2">
        <v>4.8899999999999997</v>
      </c>
      <c r="J28" s="2">
        <v>4.67</v>
      </c>
      <c r="K28" s="15">
        <v>4.7433333333333332</v>
      </c>
      <c r="L28" s="2">
        <v>4.67</v>
      </c>
      <c r="M28" s="2">
        <v>4.67</v>
      </c>
      <c r="N28" s="2">
        <v>4.78</v>
      </c>
      <c r="O28" s="15">
        <v>4.706666666666667</v>
      </c>
      <c r="P28" s="2">
        <v>4.5599999999999996</v>
      </c>
      <c r="Q28" s="2">
        <v>3.11</v>
      </c>
      <c r="R28" s="2">
        <v>4.5599999999999996</v>
      </c>
      <c r="S28" s="2">
        <v>4.67</v>
      </c>
      <c r="T28" s="2">
        <v>6</v>
      </c>
      <c r="U28" s="15">
        <v>4.2249999999999996</v>
      </c>
      <c r="V28" s="2">
        <v>4.33</v>
      </c>
      <c r="W28" s="2">
        <v>4.33</v>
      </c>
      <c r="X28" s="2">
        <v>4.42</v>
      </c>
      <c r="Y28" s="15">
        <v>4.3600000000000003</v>
      </c>
      <c r="Z28" s="2">
        <v>4.5</v>
      </c>
      <c r="AA28" s="2">
        <v>4.67</v>
      </c>
      <c r="AB28" s="5">
        <v>4.50875</v>
      </c>
      <c r="AC28" s="2">
        <v>5</v>
      </c>
      <c r="AD28" s="2" t="s">
        <v>669</v>
      </c>
      <c r="AE28" s="2" t="s">
        <v>677</v>
      </c>
      <c r="AF28" s="2" t="s">
        <v>684</v>
      </c>
    </row>
    <row r="29" spans="2:32">
      <c r="B29" s="2">
        <v>64922</v>
      </c>
      <c r="C29" s="2" t="s">
        <v>289</v>
      </c>
      <c r="D29" s="2">
        <v>64922.004000000001</v>
      </c>
      <c r="E29" s="2" t="s">
        <v>290</v>
      </c>
      <c r="F29" s="2" t="s">
        <v>291</v>
      </c>
      <c r="G29" s="2">
        <v>170221</v>
      </c>
      <c r="H29" s="2">
        <v>5</v>
      </c>
      <c r="I29" s="2">
        <v>5</v>
      </c>
      <c r="J29" s="2">
        <v>5</v>
      </c>
      <c r="K29" s="15">
        <v>5</v>
      </c>
      <c r="L29" s="2">
        <v>5</v>
      </c>
      <c r="M29" s="2">
        <v>5</v>
      </c>
      <c r="N29" s="2">
        <v>5</v>
      </c>
      <c r="O29" s="15">
        <v>5</v>
      </c>
      <c r="P29" s="2">
        <v>5</v>
      </c>
      <c r="Q29" s="2">
        <v>2.11</v>
      </c>
      <c r="R29" s="2">
        <v>5</v>
      </c>
      <c r="S29" s="2">
        <v>5</v>
      </c>
      <c r="T29" s="2">
        <v>6</v>
      </c>
      <c r="U29" s="15">
        <v>4.2774999999999999</v>
      </c>
      <c r="V29" s="2">
        <v>4.78</v>
      </c>
      <c r="W29" s="2">
        <v>4.8899999999999997</v>
      </c>
      <c r="X29" s="2">
        <v>4.83</v>
      </c>
      <c r="Y29" s="15">
        <v>4.833333333333333</v>
      </c>
      <c r="Z29" s="2">
        <v>5</v>
      </c>
      <c r="AA29" s="2">
        <v>5</v>
      </c>
      <c r="AB29" s="5">
        <v>4.777708333333333</v>
      </c>
      <c r="AC29" s="2">
        <v>5</v>
      </c>
      <c r="AD29" s="2" t="s">
        <v>312</v>
      </c>
      <c r="AE29" s="2" t="s">
        <v>297</v>
      </c>
      <c r="AF29" s="2" t="s">
        <v>304</v>
      </c>
    </row>
    <row r="30" spans="2:32">
      <c r="B30" s="2">
        <v>64922</v>
      </c>
      <c r="C30" s="2" t="s">
        <v>289</v>
      </c>
      <c r="D30" s="2">
        <v>64922.004000000001</v>
      </c>
      <c r="E30" s="2" t="s">
        <v>298</v>
      </c>
      <c r="F30" s="2" t="s">
        <v>299</v>
      </c>
      <c r="G30" s="2">
        <v>170340</v>
      </c>
      <c r="H30" s="2">
        <v>5</v>
      </c>
      <c r="I30" s="2">
        <v>5</v>
      </c>
      <c r="J30" s="2">
        <v>5</v>
      </c>
      <c r="K30" s="15">
        <v>5</v>
      </c>
      <c r="L30" s="2">
        <v>5</v>
      </c>
      <c r="M30" s="2">
        <v>5</v>
      </c>
      <c r="N30" s="2">
        <v>5</v>
      </c>
      <c r="O30" s="15">
        <v>5</v>
      </c>
      <c r="P30" s="2">
        <v>5</v>
      </c>
      <c r="Q30" s="2">
        <v>2.11</v>
      </c>
      <c r="R30" s="2">
        <v>5</v>
      </c>
      <c r="S30" s="2">
        <v>5</v>
      </c>
      <c r="T30" s="2">
        <v>6</v>
      </c>
      <c r="U30" s="15">
        <v>4.2774999999999999</v>
      </c>
      <c r="V30" s="2">
        <v>4.78</v>
      </c>
      <c r="W30" s="2">
        <v>4.8899999999999997</v>
      </c>
      <c r="X30" s="2">
        <v>4.83</v>
      </c>
      <c r="Y30" s="15">
        <v>4.833333333333333</v>
      </c>
      <c r="Z30" s="2">
        <v>5</v>
      </c>
      <c r="AA30" s="2">
        <v>5</v>
      </c>
      <c r="AB30" s="5">
        <v>4.777708333333333</v>
      </c>
      <c r="AC30" s="2">
        <v>5</v>
      </c>
      <c r="AD30" s="2" t="s">
        <v>304</v>
      </c>
      <c r="AE30" s="2" t="s">
        <v>297</v>
      </c>
      <c r="AF30" s="2" t="s">
        <v>312</v>
      </c>
    </row>
    <row r="31" spans="2:32">
      <c r="B31" s="2">
        <v>64922</v>
      </c>
      <c r="C31" s="2" t="s">
        <v>289</v>
      </c>
      <c r="D31" s="2">
        <v>64922.004000000001</v>
      </c>
      <c r="E31" s="2" t="s">
        <v>305</v>
      </c>
      <c r="F31" s="2" t="s">
        <v>306</v>
      </c>
      <c r="G31" s="2">
        <v>170378</v>
      </c>
      <c r="H31" s="2">
        <v>5</v>
      </c>
      <c r="I31" s="2">
        <v>5</v>
      </c>
      <c r="J31" s="2">
        <v>5</v>
      </c>
      <c r="K31" s="15">
        <v>5</v>
      </c>
      <c r="L31" s="2">
        <v>5</v>
      </c>
      <c r="M31" s="2">
        <v>5</v>
      </c>
      <c r="N31" s="2">
        <v>5</v>
      </c>
      <c r="O31" s="15">
        <v>5</v>
      </c>
      <c r="P31" s="2">
        <v>5</v>
      </c>
      <c r="Q31" s="2">
        <v>2.11</v>
      </c>
      <c r="R31" s="2">
        <v>5</v>
      </c>
      <c r="S31" s="2">
        <v>5</v>
      </c>
      <c r="T31" s="2">
        <v>6</v>
      </c>
      <c r="U31" s="15">
        <v>4.2774999999999999</v>
      </c>
      <c r="V31" s="2">
        <v>4.78</v>
      </c>
      <c r="W31" s="2">
        <v>4.8899999999999997</v>
      </c>
      <c r="X31" s="2">
        <v>4.83</v>
      </c>
      <c r="Y31" s="15">
        <v>4.833333333333333</v>
      </c>
      <c r="Z31" s="2">
        <v>5</v>
      </c>
      <c r="AA31" s="2">
        <v>5</v>
      </c>
      <c r="AB31" s="5">
        <v>4.777708333333333</v>
      </c>
      <c r="AC31" s="2">
        <v>5</v>
      </c>
      <c r="AD31" s="2" t="s">
        <v>297</v>
      </c>
      <c r="AE31" s="2" t="s">
        <v>304</v>
      </c>
      <c r="AF31" s="2" t="s">
        <v>312</v>
      </c>
    </row>
    <row r="32" spans="2:32">
      <c r="B32" s="2">
        <v>64922</v>
      </c>
      <c r="C32" s="2" t="s">
        <v>1481</v>
      </c>
      <c r="D32" s="2">
        <v>64922.06</v>
      </c>
      <c r="E32" s="2" t="s">
        <v>1482</v>
      </c>
      <c r="F32" s="2" t="s">
        <v>1483</v>
      </c>
      <c r="G32" s="2">
        <v>170245</v>
      </c>
      <c r="H32" s="2">
        <v>4.78</v>
      </c>
      <c r="I32" s="2">
        <v>4.67</v>
      </c>
      <c r="J32" s="2">
        <v>4.8899999999999997</v>
      </c>
      <c r="K32" s="15">
        <v>4.78</v>
      </c>
      <c r="L32" s="2">
        <v>4.5599999999999996</v>
      </c>
      <c r="M32" s="2">
        <v>4.33</v>
      </c>
      <c r="N32" s="2">
        <v>5</v>
      </c>
      <c r="O32" s="15">
        <v>4.63</v>
      </c>
      <c r="P32" s="2">
        <v>4.78</v>
      </c>
      <c r="Q32" s="2">
        <v>2.2200000000000002</v>
      </c>
      <c r="R32" s="2">
        <v>5</v>
      </c>
      <c r="S32" s="2">
        <v>5</v>
      </c>
      <c r="T32" s="2">
        <v>6</v>
      </c>
      <c r="U32" s="15">
        <v>4.25</v>
      </c>
      <c r="V32" s="2">
        <v>4</v>
      </c>
      <c r="W32" s="2">
        <v>4.5599999999999996</v>
      </c>
      <c r="X32" s="2">
        <v>4.92</v>
      </c>
      <c r="Y32" s="15">
        <v>4.4933333333333332</v>
      </c>
      <c r="Z32" s="2">
        <v>4.75</v>
      </c>
      <c r="AA32" s="2">
        <v>4.93</v>
      </c>
      <c r="AB32" s="5">
        <v>4.5383333333333331</v>
      </c>
      <c r="AC32" s="2">
        <v>5</v>
      </c>
      <c r="AD32" s="2" t="s">
        <v>1489</v>
      </c>
      <c r="AE32" s="2" t="s">
        <v>1505</v>
      </c>
      <c r="AF32" s="2" t="s">
        <v>1497</v>
      </c>
    </row>
    <row r="33" spans="2:32">
      <c r="B33" s="2">
        <v>64922</v>
      </c>
      <c r="C33" s="2" t="s">
        <v>1481</v>
      </c>
      <c r="D33" s="2">
        <v>64922.06</v>
      </c>
      <c r="E33" s="2" t="s">
        <v>1490</v>
      </c>
      <c r="F33" s="2" t="s">
        <v>1491</v>
      </c>
      <c r="G33" s="2">
        <v>170248</v>
      </c>
      <c r="H33" s="2">
        <v>4.78</v>
      </c>
      <c r="I33" s="2">
        <v>4.67</v>
      </c>
      <c r="J33" s="2">
        <v>4.8899999999999997</v>
      </c>
      <c r="K33" s="15">
        <v>4.78</v>
      </c>
      <c r="L33" s="2">
        <v>4.5599999999999996</v>
      </c>
      <c r="M33" s="2">
        <v>4.33</v>
      </c>
      <c r="N33" s="2">
        <v>5</v>
      </c>
      <c r="O33" s="15">
        <v>4.63</v>
      </c>
      <c r="P33" s="2">
        <v>4.78</v>
      </c>
      <c r="Q33" s="2">
        <v>2.2200000000000002</v>
      </c>
      <c r="R33" s="2">
        <v>5</v>
      </c>
      <c r="S33" s="2">
        <v>5</v>
      </c>
      <c r="T33" s="2">
        <v>6</v>
      </c>
      <c r="U33" s="15">
        <v>4.25</v>
      </c>
      <c r="V33" s="2">
        <v>4</v>
      </c>
      <c r="W33" s="2">
        <v>4.5599999999999996</v>
      </c>
      <c r="X33" s="2">
        <v>4.92</v>
      </c>
      <c r="Y33" s="15">
        <v>4.4933333333333332</v>
      </c>
      <c r="Z33" s="2">
        <v>4.75</v>
      </c>
      <c r="AA33" s="2">
        <v>4.93</v>
      </c>
      <c r="AB33" s="5">
        <v>4.5383333333333331</v>
      </c>
      <c r="AC33" s="2">
        <v>5</v>
      </c>
      <c r="AD33" s="2" t="s">
        <v>1505</v>
      </c>
      <c r="AE33" s="2" t="s">
        <v>1497</v>
      </c>
      <c r="AF33" s="2" t="s">
        <v>1489</v>
      </c>
    </row>
    <row r="34" spans="2:32">
      <c r="B34" s="2">
        <v>64922</v>
      </c>
      <c r="C34" s="2" t="s">
        <v>1481</v>
      </c>
      <c r="D34" s="2">
        <v>64922.06</v>
      </c>
      <c r="E34" s="2" t="s">
        <v>1498</v>
      </c>
      <c r="F34" s="2" t="s">
        <v>1499</v>
      </c>
      <c r="G34" s="2">
        <v>170305</v>
      </c>
      <c r="H34" s="2">
        <v>4.78</v>
      </c>
      <c r="I34" s="2">
        <v>4.67</v>
      </c>
      <c r="J34" s="2">
        <v>4.8899999999999997</v>
      </c>
      <c r="K34" s="15">
        <v>4.78</v>
      </c>
      <c r="L34" s="2">
        <v>4.5599999999999996</v>
      </c>
      <c r="M34" s="2">
        <v>4.33</v>
      </c>
      <c r="N34" s="2">
        <v>5</v>
      </c>
      <c r="O34" s="15">
        <v>4.63</v>
      </c>
      <c r="P34" s="2">
        <v>4.78</v>
      </c>
      <c r="Q34" s="2">
        <v>2.2200000000000002</v>
      </c>
      <c r="R34" s="2">
        <v>5</v>
      </c>
      <c r="S34" s="2">
        <v>5</v>
      </c>
      <c r="T34" s="2">
        <v>6</v>
      </c>
      <c r="U34" s="15">
        <v>4.25</v>
      </c>
      <c r="V34" s="2">
        <v>4</v>
      </c>
      <c r="W34" s="2">
        <v>4.5599999999999996</v>
      </c>
      <c r="X34" s="2">
        <v>4.92</v>
      </c>
      <c r="Y34" s="15">
        <v>4.4933333333333332</v>
      </c>
      <c r="Z34" s="2">
        <v>4.75</v>
      </c>
      <c r="AA34" s="2">
        <v>4.93</v>
      </c>
      <c r="AB34" s="5">
        <v>4.5383333333333331</v>
      </c>
      <c r="AC34" s="2">
        <v>5</v>
      </c>
      <c r="AD34" s="2" t="s">
        <v>1505</v>
      </c>
      <c r="AE34" s="2" t="s">
        <v>1497</v>
      </c>
      <c r="AF34" s="2" t="s">
        <v>1489</v>
      </c>
    </row>
    <row r="35" spans="2:32">
      <c r="B35" s="2">
        <v>64922</v>
      </c>
      <c r="C35" s="2" t="s">
        <v>887</v>
      </c>
      <c r="D35" s="2">
        <v>64922.031999999999</v>
      </c>
      <c r="E35" s="2" t="s">
        <v>888</v>
      </c>
      <c r="F35" s="2" t="s">
        <v>889</v>
      </c>
      <c r="G35" s="2">
        <v>170345</v>
      </c>
      <c r="H35" s="2">
        <v>4.67</v>
      </c>
      <c r="I35" s="2">
        <v>4.78</v>
      </c>
      <c r="J35" s="2">
        <v>4.33</v>
      </c>
      <c r="K35" s="15">
        <v>4.5933333333333328</v>
      </c>
      <c r="L35" s="2">
        <v>4.33</v>
      </c>
      <c r="M35" s="2">
        <v>4</v>
      </c>
      <c r="N35" s="2">
        <v>4.67</v>
      </c>
      <c r="O35" s="15">
        <v>4.333333333333333</v>
      </c>
      <c r="P35" s="2">
        <v>4.67</v>
      </c>
      <c r="Q35" s="2">
        <v>2.78</v>
      </c>
      <c r="R35" s="2">
        <v>4.22</v>
      </c>
      <c r="S35" s="2">
        <v>5</v>
      </c>
      <c r="T35" s="2">
        <v>6</v>
      </c>
      <c r="U35" s="15">
        <v>4.1674999999999995</v>
      </c>
      <c r="V35" s="2">
        <v>3.56</v>
      </c>
      <c r="W35" s="2">
        <v>4.22</v>
      </c>
      <c r="X35" s="2">
        <v>4.42</v>
      </c>
      <c r="Y35" s="15">
        <v>4.0666666666666664</v>
      </c>
      <c r="Z35" s="2">
        <v>4.17</v>
      </c>
      <c r="AA35" s="2">
        <v>4.53</v>
      </c>
      <c r="AB35" s="5">
        <v>4.2902083333333332</v>
      </c>
      <c r="AC35" s="2">
        <v>4</v>
      </c>
      <c r="AD35" s="2" t="s">
        <v>910</v>
      </c>
      <c r="AE35" s="2" t="s">
        <v>902</v>
      </c>
      <c r="AF35" s="2" t="s">
        <v>894</v>
      </c>
    </row>
    <row r="36" spans="2:32">
      <c r="B36" s="2">
        <v>64922</v>
      </c>
      <c r="C36" s="2" t="s">
        <v>887</v>
      </c>
      <c r="D36" s="2">
        <v>64922.031999999999</v>
      </c>
      <c r="E36" s="2" t="s">
        <v>895</v>
      </c>
      <c r="F36" s="2" t="s">
        <v>896</v>
      </c>
      <c r="G36" s="2">
        <v>170273</v>
      </c>
      <c r="H36" s="2">
        <v>4.67</v>
      </c>
      <c r="I36" s="2">
        <v>4.78</v>
      </c>
      <c r="J36" s="2">
        <v>4.33</v>
      </c>
      <c r="K36" s="15">
        <v>4.5933333333333328</v>
      </c>
      <c r="L36" s="2">
        <v>4.33</v>
      </c>
      <c r="M36" s="2">
        <v>4</v>
      </c>
      <c r="N36" s="2">
        <v>4.67</v>
      </c>
      <c r="O36" s="15">
        <v>4.333333333333333</v>
      </c>
      <c r="P36" s="2">
        <v>4.67</v>
      </c>
      <c r="Q36" s="2">
        <v>2.78</v>
      </c>
      <c r="R36" s="2">
        <v>4.22</v>
      </c>
      <c r="S36" s="2">
        <v>5</v>
      </c>
      <c r="T36" s="2">
        <v>6</v>
      </c>
      <c r="U36" s="15">
        <v>4.1674999999999995</v>
      </c>
      <c r="V36" s="2">
        <v>3.56</v>
      </c>
      <c r="W36" s="2">
        <v>4.22</v>
      </c>
      <c r="X36" s="2">
        <v>4.42</v>
      </c>
      <c r="Y36" s="15">
        <v>4.0666666666666664</v>
      </c>
      <c r="Z36" s="2">
        <v>4.17</v>
      </c>
      <c r="AA36" s="2">
        <v>4.53</v>
      </c>
      <c r="AB36" s="5">
        <v>4.2902083333333332</v>
      </c>
      <c r="AC36" s="2">
        <v>4</v>
      </c>
      <c r="AD36" s="2" t="s">
        <v>902</v>
      </c>
      <c r="AE36" s="2" t="s">
        <v>894</v>
      </c>
      <c r="AF36" s="2" t="s">
        <v>910</v>
      </c>
    </row>
    <row r="37" spans="2:32">
      <c r="B37" s="2">
        <v>64922</v>
      </c>
      <c r="C37" s="2" t="s">
        <v>887</v>
      </c>
      <c r="D37" s="2">
        <v>64922.031999999999</v>
      </c>
      <c r="E37" s="2" t="s">
        <v>903</v>
      </c>
      <c r="F37" s="2" t="s">
        <v>904</v>
      </c>
      <c r="G37" s="2">
        <v>170269</v>
      </c>
      <c r="H37" s="2">
        <v>4.67</v>
      </c>
      <c r="I37" s="2">
        <v>4.78</v>
      </c>
      <c r="J37" s="2">
        <v>4.33</v>
      </c>
      <c r="K37" s="15">
        <v>4.5933333333333328</v>
      </c>
      <c r="L37" s="2">
        <v>4.33</v>
      </c>
      <c r="M37" s="2">
        <v>4</v>
      </c>
      <c r="N37" s="2">
        <v>4.67</v>
      </c>
      <c r="O37" s="15">
        <v>4.333333333333333</v>
      </c>
      <c r="P37" s="2">
        <v>4.67</v>
      </c>
      <c r="Q37" s="2">
        <v>2.78</v>
      </c>
      <c r="R37" s="2">
        <v>4.22</v>
      </c>
      <c r="S37" s="2">
        <v>5</v>
      </c>
      <c r="T37" s="2">
        <v>6</v>
      </c>
      <c r="U37" s="15">
        <v>4.1674999999999995</v>
      </c>
      <c r="V37" s="2">
        <v>3.56</v>
      </c>
      <c r="W37" s="2">
        <v>4.22</v>
      </c>
      <c r="X37" s="2">
        <v>4.42</v>
      </c>
      <c r="Y37" s="15">
        <v>4.0666666666666664</v>
      </c>
      <c r="Z37" s="2">
        <v>4.17</v>
      </c>
      <c r="AA37" s="2">
        <v>4.53</v>
      </c>
      <c r="AB37" s="5">
        <v>4.2902083333333332</v>
      </c>
      <c r="AC37" s="2">
        <v>4</v>
      </c>
      <c r="AD37" s="2" t="s">
        <v>902</v>
      </c>
      <c r="AE37" s="2" t="s">
        <v>894</v>
      </c>
      <c r="AF37" s="2" t="s">
        <v>910</v>
      </c>
    </row>
    <row r="38" spans="2:32">
      <c r="B38" s="2">
        <v>64922</v>
      </c>
      <c r="C38" s="2" t="s">
        <v>1265</v>
      </c>
      <c r="D38" s="2">
        <v>64922.05</v>
      </c>
      <c r="E38" s="2" t="s">
        <v>1266</v>
      </c>
      <c r="F38" s="2" t="s">
        <v>1267</v>
      </c>
      <c r="G38" s="2">
        <v>170332</v>
      </c>
      <c r="H38" s="2">
        <v>4.67</v>
      </c>
      <c r="I38" s="2">
        <v>5</v>
      </c>
      <c r="J38" s="2">
        <v>4.5599999999999996</v>
      </c>
      <c r="K38" s="15">
        <v>4.7433333333333332</v>
      </c>
      <c r="L38" s="2">
        <v>4.1100000000000003</v>
      </c>
      <c r="M38" s="2">
        <v>4.1100000000000003</v>
      </c>
      <c r="N38" s="2">
        <v>4.33</v>
      </c>
      <c r="O38" s="15">
        <v>4.1833333333333336</v>
      </c>
      <c r="P38" s="2">
        <v>4.4400000000000004</v>
      </c>
      <c r="Q38" s="2">
        <v>3</v>
      </c>
      <c r="R38" s="2">
        <v>5</v>
      </c>
      <c r="S38" s="2">
        <v>4.33</v>
      </c>
      <c r="T38" s="2">
        <v>6</v>
      </c>
      <c r="U38" s="15">
        <v>4.1925000000000008</v>
      </c>
      <c r="V38" s="2">
        <v>4.1100000000000003</v>
      </c>
      <c r="W38" s="2">
        <v>4.22</v>
      </c>
      <c r="X38" s="2">
        <v>4.42</v>
      </c>
      <c r="Y38" s="15">
        <v>4.25</v>
      </c>
      <c r="Z38" s="2">
        <v>4.42</v>
      </c>
      <c r="AA38" s="2">
        <v>4.53</v>
      </c>
      <c r="AB38" s="5">
        <v>4.3422916666666662</v>
      </c>
      <c r="AC38" s="2">
        <v>4</v>
      </c>
      <c r="AD38" s="2" t="s">
        <v>1282</v>
      </c>
      <c r="AE38" s="2" t="s">
        <v>1273</v>
      </c>
      <c r="AF38" s="2" t="s">
        <v>1643</v>
      </c>
    </row>
    <row r="39" spans="2:32">
      <c r="B39" s="2">
        <v>64922</v>
      </c>
      <c r="C39" s="2" t="s">
        <v>1265</v>
      </c>
      <c r="D39" s="2">
        <v>64922.05</v>
      </c>
      <c r="E39" s="2" t="s">
        <v>1274</v>
      </c>
      <c r="F39" s="2" t="s">
        <v>1275</v>
      </c>
      <c r="G39" s="2">
        <v>170350</v>
      </c>
      <c r="H39" s="2">
        <v>4.67</v>
      </c>
      <c r="I39" s="2">
        <v>5</v>
      </c>
      <c r="J39" s="2">
        <v>4.5599999999999996</v>
      </c>
      <c r="K39" s="15">
        <v>4.7433333333333332</v>
      </c>
      <c r="L39" s="2">
        <v>4.1100000000000003</v>
      </c>
      <c r="M39" s="2">
        <v>4.1100000000000003</v>
      </c>
      <c r="N39" s="2">
        <v>4.33</v>
      </c>
      <c r="O39" s="15">
        <v>4.1833333333333336</v>
      </c>
      <c r="P39" s="2">
        <v>4.4400000000000004</v>
      </c>
      <c r="Q39" s="2">
        <v>3</v>
      </c>
      <c r="R39" s="2">
        <v>5</v>
      </c>
      <c r="S39" s="2">
        <v>4.33</v>
      </c>
      <c r="T39" s="2">
        <v>6</v>
      </c>
      <c r="U39" s="15">
        <v>4.1925000000000008</v>
      </c>
      <c r="V39" s="2">
        <v>4.1100000000000003</v>
      </c>
      <c r="W39" s="2">
        <v>4.22</v>
      </c>
      <c r="X39" s="2">
        <v>4.42</v>
      </c>
      <c r="Y39" s="15">
        <v>4.25</v>
      </c>
      <c r="Z39" s="2">
        <v>4.42</v>
      </c>
      <c r="AA39" s="2">
        <v>4.53</v>
      </c>
      <c r="AB39" s="5">
        <v>4.3422916666666662</v>
      </c>
      <c r="AC39" s="2">
        <v>4</v>
      </c>
      <c r="AD39" s="2" t="s">
        <v>1643</v>
      </c>
      <c r="AE39" s="2" t="s">
        <v>1273</v>
      </c>
      <c r="AF39" s="2" t="s">
        <v>1282</v>
      </c>
    </row>
    <row r="40" spans="2:32">
      <c r="B40" s="2">
        <v>64922</v>
      </c>
      <c r="C40" s="2" t="s">
        <v>1265</v>
      </c>
      <c r="D40" s="2">
        <v>64922.05</v>
      </c>
      <c r="E40" s="2" t="s">
        <v>1283</v>
      </c>
      <c r="F40" s="2" t="s">
        <v>1284</v>
      </c>
      <c r="G40" s="2">
        <v>170275</v>
      </c>
      <c r="H40" s="2">
        <v>4.67</v>
      </c>
      <c r="I40" s="2">
        <v>5</v>
      </c>
      <c r="J40" s="2">
        <v>4.5599999999999996</v>
      </c>
      <c r="K40" s="15">
        <v>4.7433333333333332</v>
      </c>
      <c r="L40" s="2">
        <v>4.1100000000000003</v>
      </c>
      <c r="M40" s="2">
        <v>4.1100000000000003</v>
      </c>
      <c r="N40" s="2">
        <v>4.33</v>
      </c>
      <c r="O40" s="15">
        <v>4.1833333333333336</v>
      </c>
      <c r="P40" s="2">
        <v>4.4400000000000004</v>
      </c>
      <c r="Q40" s="2">
        <v>3</v>
      </c>
      <c r="R40" s="2">
        <v>5</v>
      </c>
      <c r="S40" s="2">
        <v>4.33</v>
      </c>
      <c r="T40" s="2">
        <v>6</v>
      </c>
      <c r="U40" s="15">
        <v>4.1925000000000008</v>
      </c>
      <c r="V40" s="2">
        <v>4.1100000000000003</v>
      </c>
      <c r="W40" s="2">
        <v>4.22</v>
      </c>
      <c r="X40" s="2">
        <v>4.42</v>
      </c>
      <c r="Y40" s="15">
        <v>4.25</v>
      </c>
      <c r="Z40" s="2">
        <v>4.42</v>
      </c>
      <c r="AA40" s="2">
        <v>4.53</v>
      </c>
      <c r="AB40" s="5">
        <v>4.3422916666666662</v>
      </c>
      <c r="AC40" s="2">
        <v>4</v>
      </c>
      <c r="AD40" s="2" t="s">
        <v>1273</v>
      </c>
      <c r="AE40" s="2" t="s">
        <v>1282</v>
      </c>
      <c r="AF40" s="2" t="s">
        <v>1643</v>
      </c>
    </row>
    <row r="41" spans="2:32">
      <c r="B41" s="2">
        <v>64922</v>
      </c>
      <c r="C41" s="2" t="s">
        <v>685</v>
      </c>
      <c r="D41" s="2">
        <v>64922.023000000001</v>
      </c>
      <c r="E41" s="2" t="s">
        <v>686</v>
      </c>
      <c r="F41" s="2" t="s">
        <v>687</v>
      </c>
      <c r="G41" s="2">
        <v>170360</v>
      </c>
      <c r="H41" s="2">
        <v>5</v>
      </c>
      <c r="I41" s="2">
        <v>4.78</v>
      </c>
      <c r="J41" s="2">
        <v>5</v>
      </c>
      <c r="K41" s="15">
        <v>4.9266666666666667</v>
      </c>
      <c r="L41" s="2">
        <v>5</v>
      </c>
      <c r="M41" s="2">
        <v>4.67</v>
      </c>
      <c r="N41" s="2">
        <v>5</v>
      </c>
      <c r="O41" s="15">
        <v>4.8899999999999997</v>
      </c>
      <c r="P41" s="2">
        <v>5</v>
      </c>
      <c r="Q41" s="2">
        <v>2.89</v>
      </c>
      <c r="R41" s="2">
        <v>5</v>
      </c>
      <c r="S41" s="2">
        <v>4.67</v>
      </c>
      <c r="T41" s="2">
        <v>6</v>
      </c>
      <c r="U41" s="15">
        <v>4.3900000000000006</v>
      </c>
      <c r="V41" s="2">
        <v>4.5599999999999996</v>
      </c>
      <c r="W41" s="2">
        <v>4.78</v>
      </c>
      <c r="X41" s="2">
        <v>5</v>
      </c>
      <c r="Y41" s="15">
        <v>4.78</v>
      </c>
      <c r="Z41" s="2">
        <v>4.17</v>
      </c>
      <c r="AA41" s="2">
        <v>4.87</v>
      </c>
      <c r="AB41" s="5">
        <v>4.746666666666667</v>
      </c>
      <c r="AC41" s="2">
        <v>5</v>
      </c>
      <c r="AD41" s="2" t="s">
        <v>698</v>
      </c>
      <c r="AE41" s="2" t="s">
        <v>706</v>
      </c>
    </row>
    <row r="42" spans="2:32">
      <c r="B42" s="2">
        <v>64922</v>
      </c>
      <c r="C42" s="2" t="s">
        <v>685</v>
      </c>
      <c r="D42" s="2">
        <v>64922.023000000001</v>
      </c>
      <c r="E42" s="2" t="s">
        <v>692</v>
      </c>
      <c r="F42" s="2" t="s">
        <v>693</v>
      </c>
      <c r="G42" s="2">
        <v>170222</v>
      </c>
      <c r="H42" s="2">
        <v>5</v>
      </c>
      <c r="I42" s="2">
        <v>4.78</v>
      </c>
      <c r="J42" s="2">
        <v>5</v>
      </c>
      <c r="K42" s="15">
        <v>4.9266666666666667</v>
      </c>
      <c r="L42" s="2">
        <v>5</v>
      </c>
      <c r="M42" s="2">
        <v>4.67</v>
      </c>
      <c r="N42" s="2">
        <v>5</v>
      </c>
      <c r="O42" s="15">
        <v>4.8899999999999997</v>
      </c>
      <c r="P42" s="2">
        <v>5</v>
      </c>
      <c r="Q42" s="2">
        <v>2.89</v>
      </c>
      <c r="R42" s="2">
        <v>5</v>
      </c>
      <c r="S42" s="2">
        <v>4.67</v>
      </c>
      <c r="T42" s="2">
        <v>6</v>
      </c>
      <c r="U42" s="15">
        <v>4.3900000000000006</v>
      </c>
      <c r="V42" s="2">
        <v>4.5599999999999996</v>
      </c>
      <c r="W42" s="2">
        <v>4.78</v>
      </c>
      <c r="X42" s="2">
        <v>5</v>
      </c>
      <c r="Y42" s="15">
        <v>4.78</v>
      </c>
      <c r="Z42" s="2">
        <v>4.17</v>
      </c>
      <c r="AA42" s="2">
        <v>4.87</v>
      </c>
      <c r="AB42" s="5">
        <v>4.746666666666667</v>
      </c>
      <c r="AC42" s="2">
        <v>5</v>
      </c>
      <c r="AD42" s="2" t="s">
        <v>698</v>
      </c>
      <c r="AE42" s="2" t="s">
        <v>706</v>
      </c>
    </row>
    <row r="43" spans="2:32">
      <c r="B43" s="2">
        <v>64922</v>
      </c>
      <c r="C43" s="2" t="s">
        <v>685</v>
      </c>
      <c r="D43" s="2">
        <v>64922.023000000001</v>
      </c>
      <c r="E43" s="2" t="s">
        <v>699</v>
      </c>
      <c r="F43" s="2" t="s">
        <v>700</v>
      </c>
      <c r="G43" s="2">
        <v>170304</v>
      </c>
      <c r="H43" s="2">
        <v>5</v>
      </c>
      <c r="I43" s="2">
        <v>4.78</v>
      </c>
      <c r="J43" s="2">
        <v>5</v>
      </c>
      <c r="K43" s="15">
        <v>4.9266666666666667</v>
      </c>
      <c r="L43" s="2">
        <v>5</v>
      </c>
      <c r="M43" s="2">
        <v>4.67</v>
      </c>
      <c r="N43" s="2">
        <v>5</v>
      </c>
      <c r="O43" s="15">
        <v>4.8899999999999997</v>
      </c>
      <c r="P43" s="2">
        <v>5</v>
      </c>
      <c r="Q43" s="2">
        <v>2.89</v>
      </c>
      <c r="R43" s="2">
        <v>5</v>
      </c>
      <c r="S43" s="2">
        <v>4.67</v>
      </c>
      <c r="T43" s="2">
        <v>6</v>
      </c>
      <c r="U43" s="15">
        <v>4.3900000000000006</v>
      </c>
      <c r="V43" s="2">
        <v>4.5599999999999996</v>
      </c>
      <c r="W43" s="2">
        <v>4.78</v>
      </c>
      <c r="X43" s="2">
        <v>5</v>
      </c>
      <c r="Y43" s="15">
        <v>4.78</v>
      </c>
      <c r="Z43" s="2">
        <v>4.17</v>
      </c>
      <c r="AA43" s="2">
        <v>4.87</v>
      </c>
      <c r="AB43" s="5">
        <v>4.746666666666667</v>
      </c>
      <c r="AC43" s="2">
        <v>5</v>
      </c>
      <c r="AD43" s="2" t="s">
        <v>698</v>
      </c>
      <c r="AE43" s="2" t="s">
        <v>706</v>
      </c>
    </row>
    <row r="44" spans="2:32">
      <c r="B44" s="2">
        <v>64922</v>
      </c>
      <c r="C44" s="2" t="s">
        <v>1291</v>
      </c>
      <c r="D44" s="2">
        <v>64922.050999999999</v>
      </c>
      <c r="E44" s="2" t="s">
        <v>1292</v>
      </c>
      <c r="F44" s="2" t="s">
        <v>1293</v>
      </c>
      <c r="G44" s="2">
        <v>170240</v>
      </c>
      <c r="H44" s="2">
        <v>5</v>
      </c>
      <c r="I44" s="2">
        <v>4.78</v>
      </c>
      <c r="J44" s="2">
        <v>5</v>
      </c>
      <c r="K44" s="15">
        <v>4.9266666666666667</v>
      </c>
      <c r="L44" s="2">
        <v>4.8899999999999997</v>
      </c>
      <c r="M44" s="2">
        <v>4.8899999999999997</v>
      </c>
      <c r="N44" s="2">
        <v>5</v>
      </c>
      <c r="O44" s="15">
        <v>4.9266666666666667</v>
      </c>
      <c r="P44" s="2">
        <v>5</v>
      </c>
      <c r="Q44" s="2">
        <v>3.89</v>
      </c>
      <c r="R44" s="2">
        <v>5</v>
      </c>
      <c r="S44" s="2">
        <v>4.83</v>
      </c>
      <c r="T44" s="2">
        <v>6</v>
      </c>
      <c r="U44" s="15">
        <v>4.68</v>
      </c>
      <c r="V44" s="2">
        <v>4.67</v>
      </c>
      <c r="W44" s="2">
        <v>4.67</v>
      </c>
      <c r="X44" s="2">
        <v>5</v>
      </c>
      <c r="Y44" s="15">
        <v>4.78</v>
      </c>
      <c r="Z44" s="2">
        <v>4.83</v>
      </c>
      <c r="AA44" s="2">
        <v>4.67</v>
      </c>
      <c r="AB44" s="5">
        <v>4.8283333333333331</v>
      </c>
      <c r="AC44" s="2">
        <v>5</v>
      </c>
      <c r="AD44" s="2" t="s">
        <v>1306</v>
      </c>
      <c r="AE44" s="2" t="s">
        <v>1313</v>
      </c>
      <c r="AF44" s="2" t="s">
        <v>1298</v>
      </c>
    </row>
    <row r="45" spans="2:32">
      <c r="B45" s="2">
        <v>64922</v>
      </c>
      <c r="C45" s="2" t="s">
        <v>1291</v>
      </c>
      <c r="D45" s="2">
        <v>64922.050999999999</v>
      </c>
      <c r="E45" s="2" t="s">
        <v>1299</v>
      </c>
      <c r="F45" s="2" t="s">
        <v>1300</v>
      </c>
      <c r="G45" s="2">
        <v>170365</v>
      </c>
      <c r="H45" s="2">
        <v>5</v>
      </c>
      <c r="I45" s="2">
        <v>4.78</v>
      </c>
      <c r="J45" s="2">
        <v>5</v>
      </c>
      <c r="K45" s="15">
        <v>4.9266666666666667</v>
      </c>
      <c r="L45" s="2">
        <v>4.8899999999999997</v>
      </c>
      <c r="M45" s="2">
        <v>4.8899999999999997</v>
      </c>
      <c r="N45" s="2">
        <v>5</v>
      </c>
      <c r="O45" s="15">
        <v>4.9266666666666667</v>
      </c>
      <c r="P45" s="2">
        <v>5</v>
      </c>
      <c r="Q45" s="2">
        <v>3.89</v>
      </c>
      <c r="R45" s="2">
        <v>5</v>
      </c>
      <c r="S45" s="2">
        <v>4.83</v>
      </c>
      <c r="T45" s="2">
        <v>6</v>
      </c>
      <c r="U45" s="15">
        <v>4.68</v>
      </c>
      <c r="V45" s="2">
        <v>4.67</v>
      </c>
      <c r="W45" s="2">
        <v>4.67</v>
      </c>
      <c r="X45" s="2">
        <v>5</v>
      </c>
      <c r="Y45" s="15">
        <v>4.78</v>
      </c>
      <c r="Z45" s="2">
        <v>4.83</v>
      </c>
      <c r="AA45" s="2">
        <v>4.67</v>
      </c>
      <c r="AB45" s="5">
        <v>4.8283333333333331</v>
      </c>
      <c r="AC45" s="2">
        <v>5</v>
      </c>
      <c r="AD45" s="2" t="s">
        <v>1313</v>
      </c>
      <c r="AE45" s="2" t="s">
        <v>1298</v>
      </c>
      <c r="AF45" s="2" t="s">
        <v>1306</v>
      </c>
    </row>
    <row r="46" spans="2:32">
      <c r="B46" s="2">
        <v>64922</v>
      </c>
      <c r="C46" s="2" t="s">
        <v>1291</v>
      </c>
      <c r="D46" s="2">
        <v>64922.050999999999</v>
      </c>
      <c r="E46" s="2" t="s">
        <v>1307</v>
      </c>
      <c r="F46" s="2" t="s">
        <v>1308</v>
      </c>
      <c r="G46" s="2">
        <v>170302</v>
      </c>
      <c r="H46" s="2">
        <v>5</v>
      </c>
      <c r="I46" s="2">
        <v>4.78</v>
      </c>
      <c r="J46" s="2">
        <v>5</v>
      </c>
      <c r="K46" s="15">
        <v>4.9266666666666667</v>
      </c>
      <c r="L46" s="2">
        <v>4.8899999999999997</v>
      </c>
      <c r="M46" s="2">
        <v>4.8899999999999997</v>
      </c>
      <c r="N46" s="2">
        <v>5</v>
      </c>
      <c r="O46" s="15">
        <v>4.9266666666666667</v>
      </c>
      <c r="P46" s="2">
        <v>5</v>
      </c>
      <c r="Q46" s="2">
        <v>3.89</v>
      </c>
      <c r="R46" s="2">
        <v>5</v>
      </c>
      <c r="S46" s="2">
        <v>4.83</v>
      </c>
      <c r="T46" s="2">
        <v>6</v>
      </c>
      <c r="U46" s="15">
        <v>4.68</v>
      </c>
      <c r="V46" s="2">
        <v>4.67</v>
      </c>
      <c r="W46" s="2">
        <v>4.67</v>
      </c>
      <c r="X46" s="2">
        <v>5</v>
      </c>
      <c r="Y46" s="15">
        <v>4.78</v>
      </c>
      <c r="Z46" s="2">
        <v>4.83</v>
      </c>
      <c r="AA46" s="2">
        <v>4.67</v>
      </c>
      <c r="AB46" s="5">
        <v>4.8283333333333331</v>
      </c>
      <c r="AC46" s="2">
        <v>5</v>
      </c>
      <c r="AD46" s="2" t="s">
        <v>1313</v>
      </c>
      <c r="AE46" s="2" t="s">
        <v>1306</v>
      </c>
      <c r="AF46" s="2" t="s">
        <v>1298</v>
      </c>
    </row>
    <row r="47" spans="2:32">
      <c r="B47" s="2">
        <v>64922</v>
      </c>
      <c r="C47" s="2" t="s">
        <v>845</v>
      </c>
      <c r="D47" s="2">
        <v>64922.03</v>
      </c>
      <c r="E47" s="2" t="s">
        <v>846</v>
      </c>
      <c r="F47" s="2" t="s">
        <v>847</v>
      </c>
      <c r="G47" s="2">
        <v>170286</v>
      </c>
      <c r="H47" s="2">
        <v>4.5</v>
      </c>
      <c r="I47" s="2">
        <v>4.5</v>
      </c>
      <c r="J47" s="2">
        <v>4.5</v>
      </c>
      <c r="K47" s="15">
        <v>4.5</v>
      </c>
      <c r="L47" s="2">
        <v>4.17</v>
      </c>
      <c r="M47" s="2">
        <v>4</v>
      </c>
      <c r="N47" s="2">
        <v>4.5</v>
      </c>
      <c r="O47" s="15">
        <v>4.2233333333333336</v>
      </c>
      <c r="P47" s="2">
        <v>4.5</v>
      </c>
      <c r="Q47" s="2">
        <v>3.33</v>
      </c>
      <c r="R47" s="2">
        <v>5</v>
      </c>
      <c r="S47" s="2">
        <v>5</v>
      </c>
      <c r="T47" s="2">
        <v>6</v>
      </c>
      <c r="U47" s="15">
        <v>4.4574999999999996</v>
      </c>
      <c r="V47" s="2">
        <v>3.83</v>
      </c>
      <c r="W47" s="2">
        <v>4</v>
      </c>
      <c r="X47" s="2">
        <v>4.5</v>
      </c>
      <c r="Y47" s="15">
        <v>4.1100000000000003</v>
      </c>
      <c r="Z47" s="2">
        <v>4</v>
      </c>
      <c r="AA47" s="2">
        <v>3.6</v>
      </c>
      <c r="AB47" s="5">
        <v>4.3227083333333329</v>
      </c>
      <c r="AC47" s="2">
        <v>4</v>
      </c>
    </row>
    <row r="48" spans="2:32">
      <c r="B48" s="2">
        <v>64922</v>
      </c>
      <c r="C48" s="2" t="s">
        <v>845</v>
      </c>
      <c r="D48" s="2">
        <v>64922.03</v>
      </c>
      <c r="E48" s="2" t="s">
        <v>852</v>
      </c>
      <c r="F48" s="2" t="s">
        <v>853</v>
      </c>
      <c r="G48" s="2">
        <v>170212</v>
      </c>
      <c r="H48" s="2">
        <v>4.5</v>
      </c>
      <c r="I48" s="2">
        <v>4.5</v>
      </c>
      <c r="J48" s="2">
        <v>4.5</v>
      </c>
      <c r="K48" s="15">
        <v>4.5</v>
      </c>
      <c r="L48" s="2">
        <v>4.17</v>
      </c>
      <c r="M48" s="2">
        <v>4</v>
      </c>
      <c r="N48" s="2">
        <v>4.5</v>
      </c>
      <c r="O48" s="15">
        <v>4.2233333333333336</v>
      </c>
      <c r="P48" s="2">
        <v>4.5</v>
      </c>
      <c r="Q48" s="2">
        <v>3.33</v>
      </c>
      <c r="R48" s="2">
        <v>5</v>
      </c>
      <c r="S48" s="2">
        <v>5</v>
      </c>
      <c r="T48" s="2">
        <v>6</v>
      </c>
      <c r="U48" s="15">
        <v>4.4574999999999996</v>
      </c>
      <c r="V48" s="2">
        <v>3.83</v>
      </c>
      <c r="W48" s="2">
        <v>4</v>
      </c>
      <c r="X48" s="2">
        <v>4.5</v>
      </c>
      <c r="Y48" s="15">
        <v>4.1100000000000003</v>
      </c>
      <c r="Z48" s="2">
        <v>4</v>
      </c>
      <c r="AA48" s="2">
        <v>3.6</v>
      </c>
      <c r="AB48" s="5">
        <v>4.3227083333333329</v>
      </c>
      <c r="AC48" s="2">
        <v>4</v>
      </c>
    </row>
    <row r="49" spans="2:32">
      <c r="B49" s="2">
        <v>64922</v>
      </c>
      <c r="C49" s="2" t="s">
        <v>845</v>
      </c>
      <c r="D49" s="2">
        <v>64922.03</v>
      </c>
      <c r="E49" s="2" t="s">
        <v>856</v>
      </c>
      <c r="F49" s="2" t="s">
        <v>857</v>
      </c>
      <c r="G49" s="2">
        <v>170369</v>
      </c>
      <c r="H49" s="2">
        <v>4.5</v>
      </c>
      <c r="I49" s="2">
        <v>4.5</v>
      </c>
      <c r="J49" s="2">
        <v>4.5</v>
      </c>
      <c r="K49" s="15">
        <v>4.5</v>
      </c>
      <c r="L49" s="2">
        <v>4.17</v>
      </c>
      <c r="M49" s="2">
        <v>4</v>
      </c>
      <c r="N49" s="2">
        <v>4.5</v>
      </c>
      <c r="O49" s="15">
        <v>4.2233333333333336</v>
      </c>
      <c r="P49" s="2">
        <v>4.5</v>
      </c>
      <c r="Q49" s="2">
        <v>3.33</v>
      </c>
      <c r="R49" s="2">
        <v>5</v>
      </c>
      <c r="S49" s="2">
        <v>5</v>
      </c>
      <c r="T49" s="2">
        <v>6</v>
      </c>
      <c r="U49" s="15">
        <v>4.4574999999999996</v>
      </c>
      <c r="V49" s="2">
        <v>3.83</v>
      </c>
      <c r="W49" s="2">
        <v>4</v>
      </c>
      <c r="X49" s="2">
        <v>4.5</v>
      </c>
      <c r="Y49" s="15">
        <v>4.1100000000000003</v>
      </c>
      <c r="Z49" s="2">
        <v>4</v>
      </c>
      <c r="AA49" s="2">
        <v>3.6</v>
      </c>
      <c r="AB49" s="5">
        <v>4.3227083333333329</v>
      </c>
      <c r="AC49" s="2">
        <v>4</v>
      </c>
    </row>
    <row r="50" spans="2:32">
      <c r="B50" s="2">
        <v>64922</v>
      </c>
      <c r="C50" s="2" t="s">
        <v>1046</v>
      </c>
      <c r="D50" s="2">
        <v>64922.04</v>
      </c>
      <c r="E50" s="2" t="s">
        <v>1047</v>
      </c>
      <c r="F50" s="2" t="s">
        <v>1048</v>
      </c>
      <c r="G50" s="2">
        <v>110205</v>
      </c>
      <c r="H50" s="2">
        <v>5</v>
      </c>
      <c r="I50" s="2">
        <v>5</v>
      </c>
      <c r="J50" s="2">
        <v>5</v>
      </c>
      <c r="K50" s="15">
        <v>5</v>
      </c>
      <c r="L50" s="2">
        <v>5</v>
      </c>
      <c r="M50" s="2">
        <v>5</v>
      </c>
      <c r="N50" s="2">
        <v>5</v>
      </c>
      <c r="O50" s="15">
        <v>5</v>
      </c>
      <c r="P50" s="2">
        <v>5</v>
      </c>
      <c r="Q50" s="2">
        <v>3.83</v>
      </c>
      <c r="R50" s="2">
        <v>4.67</v>
      </c>
      <c r="S50" s="2">
        <v>4.75</v>
      </c>
      <c r="T50" s="2">
        <v>6</v>
      </c>
      <c r="U50" s="15">
        <v>4.5625</v>
      </c>
      <c r="V50" s="2">
        <v>4.83</v>
      </c>
      <c r="W50" s="2">
        <v>5</v>
      </c>
      <c r="X50" s="2">
        <v>5</v>
      </c>
      <c r="Y50" s="15">
        <v>4.9433333333333334</v>
      </c>
      <c r="Z50" s="2">
        <v>5</v>
      </c>
      <c r="AA50" s="2">
        <v>4.7</v>
      </c>
      <c r="AB50" s="5">
        <v>4.8764583333333338</v>
      </c>
      <c r="AC50" s="2">
        <v>5</v>
      </c>
    </row>
    <row r="51" spans="2:32">
      <c r="B51" s="2">
        <v>64922</v>
      </c>
      <c r="C51" s="2" t="s">
        <v>1046</v>
      </c>
      <c r="D51" s="2">
        <v>64922.04</v>
      </c>
      <c r="E51" s="2" t="s">
        <v>1053</v>
      </c>
      <c r="F51" s="2" t="s">
        <v>1054</v>
      </c>
      <c r="G51" s="2">
        <v>170205</v>
      </c>
      <c r="H51" s="2">
        <v>5</v>
      </c>
      <c r="I51" s="2">
        <v>5</v>
      </c>
      <c r="J51" s="2">
        <v>5</v>
      </c>
      <c r="K51" s="15">
        <v>5</v>
      </c>
      <c r="L51" s="2">
        <v>5</v>
      </c>
      <c r="M51" s="2">
        <v>5</v>
      </c>
      <c r="N51" s="2">
        <v>5</v>
      </c>
      <c r="O51" s="15">
        <v>5</v>
      </c>
      <c r="P51" s="2">
        <v>5</v>
      </c>
      <c r="Q51" s="2">
        <v>3.83</v>
      </c>
      <c r="R51" s="2">
        <v>4.67</v>
      </c>
      <c r="S51" s="2">
        <v>4.75</v>
      </c>
      <c r="T51" s="2">
        <v>6</v>
      </c>
      <c r="U51" s="15">
        <v>4.5625</v>
      </c>
      <c r="V51" s="2">
        <v>4.83</v>
      </c>
      <c r="W51" s="2">
        <v>5</v>
      </c>
      <c r="X51" s="2">
        <v>5</v>
      </c>
      <c r="Y51" s="15">
        <v>4.9433333333333334</v>
      </c>
      <c r="Z51" s="2">
        <v>5</v>
      </c>
      <c r="AA51" s="2">
        <v>4.7</v>
      </c>
      <c r="AB51" s="5">
        <v>4.8764583333333338</v>
      </c>
      <c r="AC51" s="2">
        <v>5</v>
      </c>
    </row>
    <row r="52" spans="2:32">
      <c r="B52" s="2">
        <v>64922</v>
      </c>
      <c r="C52" s="2" t="s">
        <v>1046</v>
      </c>
      <c r="D52" s="2">
        <v>64922.04</v>
      </c>
      <c r="E52" s="2" t="s">
        <v>1060</v>
      </c>
      <c r="F52" s="2" t="s">
        <v>1061</v>
      </c>
      <c r="G52" s="2">
        <v>170364</v>
      </c>
      <c r="H52" s="2">
        <v>5</v>
      </c>
      <c r="I52" s="2">
        <v>5</v>
      </c>
      <c r="J52" s="2">
        <v>5</v>
      </c>
      <c r="K52" s="15">
        <v>5</v>
      </c>
      <c r="L52" s="2">
        <v>5</v>
      </c>
      <c r="M52" s="2">
        <v>5</v>
      </c>
      <c r="N52" s="2">
        <v>5</v>
      </c>
      <c r="O52" s="15">
        <v>5</v>
      </c>
      <c r="P52" s="2">
        <v>5</v>
      </c>
      <c r="Q52" s="2">
        <v>3.83</v>
      </c>
      <c r="R52" s="2">
        <v>4.67</v>
      </c>
      <c r="S52" s="2">
        <v>4.75</v>
      </c>
      <c r="T52" s="2">
        <v>6</v>
      </c>
      <c r="U52" s="15">
        <v>4.5625</v>
      </c>
      <c r="V52" s="2">
        <v>4.83</v>
      </c>
      <c r="W52" s="2">
        <v>5</v>
      </c>
      <c r="X52" s="2">
        <v>5</v>
      </c>
      <c r="Y52" s="15">
        <v>4.9433333333333334</v>
      </c>
      <c r="Z52" s="2">
        <v>5</v>
      </c>
      <c r="AA52" s="2">
        <v>4.7</v>
      </c>
      <c r="AB52" s="5">
        <v>4.8764583333333338</v>
      </c>
      <c r="AC52" s="2">
        <v>5</v>
      </c>
    </row>
    <row r="53" spans="2:32">
      <c r="B53" s="2">
        <v>64922</v>
      </c>
      <c r="C53" s="2" t="s">
        <v>1208</v>
      </c>
      <c r="D53" s="2">
        <v>64922.046999999999</v>
      </c>
      <c r="E53" s="2" t="s">
        <v>1209</v>
      </c>
      <c r="F53" s="2" t="s">
        <v>1210</v>
      </c>
      <c r="G53" s="2">
        <v>170195</v>
      </c>
      <c r="H53" s="2">
        <v>5</v>
      </c>
      <c r="I53" s="2">
        <v>5</v>
      </c>
      <c r="J53" s="2">
        <v>4.33</v>
      </c>
      <c r="K53" s="15">
        <v>4.7766666666666664</v>
      </c>
      <c r="L53" s="2">
        <v>4.5</v>
      </c>
      <c r="M53" s="2">
        <v>4.33</v>
      </c>
      <c r="N53" s="2">
        <v>4.5</v>
      </c>
      <c r="O53" s="15">
        <v>4.4433333333333334</v>
      </c>
      <c r="P53" s="2">
        <v>4.5</v>
      </c>
      <c r="Q53" s="2">
        <v>3.67</v>
      </c>
      <c r="R53" s="2">
        <v>5</v>
      </c>
      <c r="S53" s="2">
        <v>5</v>
      </c>
      <c r="T53" s="2">
        <v>6</v>
      </c>
      <c r="U53" s="15">
        <v>4.5425000000000004</v>
      </c>
      <c r="V53" s="2">
        <v>4.33</v>
      </c>
      <c r="W53" s="2">
        <v>4.5</v>
      </c>
      <c r="X53" s="2">
        <v>5</v>
      </c>
      <c r="Y53" s="15">
        <v>4.6100000000000003</v>
      </c>
      <c r="Z53" s="2">
        <v>5</v>
      </c>
      <c r="AA53" s="2">
        <v>5</v>
      </c>
      <c r="AB53" s="5">
        <v>4.5931249999999997</v>
      </c>
      <c r="AC53" s="2">
        <v>5</v>
      </c>
    </row>
    <row r="54" spans="2:32">
      <c r="B54" s="2">
        <v>64922</v>
      </c>
      <c r="C54" s="2" t="s">
        <v>1208</v>
      </c>
      <c r="D54" s="2">
        <v>64922.046999999999</v>
      </c>
      <c r="E54" s="2" t="s">
        <v>1215</v>
      </c>
      <c r="F54" s="2" t="s">
        <v>1216</v>
      </c>
      <c r="G54" s="2">
        <v>170296</v>
      </c>
      <c r="H54" s="2">
        <v>5</v>
      </c>
      <c r="I54" s="2">
        <v>5</v>
      </c>
      <c r="J54" s="2">
        <v>4.33</v>
      </c>
      <c r="K54" s="15">
        <v>4.7766666666666664</v>
      </c>
      <c r="L54" s="2">
        <v>4.5</v>
      </c>
      <c r="M54" s="2">
        <v>4.33</v>
      </c>
      <c r="N54" s="2">
        <v>4.5</v>
      </c>
      <c r="O54" s="15">
        <v>4.4433333333333334</v>
      </c>
      <c r="P54" s="2">
        <v>4.5</v>
      </c>
      <c r="Q54" s="2">
        <v>3.67</v>
      </c>
      <c r="R54" s="2">
        <v>5</v>
      </c>
      <c r="S54" s="2">
        <v>5</v>
      </c>
      <c r="T54" s="2">
        <v>6</v>
      </c>
      <c r="U54" s="15">
        <v>4.5425000000000004</v>
      </c>
      <c r="V54" s="2">
        <v>4.33</v>
      </c>
      <c r="W54" s="2">
        <v>4.5</v>
      </c>
      <c r="X54" s="2">
        <v>5</v>
      </c>
      <c r="Y54" s="15">
        <v>4.6100000000000003</v>
      </c>
      <c r="Z54" s="2">
        <v>5</v>
      </c>
      <c r="AA54" s="2">
        <v>5</v>
      </c>
      <c r="AB54" s="5">
        <v>4.5931249999999997</v>
      </c>
      <c r="AC54" s="2">
        <v>5</v>
      </c>
    </row>
    <row r="55" spans="2:32">
      <c r="B55" s="2">
        <v>64922</v>
      </c>
      <c r="C55" s="2" t="s">
        <v>1208</v>
      </c>
      <c r="D55" s="2">
        <v>64922.046999999999</v>
      </c>
      <c r="E55" s="2" t="s">
        <v>1219</v>
      </c>
      <c r="F55" s="2" t="s">
        <v>1220</v>
      </c>
      <c r="G55" s="2">
        <v>170198</v>
      </c>
      <c r="H55" s="2">
        <v>5</v>
      </c>
      <c r="I55" s="2">
        <v>5</v>
      </c>
      <c r="J55" s="2">
        <v>4.33</v>
      </c>
      <c r="K55" s="15">
        <v>4.7766666666666664</v>
      </c>
      <c r="L55" s="2">
        <v>4.5</v>
      </c>
      <c r="M55" s="2">
        <v>4.33</v>
      </c>
      <c r="N55" s="2">
        <v>4.5</v>
      </c>
      <c r="O55" s="15">
        <v>4.4433333333333334</v>
      </c>
      <c r="P55" s="2">
        <v>4.5</v>
      </c>
      <c r="Q55" s="2">
        <v>3.67</v>
      </c>
      <c r="R55" s="2">
        <v>5</v>
      </c>
      <c r="S55" s="2">
        <v>5</v>
      </c>
      <c r="T55" s="2">
        <v>6</v>
      </c>
      <c r="U55" s="15">
        <v>4.5425000000000004</v>
      </c>
      <c r="V55" s="2">
        <v>4.33</v>
      </c>
      <c r="W55" s="2">
        <v>4.5</v>
      </c>
      <c r="X55" s="2">
        <v>5</v>
      </c>
      <c r="Y55" s="15">
        <v>4.6100000000000003</v>
      </c>
      <c r="Z55" s="2">
        <v>5</v>
      </c>
      <c r="AA55" s="2">
        <v>5</v>
      </c>
      <c r="AB55" s="5">
        <v>4.5931249999999997</v>
      </c>
      <c r="AC55" s="2">
        <v>5</v>
      </c>
    </row>
    <row r="56" spans="2:32">
      <c r="B56" s="2">
        <v>64922</v>
      </c>
      <c r="C56" s="2" t="s">
        <v>358</v>
      </c>
      <c r="D56" s="2">
        <v>64922.006999999998</v>
      </c>
      <c r="E56" s="2" t="s">
        <v>359</v>
      </c>
      <c r="F56" s="2" t="s">
        <v>360</v>
      </c>
      <c r="G56" s="2">
        <v>170327</v>
      </c>
      <c r="H56" s="2">
        <v>4.67</v>
      </c>
      <c r="I56" s="2">
        <v>4</v>
      </c>
      <c r="J56" s="2">
        <v>3</v>
      </c>
      <c r="K56" s="15">
        <v>3.89</v>
      </c>
      <c r="L56" s="2">
        <v>4</v>
      </c>
      <c r="M56" s="2">
        <v>4</v>
      </c>
      <c r="N56" s="2">
        <v>4</v>
      </c>
      <c r="O56" s="15">
        <v>4</v>
      </c>
      <c r="P56" s="2">
        <v>4</v>
      </c>
      <c r="Q56" s="2">
        <v>3.67</v>
      </c>
      <c r="R56" s="2">
        <v>2.33</v>
      </c>
      <c r="S56" s="2">
        <v>2.5</v>
      </c>
      <c r="T56" s="2">
        <v>6</v>
      </c>
      <c r="U56" s="14">
        <v>3.125</v>
      </c>
      <c r="V56" s="2">
        <v>3.33</v>
      </c>
      <c r="W56" s="2">
        <v>4</v>
      </c>
      <c r="X56" s="2">
        <v>4</v>
      </c>
      <c r="Y56" s="15">
        <v>3.7766666666666668</v>
      </c>
      <c r="Z56" s="2">
        <v>4</v>
      </c>
      <c r="AA56" s="2">
        <v>3.8</v>
      </c>
      <c r="AB56" s="5">
        <v>3.697916666666667</v>
      </c>
      <c r="AC56" s="2">
        <v>4</v>
      </c>
    </row>
    <row r="57" spans="2:32">
      <c r="B57" s="2">
        <v>64922</v>
      </c>
      <c r="C57" s="2" t="s">
        <v>358</v>
      </c>
      <c r="D57" s="2">
        <v>64922.006999999998</v>
      </c>
      <c r="E57" s="2" t="s">
        <v>364</v>
      </c>
      <c r="F57" s="2" t="s">
        <v>365</v>
      </c>
      <c r="G57" s="2">
        <v>170320</v>
      </c>
      <c r="H57" s="2">
        <v>4.67</v>
      </c>
      <c r="I57" s="2">
        <v>4</v>
      </c>
      <c r="J57" s="2">
        <v>3</v>
      </c>
      <c r="K57" s="15">
        <v>3.89</v>
      </c>
      <c r="L57" s="2">
        <v>4</v>
      </c>
      <c r="M57" s="2">
        <v>4</v>
      </c>
      <c r="N57" s="2">
        <v>4</v>
      </c>
      <c r="O57" s="15">
        <v>4</v>
      </c>
      <c r="P57" s="2">
        <v>4</v>
      </c>
      <c r="Q57" s="2">
        <v>3.67</v>
      </c>
      <c r="R57" s="2">
        <v>2.33</v>
      </c>
      <c r="S57" s="2">
        <v>2.5</v>
      </c>
      <c r="T57" s="2">
        <v>6</v>
      </c>
      <c r="U57" s="14">
        <v>3.125</v>
      </c>
      <c r="V57" s="2">
        <v>3.33</v>
      </c>
      <c r="W57" s="2">
        <v>4</v>
      </c>
      <c r="X57" s="2">
        <v>4</v>
      </c>
      <c r="Y57" s="15">
        <v>3.7766666666666668</v>
      </c>
      <c r="Z57" s="2">
        <v>4</v>
      </c>
      <c r="AA57" s="2">
        <v>3.8</v>
      </c>
      <c r="AB57" s="5">
        <v>3.697916666666667</v>
      </c>
      <c r="AC57" s="2">
        <v>4</v>
      </c>
    </row>
    <row r="58" spans="2:32">
      <c r="B58" s="2">
        <v>64922</v>
      </c>
      <c r="C58" s="2" t="s">
        <v>358</v>
      </c>
      <c r="D58" s="2">
        <v>64922.006999999998</v>
      </c>
      <c r="E58" s="2" t="s">
        <v>367</v>
      </c>
      <c r="F58" s="2" t="s">
        <v>368</v>
      </c>
      <c r="G58" s="2">
        <v>170264</v>
      </c>
      <c r="H58" s="2">
        <v>4.67</v>
      </c>
      <c r="I58" s="2">
        <v>4</v>
      </c>
      <c r="J58" s="2">
        <v>3</v>
      </c>
      <c r="K58" s="15">
        <v>3.89</v>
      </c>
      <c r="L58" s="2">
        <v>4</v>
      </c>
      <c r="M58" s="2">
        <v>4</v>
      </c>
      <c r="N58" s="2">
        <v>4</v>
      </c>
      <c r="O58" s="15">
        <v>4</v>
      </c>
      <c r="P58" s="2">
        <v>4</v>
      </c>
      <c r="Q58" s="2">
        <v>3.67</v>
      </c>
      <c r="R58" s="2">
        <v>2.33</v>
      </c>
      <c r="S58" s="2">
        <v>2.5</v>
      </c>
      <c r="T58" s="2">
        <v>6</v>
      </c>
      <c r="U58" s="14">
        <v>3.125</v>
      </c>
      <c r="V58" s="2">
        <v>3.33</v>
      </c>
      <c r="W58" s="2">
        <v>4</v>
      </c>
      <c r="X58" s="2">
        <v>4</v>
      </c>
      <c r="Y58" s="15">
        <v>3.7766666666666668</v>
      </c>
      <c r="Z58" s="2">
        <v>4</v>
      </c>
      <c r="AA58" s="2">
        <v>3.8</v>
      </c>
      <c r="AB58" s="5">
        <v>3.697916666666667</v>
      </c>
      <c r="AC58" s="2">
        <v>4</v>
      </c>
    </row>
    <row r="59" spans="2:32">
      <c r="B59" s="2">
        <v>64922</v>
      </c>
      <c r="C59" s="2" t="s">
        <v>1613</v>
      </c>
      <c r="D59" s="2">
        <v>64922.067999999999</v>
      </c>
      <c r="E59" s="2" t="s">
        <v>1614</v>
      </c>
      <c r="F59" s="2" t="s">
        <v>1615</v>
      </c>
      <c r="G59" s="2">
        <v>170218</v>
      </c>
      <c r="H59" s="2">
        <v>4.83</v>
      </c>
      <c r="I59" s="2">
        <v>4.83</v>
      </c>
      <c r="J59" s="2">
        <v>5</v>
      </c>
      <c r="K59" s="15">
        <v>4.8866666666666667</v>
      </c>
      <c r="L59" s="2">
        <v>5</v>
      </c>
      <c r="M59" s="2">
        <v>4.83</v>
      </c>
      <c r="N59" s="2">
        <v>5</v>
      </c>
      <c r="O59" s="15">
        <v>4.9433333333333334</v>
      </c>
      <c r="P59" s="2">
        <v>4.33</v>
      </c>
      <c r="Q59" s="2">
        <v>4.5</v>
      </c>
      <c r="R59" s="2">
        <v>5</v>
      </c>
      <c r="S59" s="2">
        <v>3.75</v>
      </c>
      <c r="T59" s="2">
        <v>6</v>
      </c>
      <c r="U59" s="15">
        <v>4.3949999999999996</v>
      </c>
      <c r="V59" s="2">
        <v>5</v>
      </c>
      <c r="W59" s="2">
        <v>4.83</v>
      </c>
      <c r="X59" s="2">
        <v>5</v>
      </c>
      <c r="Y59" s="15">
        <v>4.9433333333333334</v>
      </c>
      <c r="Z59" s="2">
        <v>4.5</v>
      </c>
      <c r="AA59" s="2">
        <v>4.4000000000000004</v>
      </c>
      <c r="AB59" s="5">
        <v>4.7920833333333333</v>
      </c>
      <c r="AC59" s="2">
        <v>5</v>
      </c>
    </row>
    <row r="60" spans="2:32">
      <c r="B60" s="2">
        <v>64922</v>
      </c>
      <c r="C60" s="2" t="s">
        <v>1613</v>
      </c>
      <c r="D60" s="2">
        <v>64922.067999999999</v>
      </c>
      <c r="E60" s="2" t="s">
        <v>1620</v>
      </c>
      <c r="F60" s="2" t="s">
        <v>1621</v>
      </c>
      <c r="G60" s="2">
        <v>170339</v>
      </c>
      <c r="H60" s="2">
        <v>4.83</v>
      </c>
      <c r="I60" s="2">
        <v>4.83</v>
      </c>
      <c r="J60" s="2">
        <v>5</v>
      </c>
      <c r="K60" s="15">
        <v>4.8866666666666667</v>
      </c>
      <c r="L60" s="2">
        <v>5</v>
      </c>
      <c r="M60" s="2">
        <v>4.83</v>
      </c>
      <c r="N60" s="2">
        <v>5</v>
      </c>
      <c r="O60" s="15">
        <v>4.9433333333333334</v>
      </c>
      <c r="P60" s="2">
        <v>4.33</v>
      </c>
      <c r="Q60" s="2">
        <v>4.5</v>
      </c>
      <c r="R60" s="2">
        <v>5</v>
      </c>
      <c r="S60" s="2">
        <v>3.75</v>
      </c>
      <c r="T60" s="2">
        <v>6</v>
      </c>
      <c r="U60" s="15">
        <v>4.3949999999999996</v>
      </c>
      <c r="V60" s="2">
        <v>5</v>
      </c>
      <c r="W60" s="2">
        <v>4.83</v>
      </c>
      <c r="X60" s="2">
        <v>5</v>
      </c>
      <c r="Y60" s="15">
        <v>4.9433333333333334</v>
      </c>
      <c r="Z60" s="2">
        <v>4.5</v>
      </c>
      <c r="AA60" s="2">
        <v>4.4000000000000004</v>
      </c>
      <c r="AB60" s="5">
        <v>4.7920833333333333</v>
      </c>
      <c r="AC60" s="2">
        <v>5</v>
      </c>
    </row>
    <row r="61" spans="2:32">
      <c r="B61" s="2">
        <v>64922</v>
      </c>
      <c r="C61" s="2" t="s">
        <v>1613</v>
      </c>
      <c r="D61" s="2">
        <v>64922.067999999999</v>
      </c>
      <c r="E61" s="2" t="s">
        <v>1623</v>
      </c>
      <c r="F61" s="2" t="s">
        <v>1624</v>
      </c>
      <c r="G61" s="2">
        <v>170233</v>
      </c>
      <c r="H61" s="2">
        <v>4.83</v>
      </c>
      <c r="I61" s="2">
        <v>4.83</v>
      </c>
      <c r="J61" s="2">
        <v>5</v>
      </c>
      <c r="K61" s="15">
        <v>4.8866666666666667</v>
      </c>
      <c r="L61" s="2">
        <v>5</v>
      </c>
      <c r="M61" s="2">
        <v>4.83</v>
      </c>
      <c r="N61" s="2">
        <v>5</v>
      </c>
      <c r="O61" s="15">
        <v>4.9433333333333334</v>
      </c>
      <c r="P61" s="2">
        <v>4.33</v>
      </c>
      <c r="Q61" s="2">
        <v>4.5</v>
      </c>
      <c r="R61" s="2">
        <v>5</v>
      </c>
      <c r="S61" s="2">
        <v>3.75</v>
      </c>
      <c r="T61" s="2">
        <v>6</v>
      </c>
      <c r="U61" s="15">
        <v>4.3949999999999996</v>
      </c>
      <c r="V61" s="2">
        <v>5</v>
      </c>
      <c r="W61" s="2">
        <v>4.83</v>
      </c>
      <c r="X61" s="2">
        <v>5</v>
      </c>
      <c r="Y61" s="15">
        <v>4.9433333333333334</v>
      </c>
      <c r="Z61" s="2">
        <v>4.5</v>
      </c>
      <c r="AA61" s="2">
        <v>4.4000000000000004</v>
      </c>
      <c r="AB61" s="5">
        <v>4.7920833333333333</v>
      </c>
      <c r="AC61" s="2">
        <v>5</v>
      </c>
    </row>
    <row r="62" spans="2:32">
      <c r="B62" s="2">
        <v>64922</v>
      </c>
      <c r="C62" s="2" t="s">
        <v>779</v>
      </c>
      <c r="D62" s="2">
        <v>64922.027000000002</v>
      </c>
      <c r="E62" s="2" t="s">
        <v>780</v>
      </c>
      <c r="F62" s="2" t="s">
        <v>781</v>
      </c>
      <c r="G62" s="2">
        <v>170207</v>
      </c>
      <c r="H62" s="2">
        <v>4.78</v>
      </c>
      <c r="I62" s="2">
        <v>4.67</v>
      </c>
      <c r="J62" s="2">
        <v>4.4400000000000004</v>
      </c>
      <c r="K62" s="15">
        <v>4.63</v>
      </c>
      <c r="L62" s="2">
        <v>4.67</v>
      </c>
      <c r="M62" s="2">
        <v>4.5599999999999996</v>
      </c>
      <c r="N62" s="2">
        <v>4.78</v>
      </c>
      <c r="O62" s="15">
        <v>4.6700000000000008</v>
      </c>
      <c r="P62" s="2">
        <v>4.8899999999999997</v>
      </c>
      <c r="Q62" s="2">
        <v>3.56</v>
      </c>
      <c r="R62" s="2">
        <v>5</v>
      </c>
      <c r="S62" s="2">
        <v>5</v>
      </c>
      <c r="T62" s="2">
        <v>6</v>
      </c>
      <c r="U62" s="15">
        <v>4.6124999999999998</v>
      </c>
      <c r="V62" s="2">
        <v>4.33</v>
      </c>
      <c r="W62" s="2">
        <v>4.4400000000000004</v>
      </c>
      <c r="X62" s="2">
        <v>4.92</v>
      </c>
      <c r="Y62" s="15">
        <v>4.5633333333333335</v>
      </c>
      <c r="Z62" s="2">
        <v>4.58</v>
      </c>
      <c r="AA62" s="2">
        <v>4.5999999999999996</v>
      </c>
      <c r="AB62" s="5">
        <v>4.6189583333333335</v>
      </c>
      <c r="AC62" s="2">
        <v>5</v>
      </c>
      <c r="AD62" s="2" t="s">
        <v>793</v>
      </c>
      <c r="AE62" s="2" t="s">
        <v>787</v>
      </c>
      <c r="AF62" s="2" t="s">
        <v>801</v>
      </c>
    </row>
    <row r="63" spans="2:32">
      <c r="B63" s="2">
        <v>64922</v>
      </c>
      <c r="C63" s="2" t="s">
        <v>779</v>
      </c>
      <c r="D63" s="2">
        <v>64922.027000000002</v>
      </c>
      <c r="E63" s="2" t="s">
        <v>788</v>
      </c>
      <c r="F63" s="2" t="s">
        <v>789</v>
      </c>
      <c r="G63" s="2">
        <v>170353</v>
      </c>
      <c r="H63" s="2">
        <v>4.78</v>
      </c>
      <c r="I63" s="2">
        <v>4.67</v>
      </c>
      <c r="J63" s="2">
        <v>4.4400000000000004</v>
      </c>
      <c r="K63" s="15">
        <v>4.63</v>
      </c>
      <c r="L63" s="2">
        <v>4.67</v>
      </c>
      <c r="M63" s="2">
        <v>4.5599999999999996</v>
      </c>
      <c r="N63" s="2">
        <v>4.78</v>
      </c>
      <c r="O63" s="15">
        <v>4.6700000000000008</v>
      </c>
      <c r="P63" s="2">
        <v>4.8899999999999997</v>
      </c>
      <c r="Q63" s="2">
        <v>3.56</v>
      </c>
      <c r="R63" s="2">
        <v>5</v>
      </c>
      <c r="S63" s="2">
        <v>5</v>
      </c>
      <c r="T63" s="2">
        <v>6</v>
      </c>
      <c r="U63" s="15">
        <v>4.6124999999999998</v>
      </c>
      <c r="V63" s="2">
        <v>4.33</v>
      </c>
      <c r="W63" s="2">
        <v>4.4400000000000004</v>
      </c>
      <c r="X63" s="2">
        <v>4.92</v>
      </c>
      <c r="Y63" s="15">
        <v>4.5633333333333335</v>
      </c>
      <c r="Z63" s="2">
        <v>4.58</v>
      </c>
      <c r="AA63" s="2">
        <v>4.5999999999999996</v>
      </c>
      <c r="AB63" s="5">
        <v>4.6189583333333335</v>
      </c>
      <c r="AC63" s="2">
        <v>5</v>
      </c>
      <c r="AD63" s="2" t="s">
        <v>787</v>
      </c>
      <c r="AE63" s="2" t="s">
        <v>801</v>
      </c>
      <c r="AF63" s="2" t="s">
        <v>793</v>
      </c>
    </row>
    <row r="64" spans="2:32">
      <c r="B64" s="2">
        <v>64922</v>
      </c>
      <c r="C64" s="2" t="s">
        <v>779</v>
      </c>
      <c r="D64" s="2">
        <v>64922.027000000002</v>
      </c>
      <c r="E64" s="2" t="s">
        <v>794</v>
      </c>
      <c r="F64" s="2" t="s">
        <v>795</v>
      </c>
      <c r="G64" s="2">
        <v>170290</v>
      </c>
      <c r="H64" s="2">
        <v>4.78</v>
      </c>
      <c r="I64" s="2">
        <v>4.67</v>
      </c>
      <c r="J64" s="2">
        <v>4.4400000000000004</v>
      </c>
      <c r="K64" s="15">
        <v>4.63</v>
      </c>
      <c r="L64" s="2">
        <v>4.67</v>
      </c>
      <c r="M64" s="2">
        <v>4.5599999999999996</v>
      </c>
      <c r="N64" s="2">
        <v>4.78</v>
      </c>
      <c r="O64" s="15">
        <v>4.6700000000000008</v>
      </c>
      <c r="P64" s="2">
        <v>4.8899999999999997</v>
      </c>
      <c r="Q64" s="2">
        <v>3.56</v>
      </c>
      <c r="R64" s="2">
        <v>5</v>
      </c>
      <c r="S64" s="2">
        <v>5</v>
      </c>
      <c r="T64" s="2">
        <v>6</v>
      </c>
      <c r="U64" s="15">
        <v>4.6124999999999998</v>
      </c>
      <c r="V64" s="2">
        <v>4.33</v>
      </c>
      <c r="W64" s="2">
        <v>4.4400000000000004</v>
      </c>
      <c r="X64" s="2">
        <v>4.92</v>
      </c>
      <c r="Y64" s="15">
        <v>4.5633333333333335</v>
      </c>
      <c r="Z64" s="2">
        <v>4.58</v>
      </c>
      <c r="AA64" s="2">
        <v>4.5999999999999996</v>
      </c>
      <c r="AB64" s="5">
        <v>4.6189583333333335</v>
      </c>
      <c r="AC64" s="2">
        <v>5</v>
      </c>
      <c r="AD64" s="2" t="s">
        <v>793</v>
      </c>
      <c r="AE64" s="2" t="s">
        <v>787</v>
      </c>
      <c r="AF64" s="2" t="s">
        <v>801</v>
      </c>
    </row>
    <row r="65" spans="2:32">
      <c r="B65" s="2">
        <v>64922</v>
      </c>
      <c r="C65" s="2" t="s">
        <v>1506</v>
      </c>
      <c r="D65" s="2">
        <v>64922.061000000002</v>
      </c>
      <c r="E65" s="2" t="s">
        <v>1507</v>
      </c>
      <c r="F65" s="2" t="s">
        <v>1508</v>
      </c>
      <c r="G65" s="2">
        <v>170200</v>
      </c>
      <c r="H65" s="2">
        <v>3</v>
      </c>
      <c r="I65" s="2">
        <v>3</v>
      </c>
      <c r="J65" s="2">
        <v>3</v>
      </c>
      <c r="K65" s="14">
        <v>3</v>
      </c>
      <c r="L65" s="2">
        <v>3</v>
      </c>
      <c r="M65" s="2">
        <v>3</v>
      </c>
      <c r="N65" s="2">
        <v>3</v>
      </c>
      <c r="O65" s="14">
        <v>3</v>
      </c>
      <c r="P65" s="2">
        <v>3</v>
      </c>
      <c r="Q65" s="2">
        <v>3</v>
      </c>
      <c r="R65" s="2">
        <v>3</v>
      </c>
      <c r="S65" s="2">
        <v>3</v>
      </c>
      <c r="T65" s="2">
        <v>6</v>
      </c>
      <c r="U65" s="14">
        <v>3</v>
      </c>
      <c r="V65" s="2">
        <v>3</v>
      </c>
      <c r="W65" s="2">
        <v>3</v>
      </c>
      <c r="X65" s="2">
        <v>3</v>
      </c>
      <c r="Y65" s="14">
        <v>3</v>
      </c>
      <c r="Z65" s="2">
        <v>3</v>
      </c>
      <c r="AA65" s="2">
        <v>3</v>
      </c>
      <c r="AB65" s="5">
        <v>3</v>
      </c>
      <c r="AC65" s="2">
        <v>3</v>
      </c>
    </row>
    <row r="66" spans="2:32">
      <c r="B66" s="2">
        <v>64922</v>
      </c>
      <c r="C66" s="2" t="s">
        <v>1506</v>
      </c>
      <c r="D66" s="2">
        <v>64922.061000000002</v>
      </c>
      <c r="E66" s="2" t="s">
        <v>1512</v>
      </c>
      <c r="F66" s="2" t="s">
        <v>1513</v>
      </c>
      <c r="G66" s="2">
        <v>170328</v>
      </c>
      <c r="H66" s="2">
        <v>3</v>
      </c>
      <c r="I66" s="2">
        <v>3</v>
      </c>
      <c r="J66" s="2">
        <v>3</v>
      </c>
      <c r="K66" s="14">
        <v>3</v>
      </c>
      <c r="L66" s="2">
        <v>3</v>
      </c>
      <c r="M66" s="2">
        <v>3</v>
      </c>
      <c r="N66" s="2">
        <v>3</v>
      </c>
      <c r="O66" s="14">
        <v>3</v>
      </c>
      <c r="P66" s="2">
        <v>3</v>
      </c>
      <c r="Q66" s="2">
        <v>3</v>
      </c>
      <c r="R66" s="2">
        <v>3</v>
      </c>
      <c r="S66" s="2">
        <v>3</v>
      </c>
      <c r="T66" s="2">
        <v>6</v>
      </c>
      <c r="U66" s="14">
        <v>3</v>
      </c>
      <c r="V66" s="2">
        <v>3</v>
      </c>
      <c r="W66" s="2">
        <v>3</v>
      </c>
      <c r="X66" s="2">
        <v>3</v>
      </c>
      <c r="Y66" s="14">
        <v>3</v>
      </c>
      <c r="Z66" s="2">
        <v>3</v>
      </c>
      <c r="AA66" s="2">
        <v>3</v>
      </c>
      <c r="AB66" s="5">
        <v>3</v>
      </c>
      <c r="AC66" s="2">
        <v>3</v>
      </c>
    </row>
    <row r="67" spans="2:32">
      <c r="B67" s="2">
        <v>64922</v>
      </c>
      <c r="C67" s="2" t="s">
        <v>1090</v>
      </c>
      <c r="D67" s="2">
        <v>64922.042000000001</v>
      </c>
      <c r="E67" s="2" t="s">
        <v>1091</v>
      </c>
      <c r="F67" s="2" t="s">
        <v>1092</v>
      </c>
      <c r="G67" s="2">
        <v>170344</v>
      </c>
      <c r="H67" s="2">
        <v>4.78</v>
      </c>
      <c r="I67" s="2">
        <v>4.5599999999999996</v>
      </c>
      <c r="J67" s="2">
        <v>4.67</v>
      </c>
      <c r="K67" s="15">
        <v>4.67</v>
      </c>
      <c r="L67" s="2">
        <v>4.5599999999999996</v>
      </c>
      <c r="M67" s="2">
        <v>4.67</v>
      </c>
      <c r="N67" s="2">
        <v>4.8899999999999997</v>
      </c>
      <c r="O67" s="15">
        <v>4.706666666666667</v>
      </c>
      <c r="P67" s="2">
        <v>5</v>
      </c>
      <c r="Q67" s="2">
        <v>3.67</v>
      </c>
      <c r="R67" s="2">
        <v>4.78</v>
      </c>
      <c r="S67" s="2">
        <v>5</v>
      </c>
      <c r="T67" s="2">
        <v>6</v>
      </c>
      <c r="U67" s="15">
        <v>4.6124999999999998</v>
      </c>
      <c r="V67" s="2">
        <v>3.89</v>
      </c>
      <c r="W67" s="2">
        <v>4</v>
      </c>
      <c r="X67" s="2">
        <v>5</v>
      </c>
      <c r="Y67" s="15">
        <v>4.2966666666666669</v>
      </c>
      <c r="Z67" s="2">
        <v>4.08</v>
      </c>
      <c r="AA67" s="2">
        <v>4.93</v>
      </c>
      <c r="AB67" s="5">
        <v>4.5714583333333332</v>
      </c>
      <c r="AC67" s="2">
        <v>5</v>
      </c>
      <c r="AD67" s="2" t="s">
        <v>1114</v>
      </c>
      <c r="AE67" s="2" t="s">
        <v>1106</v>
      </c>
      <c r="AF67" s="2" t="s">
        <v>1098</v>
      </c>
    </row>
    <row r="68" spans="2:32">
      <c r="B68" s="2">
        <v>64922</v>
      </c>
      <c r="C68" s="2" t="s">
        <v>1090</v>
      </c>
      <c r="D68" s="2">
        <v>64922.042000000001</v>
      </c>
      <c r="E68" s="2" t="s">
        <v>1099</v>
      </c>
      <c r="F68" s="2" t="s">
        <v>1100</v>
      </c>
      <c r="G68" s="2">
        <v>170294</v>
      </c>
      <c r="H68" s="2">
        <v>4.78</v>
      </c>
      <c r="I68" s="2">
        <v>4.5599999999999996</v>
      </c>
      <c r="J68" s="2">
        <v>4.67</v>
      </c>
      <c r="K68" s="15">
        <v>4.67</v>
      </c>
      <c r="L68" s="2">
        <v>4.5599999999999996</v>
      </c>
      <c r="M68" s="2">
        <v>4.67</v>
      </c>
      <c r="N68" s="2">
        <v>4.8899999999999997</v>
      </c>
      <c r="O68" s="15">
        <v>4.706666666666667</v>
      </c>
      <c r="P68" s="2">
        <v>5</v>
      </c>
      <c r="Q68" s="2">
        <v>3.67</v>
      </c>
      <c r="R68" s="2">
        <v>4.78</v>
      </c>
      <c r="S68" s="2">
        <v>5</v>
      </c>
      <c r="T68" s="2">
        <v>6</v>
      </c>
      <c r="U68" s="15">
        <v>4.6124999999999998</v>
      </c>
      <c r="V68" s="2">
        <v>3.89</v>
      </c>
      <c r="W68" s="2">
        <v>4</v>
      </c>
      <c r="X68" s="2">
        <v>5</v>
      </c>
      <c r="Y68" s="15">
        <v>4.2966666666666669</v>
      </c>
      <c r="Z68" s="2">
        <v>4.08</v>
      </c>
      <c r="AA68" s="2">
        <v>4.93</v>
      </c>
      <c r="AB68" s="5">
        <v>4.5714583333333332</v>
      </c>
      <c r="AC68" s="2">
        <v>5</v>
      </c>
      <c r="AD68" s="2" t="s">
        <v>1106</v>
      </c>
      <c r="AE68" s="2" t="s">
        <v>1098</v>
      </c>
      <c r="AF68" s="2" t="s">
        <v>1114</v>
      </c>
    </row>
    <row r="69" spans="2:32">
      <c r="B69" s="2">
        <v>64922</v>
      </c>
      <c r="C69" s="2" t="s">
        <v>1090</v>
      </c>
      <c r="D69" s="2">
        <v>64922.042000000001</v>
      </c>
      <c r="E69" s="2" t="s">
        <v>1107</v>
      </c>
      <c r="F69" s="2" t="s">
        <v>1108</v>
      </c>
      <c r="G69" s="2">
        <v>170258</v>
      </c>
      <c r="H69" s="2">
        <v>4.78</v>
      </c>
      <c r="I69" s="2">
        <v>4.5599999999999996</v>
      </c>
      <c r="J69" s="2">
        <v>4.67</v>
      </c>
      <c r="K69" s="15">
        <v>4.67</v>
      </c>
      <c r="L69" s="2">
        <v>4.5599999999999996</v>
      </c>
      <c r="M69" s="2">
        <v>4.67</v>
      </c>
      <c r="N69" s="2">
        <v>4.8899999999999997</v>
      </c>
      <c r="O69" s="15">
        <v>4.706666666666667</v>
      </c>
      <c r="P69" s="2">
        <v>5</v>
      </c>
      <c r="Q69" s="2">
        <v>3.67</v>
      </c>
      <c r="R69" s="2">
        <v>4.78</v>
      </c>
      <c r="S69" s="2">
        <v>5</v>
      </c>
      <c r="T69" s="2">
        <v>6</v>
      </c>
      <c r="U69" s="15">
        <v>4.6124999999999998</v>
      </c>
      <c r="V69" s="2">
        <v>3.89</v>
      </c>
      <c r="W69" s="2">
        <v>4</v>
      </c>
      <c r="X69" s="2">
        <v>5</v>
      </c>
      <c r="Y69" s="15">
        <v>4.2966666666666669</v>
      </c>
      <c r="Z69" s="2">
        <v>4.08</v>
      </c>
      <c r="AA69" s="2">
        <v>4.93</v>
      </c>
      <c r="AB69" s="5">
        <v>4.5714583333333332</v>
      </c>
      <c r="AC69" s="2">
        <v>5</v>
      </c>
      <c r="AD69" s="2" t="s">
        <v>1106</v>
      </c>
      <c r="AE69" s="2" t="s">
        <v>1114</v>
      </c>
      <c r="AF69" s="2" t="s">
        <v>1098</v>
      </c>
    </row>
    <row r="70" spans="2:32">
      <c r="B70" s="2">
        <v>64922</v>
      </c>
      <c r="C70" s="2" t="s">
        <v>1571</v>
      </c>
      <c r="D70" s="2">
        <v>64922.065999999999</v>
      </c>
      <c r="E70" s="2" t="s">
        <v>1572</v>
      </c>
      <c r="F70" s="2" t="s">
        <v>1573</v>
      </c>
      <c r="G70" s="2">
        <v>170361</v>
      </c>
      <c r="H70" s="2">
        <v>4.4400000000000004</v>
      </c>
      <c r="I70" s="2">
        <v>4.67</v>
      </c>
      <c r="J70" s="2">
        <v>4.67</v>
      </c>
      <c r="K70" s="15">
        <v>4.5933333333333328</v>
      </c>
      <c r="L70" s="2">
        <v>4.5599999999999996</v>
      </c>
      <c r="M70" s="2">
        <v>4.67</v>
      </c>
      <c r="N70" s="2">
        <v>4.67</v>
      </c>
      <c r="O70" s="15">
        <v>4.6333333333333337</v>
      </c>
      <c r="P70" s="2">
        <v>4.67</v>
      </c>
      <c r="Q70" s="2">
        <v>4</v>
      </c>
      <c r="R70" s="2">
        <v>5</v>
      </c>
      <c r="S70" s="2">
        <v>4.83</v>
      </c>
      <c r="T70" s="2">
        <v>6</v>
      </c>
      <c r="U70" s="15">
        <v>4.625</v>
      </c>
      <c r="V70" s="2">
        <v>4.1100000000000003</v>
      </c>
      <c r="W70" s="2">
        <v>4.33</v>
      </c>
      <c r="X70" s="2">
        <v>4.67</v>
      </c>
      <c r="Y70" s="15">
        <v>4.37</v>
      </c>
      <c r="Z70" s="2">
        <v>4.5</v>
      </c>
      <c r="AA70" s="2">
        <v>4.33</v>
      </c>
      <c r="AB70" s="5">
        <v>4.5554166666666669</v>
      </c>
      <c r="AC70" s="2">
        <v>5</v>
      </c>
      <c r="AD70" s="2" t="s">
        <v>1584</v>
      </c>
      <c r="AE70" s="2" t="s">
        <v>1592</v>
      </c>
    </row>
    <row r="71" spans="2:32">
      <c r="B71" s="2">
        <v>64922</v>
      </c>
      <c r="C71" s="2" t="s">
        <v>1571</v>
      </c>
      <c r="D71" s="2">
        <v>64922.065999999999</v>
      </c>
      <c r="E71" s="2" t="s">
        <v>1578</v>
      </c>
      <c r="F71" s="2" t="s">
        <v>1579</v>
      </c>
      <c r="G71" s="2">
        <v>170311</v>
      </c>
      <c r="H71" s="2">
        <v>4.4400000000000004</v>
      </c>
      <c r="I71" s="2">
        <v>4.67</v>
      </c>
      <c r="J71" s="2">
        <v>4.67</v>
      </c>
      <c r="K71" s="15">
        <v>4.5933333333333328</v>
      </c>
      <c r="L71" s="2">
        <v>4.5599999999999996</v>
      </c>
      <c r="M71" s="2">
        <v>4.67</v>
      </c>
      <c r="N71" s="2">
        <v>4.67</v>
      </c>
      <c r="O71" s="15">
        <v>4.6333333333333337</v>
      </c>
      <c r="P71" s="2">
        <v>4.67</v>
      </c>
      <c r="Q71" s="2">
        <v>4</v>
      </c>
      <c r="R71" s="2">
        <v>5</v>
      </c>
      <c r="S71" s="2">
        <v>4.83</v>
      </c>
      <c r="T71" s="2">
        <v>6</v>
      </c>
      <c r="U71" s="15">
        <v>4.625</v>
      </c>
      <c r="V71" s="2">
        <v>4.1100000000000003</v>
      </c>
      <c r="W71" s="2">
        <v>4.33</v>
      </c>
      <c r="X71" s="2">
        <v>4.67</v>
      </c>
      <c r="Y71" s="15">
        <v>4.37</v>
      </c>
      <c r="Z71" s="2">
        <v>4.5</v>
      </c>
      <c r="AA71" s="2">
        <v>4.33</v>
      </c>
      <c r="AB71" s="5">
        <v>4.5554166666666669</v>
      </c>
      <c r="AC71" s="2">
        <v>5</v>
      </c>
      <c r="AD71" s="2" t="s">
        <v>1584</v>
      </c>
      <c r="AE71" s="2" t="s">
        <v>1592</v>
      </c>
    </row>
    <row r="72" spans="2:32">
      <c r="B72" s="2">
        <v>64922</v>
      </c>
      <c r="C72" s="2" t="s">
        <v>1571</v>
      </c>
      <c r="D72" s="2">
        <v>64922.065999999999</v>
      </c>
      <c r="E72" s="2" t="s">
        <v>1585</v>
      </c>
      <c r="F72" s="2" t="s">
        <v>1586</v>
      </c>
      <c r="G72" s="2">
        <v>170223</v>
      </c>
      <c r="H72" s="2">
        <v>4.4400000000000004</v>
      </c>
      <c r="I72" s="2">
        <v>4.67</v>
      </c>
      <c r="J72" s="2">
        <v>4.67</v>
      </c>
      <c r="K72" s="15">
        <v>4.5933333333333328</v>
      </c>
      <c r="L72" s="2">
        <v>4.5599999999999996</v>
      </c>
      <c r="M72" s="2">
        <v>4.67</v>
      </c>
      <c r="N72" s="2">
        <v>4.67</v>
      </c>
      <c r="O72" s="15">
        <v>4.6333333333333337</v>
      </c>
      <c r="P72" s="2">
        <v>4.67</v>
      </c>
      <c r="Q72" s="2">
        <v>4</v>
      </c>
      <c r="R72" s="2">
        <v>5</v>
      </c>
      <c r="S72" s="2">
        <v>4.83</v>
      </c>
      <c r="T72" s="2">
        <v>6</v>
      </c>
      <c r="U72" s="15">
        <v>4.625</v>
      </c>
      <c r="V72" s="2">
        <v>4.1100000000000003</v>
      </c>
      <c r="W72" s="2">
        <v>4.33</v>
      </c>
      <c r="X72" s="2">
        <v>4.67</v>
      </c>
      <c r="Y72" s="15">
        <v>4.37</v>
      </c>
      <c r="Z72" s="2">
        <v>4.5</v>
      </c>
      <c r="AA72" s="2">
        <v>4.33</v>
      </c>
      <c r="AB72" s="5">
        <v>4.5554166666666669</v>
      </c>
      <c r="AC72" s="2">
        <v>5</v>
      </c>
      <c r="AD72" s="2" t="s">
        <v>1592</v>
      </c>
      <c r="AE72" s="2" t="s">
        <v>1584</v>
      </c>
    </row>
    <row r="73" spans="2:32">
      <c r="B73" s="2">
        <v>64922</v>
      </c>
      <c r="C73" s="2" t="s">
        <v>1115</v>
      </c>
      <c r="D73" s="2">
        <v>64922.042999999998</v>
      </c>
      <c r="E73" s="2" t="s">
        <v>1116</v>
      </c>
      <c r="F73" s="2" t="s">
        <v>1117</v>
      </c>
      <c r="G73" s="2">
        <v>170202</v>
      </c>
      <c r="H73" s="2">
        <v>4.33</v>
      </c>
      <c r="I73" s="2">
        <v>4.33</v>
      </c>
      <c r="J73" s="2">
        <v>4.22</v>
      </c>
      <c r="K73" s="15">
        <v>4.293333333333333</v>
      </c>
      <c r="L73" s="2">
        <v>4</v>
      </c>
      <c r="M73" s="2">
        <v>3.56</v>
      </c>
      <c r="N73" s="2">
        <v>4.1100000000000003</v>
      </c>
      <c r="O73" s="15">
        <v>3.8900000000000006</v>
      </c>
      <c r="P73" s="2">
        <v>4.22</v>
      </c>
      <c r="Q73" s="2">
        <v>2.78</v>
      </c>
      <c r="R73" s="2">
        <v>4.5599999999999996</v>
      </c>
      <c r="S73" s="2">
        <v>5</v>
      </c>
      <c r="T73" s="2">
        <v>6</v>
      </c>
      <c r="U73" s="15">
        <v>4.1399999999999997</v>
      </c>
      <c r="V73" s="2">
        <v>3.11</v>
      </c>
      <c r="W73" s="2">
        <v>3.78</v>
      </c>
      <c r="X73" s="2">
        <v>4</v>
      </c>
      <c r="Y73" s="15">
        <v>3.6300000000000003</v>
      </c>
      <c r="Z73" s="2">
        <v>3.83</v>
      </c>
      <c r="AA73" s="2">
        <v>3.53</v>
      </c>
      <c r="AB73" s="5">
        <v>3.9883333333333337</v>
      </c>
      <c r="AC73" s="2">
        <v>4</v>
      </c>
      <c r="AD73" s="2" t="s">
        <v>1130</v>
      </c>
      <c r="AE73" s="2" t="s">
        <v>1122</v>
      </c>
      <c r="AF73" s="2" t="s">
        <v>1137</v>
      </c>
    </row>
    <row r="74" spans="2:32">
      <c r="B74" s="2">
        <v>64922</v>
      </c>
      <c r="C74" s="2" t="s">
        <v>1115</v>
      </c>
      <c r="D74" s="2">
        <v>64922.042999999998</v>
      </c>
      <c r="E74" s="2" t="s">
        <v>1123</v>
      </c>
      <c r="F74" s="2" t="s">
        <v>1124</v>
      </c>
      <c r="G74" s="2">
        <v>170259</v>
      </c>
      <c r="H74" s="2">
        <v>4.33</v>
      </c>
      <c r="I74" s="2">
        <v>4.33</v>
      </c>
      <c r="J74" s="2">
        <v>4.22</v>
      </c>
      <c r="K74" s="15">
        <v>4.293333333333333</v>
      </c>
      <c r="L74" s="2">
        <v>4</v>
      </c>
      <c r="M74" s="2">
        <v>3.56</v>
      </c>
      <c r="N74" s="2">
        <v>4.1100000000000003</v>
      </c>
      <c r="O74" s="15">
        <v>3.8900000000000006</v>
      </c>
      <c r="P74" s="2">
        <v>4.22</v>
      </c>
      <c r="Q74" s="2">
        <v>2.78</v>
      </c>
      <c r="R74" s="2">
        <v>4.5599999999999996</v>
      </c>
      <c r="S74" s="2">
        <v>5</v>
      </c>
      <c r="T74" s="2">
        <v>6</v>
      </c>
      <c r="U74" s="15">
        <v>4.1399999999999997</v>
      </c>
      <c r="V74" s="2">
        <v>3.11</v>
      </c>
      <c r="W74" s="2">
        <v>3.78</v>
      </c>
      <c r="X74" s="2">
        <v>4</v>
      </c>
      <c r="Y74" s="15">
        <v>3.6300000000000003</v>
      </c>
      <c r="Z74" s="2">
        <v>3.83</v>
      </c>
      <c r="AA74" s="2">
        <v>3.53</v>
      </c>
      <c r="AB74" s="5">
        <v>3.9883333333333337</v>
      </c>
      <c r="AC74" s="2">
        <v>4</v>
      </c>
      <c r="AD74" s="2" t="s">
        <v>1122</v>
      </c>
      <c r="AE74" s="2" t="s">
        <v>1137</v>
      </c>
      <c r="AF74" s="2" t="s">
        <v>1130</v>
      </c>
    </row>
    <row r="75" spans="2:32">
      <c r="B75" s="2">
        <v>64922</v>
      </c>
      <c r="C75" s="2" t="s">
        <v>1115</v>
      </c>
      <c r="D75" s="2">
        <v>64922.042999999998</v>
      </c>
      <c r="E75" s="2" t="s">
        <v>1131</v>
      </c>
      <c r="F75" s="2" t="s">
        <v>1132</v>
      </c>
      <c r="G75" s="2">
        <v>170351</v>
      </c>
      <c r="H75" s="2">
        <v>4.33</v>
      </c>
      <c r="I75" s="2">
        <v>4.33</v>
      </c>
      <c r="J75" s="2">
        <v>4.22</v>
      </c>
      <c r="K75" s="15">
        <v>4.293333333333333</v>
      </c>
      <c r="L75" s="2">
        <v>4</v>
      </c>
      <c r="M75" s="2">
        <v>3.56</v>
      </c>
      <c r="N75" s="2">
        <v>4.1100000000000003</v>
      </c>
      <c r="O75" s="15">
        <v>3.8900000000000006</v>
      </c>
      <c r="P75" s="2">
        <v>4.22</v>
      </c>
      <c r="Q75" s="2">
        <v>2.78</v>
      </c>
      <c r="R75" s="2">
        <v>4.5599999999999996</v>
      </c>
      <c r="S75" s="2">
        <v>5</v>
      </c>
      <c r="T75" s="2">
        <v>6</v>
      </c>
      <c r="U75" s="15">
        <v>4.1399999999999997</v>
      </c>
      <c r="V75" s="2">
        <v>3.11</v>
      </c>
      <c r="W75" s="2">
        <v>3.78</v>
      </c>
      <c r="X75" s="2">
        <v>4</v>
      </c>
      <c r="Y75" s="15">
        <v>3.6300000000000003</v>
      </c>
      <c r="Z75" s="2">
        <v>3.83</v>
      </c>
      <c r="AA75" s="2">
        <v>3.53</v>
      </c>
      <c r="AB75" s="5">
        <v>3.9883333333333337</v>
      </c>
      <c r="AC75" s="2">
        <v>4</v>
      </c>
      <c r="AD75" s="2" t="s">
        <v>1137</v>
      </c>
      <c r="AE75" s="2" t="s">
        <v>1122</v>
      </c>
      <c r="AF75" s="2" t="s">
        <v>1130</v>
      </c>
    </row>
    <row r="76" spans="2:32">
      <c r="B76" s="2">
        <v>64922</v>
      </c>
      <c r="C76" s="2" t="s">
        <v>1383</v>
      </c>
      <c r="D76" s="2">
        <v>64922.055</v>
      </c>
      <c r="E76" s="2" t="s">
        <v>1384</v>
      </c>
      <c r="F76" s="2" t="s">
        <v>1385</v>
      </c>
      <c r="G76" s="2">
        <v>170363</v>
      </c>
      <c r="H76" s="2">
        <v>4.5</v>
      </c>
      <c r="I76" s="2">
        <v>4.67</v>
      </c>
      <c r="J76" s="2">
        <v>4.83</v>
      </c>
      <c r="K76" s="15">
        <v>4.666666666666667</v>
      </c>
      <c r="L76" s="2">
        <v>4.83</v>
      </c>
      <c r="M76" s="2">
        <v>5</v>
      </c>
      <c r="N76" s="2">
        <v>5</v>
      </c>
      <c r="O76" s="15">
        <v>4.9433333333333334</v>
      </c>
      <c r="P76" s="2">
        <v>4.83</v>
      </c>
      <c r="Q76" s="2">
        <v>2.83</v>
      </c>
      <c r="R76" s="2">
        <v>5</v>
      </c>
      <c r="S76" s="2">
        <v>4.25</v>
      </c>
      <c r="T76" s="2">
        <v>6</v>
      </c>
      <c r="U76" s="15">
        <v>4.2275</v>
      </c>
      <c r="V76" s="2">
        <v>4.17</v>
      </c>
      <c r="W76" s="2">
        <v>4.67</v>
      </c>
      <c r="X76" s="2">
        <v>5</v>
      </c>
      <c r="Y76" s="15">
        <v>4.6133333333333333</v>
      </c>
      <c r="Z76" s="2">
        <v>4.25</v>
      </c>
      <c r="AA76" s="2">
        <v>4.5</v>
      </c>
      <c r="AB76" s="5">
        <v>4.612708333333333</v>
      </c>
      <c r="AC76" s="2">
        <v>5</v>
      </c>
    </row>
    <row r="77" spans="2:32">
      <c r="B77" s="2">
        <v>64922</v>
      </c>
      <c r="C77" s="2" t="s">
        <v>1383</v>
      </c>
      <c r="D77" s="2">
        <v>64922.055</v>
      </c>
      <c r="E77" s="2" t="s">
        <v>1391</v>
      </c>
      <c r="F77" s="2" t="s">
        <v>1392</v>
      </c>
      <c r="G77" s="2">
        <v>170316</v>
      </c>
      <c r="H77" s="2">
        <v>4.5</v>
      </c>
      <c r="I77" s="2">
        <v>4.67</v>
      </c>
      <c r="J77" s="2">
        <v>4.83</v>
      </c>
      <c r="K77" s="15">
        <v>4.666666666666667</v>
      </c>
      <c r="L77" s="2">
        <v>4.83</v>
      </c>
      <c r="M77" s="2">
        <v>5</v>
      </c>
      <c r="N77" s="2">
        <v>5</v>
      </c>
      <c r="O77" s="15">
        <v>4.9433333333333334</v>
      </c>
      <c r="P77" s="2">
        <v>4.83</v>
      </c>
      <c r="Q77" s="2">
        <v>2.83</v>
      </c>
      <c r="R77" s="2">
        <v>5</v>
      </c>
      <c r="S77" s="2">
        <v>4.25</v>
      </c>
      <c r="T77" s="2">
        <v>6</v>
      </c>
      <c r="U77" s="15">
        <v>4.2275</v>
      </c>
      <c r="V77" s="2">
        <v>4.17</v>
      </c>
      <c r="W77" s="2">
        <v>4.67</v>
      </c>
      <c r="X77" s="2">
        <v>5</v>
      </c>
      <c r="Y77" s="15">
        <v>4.6133333333333333</v>
      </c>
      <c r="Z77" s="2">
        <v>4.25</v>
      </c>
      <c r="AA77" s="2">
        <v>4.5</v>
      </c>
      <c r="AB77" s="5">
        <v>4.612708333333333</v>
      </c>
      <c r="AC77" s="2">
        <v>5</v>
      </c>
    </row>
    <row r="78" spans="2:32">
      <c r="B78" s="2">
        <v>64922</v>
      </c>
      <c r="C78" s="2" t="s">
        <v>1383</v>
      </c>
      <c r="D78" s="2">
        <v>64922.055</v>
      </c>
      <c r="E78" s="2" t="s">
        <v>1395</v>
      </c>
      <c r="F78" s="2" t="s">
        <v>1396</v>
      </c>
      <c r="G78" s="2">
        <v>170343</v>
      </c>
      <c r="H78" s="2">
        <v>4.5</v>
      </c>
      <c r="I78" s="2">
        <v>4.67</v>
      </c>
      <c r="J78" s="2">
        <v>4.83</v>
      </c>
      <c r="K78" s="15">
        <v>4.666666666666667</v>
      </c>
      <c r="L78" s="2">
        <v>4.83</v>
      </c>
      <c r="M78" s="2">
        <v>5</v>
      </c>
      <c r="N78" s="2">
        <v>5</v>
      </c>
      <c r="O78" s="15">
        <v>4.9433333333333334</v>
      </c>
      <c r="P78" s="2">
        <v>4.83</v>
      </c>
      <c r="Q78" s="2">
        <v>2.83</v>
      </c>
      <c r="R78" s="2">
        <v>5</v>
      </c>
      <c r="S78" s="2">
        <v>4.25</v>
      </c>
      <c r="T78" s="2">
        <v>6</v>
      </c>
      <c r="U78" s="15">
        <v>4.2275</v>
      </c>
      <c r="V78" s="2">
        <v>4.17</v>
      </c>
      <c r="W78" s="2">
        <v>4.67</v>
      </c>
      <c r="X78" s="2">
        <v>5</v>
      </c>
      <c r="Y78" s="15">
        <v>4.6133333333333333</v>
      </c>
      <c r="Z78" s="2">
        <v>4.25</v>
      </c>
      <c r="AA78" s="2">
        <v>4.5</v>
      </c>
      <c r="AB78" s="5">
        <v>4.612708333333333</v>
      </c>
      <c r="AC78" s="2">
        <v>5</v>
      </c>
    </row>
    <row r="79" spans="2:32">
      <c r="B79" s="2">
        <v>64922</v>
      </c>
      <c r="C79" s="2" t="s">
        <v>510</v>
      </c>
      <c r="D79" s="2">
        <v>64922.014999999999</v>
      </c>
      <c r="E79" s="2" t="s">
        <v>511</v>
      </c>
      <c r="F79" s="2" t="s">
        <v>512</v>
      </c>
      <c r="G79" s="2">
        <v>170300</v>
      </c>
      <c r="H79" s="2">
        <v>4.1100000000000003</v>
      </c>
      <c r="I79" s="2">
        <v>4.33</v>
      </c>
      <c r="J79" s="2">
        <v>4.4400000000000004</v>
      </c>
      <c r="K79" s="15">
        <v>4.2933333333333339</v>
      </c>
      <c r="L79" s="2">
        <v>4.22</v>
      </c>
      <c r="M79" s="2">
        <v>4.1100000000000003</v>
      </c>
      <c r="N79" s="2">
        <v>4.4400000000000004</v>
      </c>
      <c r="O79" s="15">
        <v>4.2566666666666668</v>
      </c>
      <c r="P79" s="2">
        <v>4.5599999999999996</v>
      </c>
      <c r="Q79" s="2">
        <v>2.89</v>
      </c>
      <c r="R79" s="2">
        <v>4.8899999999999997</v>
      </c>
      <c r="S79" s="2">
        <v>4.83</v>
      </c>
      <c r="T79" s="2">
        <v>6</v>
      </c>
      <c r="U79" s="15">
        <v>4.2925000000000004</v>
      </c>
      <c r="V79" s="2">
        <v>4.1100000000000003</v>
      </c>
      <c r="W79" s="2">
        <v>4.1100000000000003</v>
      </c>
      <c r="X79" s="2">
        <v>4.42</v>
      </c>
      <c r="Y79" s="15">
        <v>4.2133333333333338</v>
      </c>
      <c r="Z79" s="2">
        <v>4.08</v>
      </c>
      <c r="AA79" s="2">
        <v>4.2</v>
      </c>
      <c r="AB79" s="5">
        <v>4.263958333333334</v>
      </c>
      <c r="AC79" s="2">
        <v>4</v>
      </c>
      <c r="AD79" s="2" t="s">
        <v>1639</v>
      </c>
      <c r="AE79" s="2" t="s">
        <v>533</v>
      </c>
      <c r="AF79" s="2" t="s">
        <v>518</v>
      </c>
    </row>
    <row r="80" spans="2:32">
      <c r="B80" s="2">
        <v>64922</v>
      </c>
      <c r="C80" s="2" t="s">
        <v>510</v>
      </c>
      <c r="D80" s="2">
        <v>64922.014999999999</v>
      </c>
      <c r="E80" s="2" t="s">
        <v>519</v>
      </c>
      <c r="F80" s="2" t="s">
        <v>520</v>
      </c>
      <c r="G80" s="2">
        <v>170298</v>
      </c>
      <c r="H80" s="2">
        <v>4.1100000000000003</v>
      </c>
      <c r="I80" s="2">
        <v>4.33</v>
      </c>
      <c r="J80" s="2">
        <v>4.4400000000000004</v>
      </c>
      <c r="K80" s="15">
        <v>4.2933333333333339</v>
      </c>
      <c r="L80" s="2">
        <v>4.22</v>
      </c>
      <c r="M80" s="2">
        <v>4.1100000000000003</v>
      </c>
      <c r="N80" s="2">
        <v>4.4400000000000004</v>
      </c>
      <c r="O80" s="15">
        <v>4.2566666666666668</v>
      </c>
      <c r="P80" s="2">
        <v>4.5599999999999996</v>
      </c>
      <c r="Q80" s="2">
        <v>2.89</v>
      </c>
      <c r="R80" s="2">
        <v>4.8899999999999997</v>
      </c>
      <c r="S80" s="2">
        <v>4.83</v>
      </c>
      <c r="T80" s="2">
        <v>6</v>
      </c>
      <c r="U80" s="15">
        <v>4.2925000000000004</v>
      </c>
      <c r="V80" s="2">
        <v>4.1100000000000003</v>
      </c>
      <c r="W80" s="2">
        <v>4.1100000000000003</v>
      </c>
      <c r="X80" s="2">
        <v>4.42</v>
      </c>
      <c r="Y80" s="15">
        <v>4.2133333333333338</v>
      </c>
      <c r="Z80" s="2">
        <v>4.08</v>
      </c>
      <c r="AA80" s="2">
        <v>4.2</v>
      </c>
      <c r="AB80" s="5">
        <v>4.263958333333334</v>
      </c>
      <c r="AC80" s="2">
        <v>4</v>
      </c>
      <c r="AD80" s="2" t="s">
        <v>533</v>
      </c>
      <c r="AE80" s="2" t="s">
        <v>518</v>
      </c>
      <c r="AF80" s="2" t="s">
        <v>1639</v>
      </c>
    </row>
    <row r="81" spans="2:32">
      <c r="B81" s="2">
        <v>64922</v>
      </c>
      <c r="C81" s="2" t="s">
        <v>510</v>
      </c>
      <c r="D81" s="2">
        <v>64922.014999999999</v>
      </c>
      <c r="E81" s="2" t="s">
        <v>527</v>
      </c>
      <c r="F81" s="2" t="s">
        <v>528</v>
      </c>
      <c r="G81" s="2">
        <v>170246</v>
      </c>
      <c r="H81" s="2">
        <v>4.1100000000000003</v>
      </c>
      <c r="I81" s="2">
        <v>4.33</v>
      </c>
      <c r="J81" s="2">
        <v>4.4400000000000004</v>
      </c>
      <c r="K81" s="15">
        <v>4.2933333333333339</v>
      </c>
      <c r="L81" s="2">
        <v>4.22</v>
      </c>
      <c r="M81" s="2">
        <v>4.1100000000000003</v>
      </c>
      <c r="N81" s="2">
        <v>4.4400000000000004</v>
      </c>
      <c r="O81" s="15">
        <v>4.2566666666666668</v>
      </c>
      <c r="P81" s="2">
        <v>4.5599999999999996</v>
      </c>
      <c r="Q81" s="2">
        <v>2.89</v>
      </c>
      <c r="R81" s="2">
        <v>4.8899999999999997</v>
      </c>
      <c r="S81" s="2">
        <v>4.83</v>
      </c>
      <c r="T81" s="2">
        <v>6</v>
      </c>
      <c r="U81" s="15">
        <v>4.2925000000000004</v>
      </c>
      <c r="V81" s="2">
        <v>4.1100000000000003</v>
      </c>
      <c r="W81" s="2">
        <v>4.1100000000000003</v>
      </c>
      <c r="X81" s="2">
        <v>4.42</v>
      </c>
      <c r="Y81" s="15">
        <v>4.2133333333333338</v>
      </c>
      <c r="Z81" s="2">
        <v>4.08</v>
      </c>
      <c r="AA81" s="2">
        <v>4.2</v>
      </c>
      <c r="AB81" s="5">
        <v>4.263958333333334</v>
      </c>
      <c r="AC81" s="2">
        <v>4</v>
      </c>
      <c r="AD81" s="2" t="s">
        <v>533</v>
      </c>
      <c r="AE81" s="2" t="s">
        <v>1639</v>
      </c>
      <c r="AF81" s="2" t="s">
        <v>518</v>
      </c>
    </row>
    <row r="82" spans="2:32">
      <c r="B82" s="2">
        <v>64922</v>
      </c>
      <c r="C82" s="2" t="s">
        <v>384</v>
      </c>
      <c r="D82" s="2">
        <v>64922.008999999998</v>
      </c>
      <c r="E82" s="2" t="s">
        <v>385</v>
      </c>
      <c r="F82" s="2" t="s">
        <v>386</v>
      </c>
      <c r="G82" s="2">
        <v>170301</v>
      </c>
      <c r="H82" s="2">
        <v>4.78</v>
      </c>
      <c r="I82" s="2">
        <v>5</v>
      </c>
      <c r="J82" s="2">
        <v>4.78</v>
      </c>
      <c r="K82" s="15">
        <v>4.8533333333333344</v>
      </c>
      <c r="L82" s="2">
        <v>4.78</v>
      </c>
      <c r="M82" s="2">
        <v>4.5599999999999996</v>
      </c>
      <c r="N82" s="2">
        <v>5</v>
      </c>
      <c r="O82" s="15">
        <v>4.78</v>
      </c>
      <c r="P82" s="2">
        <v>5</v>
      </c>
      <c r="Q82" s="2">
        <v>3.67</v>
      </c>
      <c r="R82" s="2">
        <v>5</v>
      </c>
      <c r="S82" s="2">
        <v>5</v>
      </c>
      <c r="T82" s="2">
        <v>6</v>
      </c>
      <c r="U82" s="15">
        <v>4.6675000000000004</v>
      </c>
      <c r="V82" s="2">
        <v>4.33</v>
      </c>
      <c r="W82" s="2">
        <v>4.67</v>
      </c>
      <c r="X82" s="2">
        <v>5</v>
      </c>
      <c r="Y82" s="15">
        <v>4.666666666666667</v>
      </c>
      <c r="Z82" s="2">
        <v>4.75</v>
      </c>
      <c r="AA82" s="2">
        <v>4.87</v>
      </c>
      <c r="AB82" s="5">
        <v>4.7418750000000003</v>
      </c>
      <c r="AC82" s="2">
        <v>5</v>
      </c>
      <c r="AD82" s="2" t="s">
        <v>400</v>
      </c>
      <c r="AE82" s="2" t="s">
        <v>408</v>
      </c>
      <c r="AF82" s="2" t="s">
        <v>392</v>
      </c>
    </row>
    <row r="83" spans="2:32">
      <c r="B83" s="2">
        <v>64922</v>
      </c>
      <c r="C83" s="2" t="s">
        <v>384</v>
      </c>
      <c r="D83" s="2">
        <v>64922.008999999998</v>
      </c>
      <c r="E83" s="2" t="s">
        <v>393</v>
      </c>
      <c r="F83" s="2" t="s">
        <v>394</v>
      </c>
      <c r="G83" s="2">
        <v>112980</v>
      </c>
      <c r="H83" s="2">
        <v>4.78</v>
      </c>
      <c r="I83" s="2">
        <v>5</v>
      </c>
      <c r="J83" s="2">
        <v>4.78</v>
      </c>
      <c r="K83" s="15">
        <v>4.8533333333333344</v>
      </c>
      <c r="L83" s="2">
        <v>4.78</v>
      </c>
      <c r="M83" s="2">
        <v>4.5599999999999996</v>
      </c>
      <c r="N83" s="2">
        <v>5</v>
      </c>
      <c r="O83" s="15">
        <v>4.78</v>
      </c>
      <c r="P83" s="2">
        <v>5</v>
      </c>
      <c r="Q83" s="2">
        <v>3.67</v>
      </c>
      <c r="R83" s="2">
        <v>5</v>
      </c>
      <c r="S83" s="2">
        <v>5</v>
      </c>
      <c r="T83" s="2">
        <v>6</v>
      </c>
      <c r="U83" s="15">
        <v>4.6675000000000004</v>
      </c>
      <c r="V83" s="2">
        <v>4.33</v>
      </c>
      <c r="W83" s="2">
        <v>4.67</v>
      </c>
      <c r="X83" s="2">
        <v>5</v>
      </c>
      <c r="Y83" s="15">
        <v>4.666666666666667</v>
      </c>
      <c r="Z83" s="2">
        <v>4.75</v>
      </c>
      <c r="AA83" s="2">
        <v>4.87</v>
      </c>
      <c r="AB83" s="5">
        <v>4.7418750000000003</v>
      </c>
      <c r="AC83" s="2">
        <v>5</v>
      </c>
      <c r="AD83" s="2" t="s">
        <v>408</v>
      </c>
      <c r="AE83" s="2" t="s">
        <v>400</v>
      </c>
      <c r="AF83" s="2" t="s">
        <v>392</v>
      </c>
    </row>
    <row r="84" spans="2:32">
      <c r="B84" s="2">
        <v>64922</v>
      </c>
      <c r="C84" s="2" t="s">
        <v>384</v>
      </c>
      <c r="D84" s="2">
        <v>64922.008999999998</v>
      </c>
      <c r="E84" s="2" t="s">
        <v>401</v>
      </c>
      <c r="F84" s="2" t="s">
        <v>402</v>
      </c>
      <c r="G84" s="2">
        <v>170257</v>
      </c>
      <c r="H84" s="2">
        <v>4.78</v>
      </c>
      <c r="I84" s="2">
        <v>5</v>
      </c>
      <c r="J84" s="2">
        <v>4.78</v>
      </c>
      <c r="K84" s="15">
        <v>4.8533333333333344</v>
      </c>
      <c r="L84" s="2">
        <v>4.78</v>
      </c>
      <c r="M84" s="2">
        <v>4.5599999999999996</v>
      </c>
      <c r="N84" s="2">
        <v>5</v>
      </c>
      <c r="O84" s="15">
        <v>4.78</v>
      </c>
      <c r="P84" s="2">
        <v>5</v>
      </c>
      <c r="Q84" s="2">
        <v>3.67</v>
      </c>
      <c r="R84" s="2">
        <v>5</v>
      </c>
      <c r="S84" s="2">
        <v>5</v>
      </c>
      <c r="T84" s="2">
        <v>6</v>
      </c>
      <c r="U84" s="15">
        <v>4.6675000000000004</v>
      </c>
      <c r="V84" s="2">
        <v>4.33</v>
      </c>
      <c r="W84" s="2">
        <v>4.67</v>
      </c>
      <c r="X84" s="2">
        <v>5</v>
      </c>
      <c r="Y84" s="15">
        <v>4.666666666666667</v>
      </c>
      <c r="Z84" s="2">
        <v>4.75</v>
      </c>
      <c r="AA84" s="2">
        <v>4.87</v>
      </c>
      <c r="AB84" s="5">
        <v>4.7418750000000003</v>
      </c>
      <c r="AC84" s="2">
        <v>5</v>
      </c>
      <c r="AD84" s="2" t="s">
        <v>392</v>
      </c>
      <c r="AE84" s="2" t="s">
        <v>408</v>
      </c>
      <c r="AF84" s="2" t="s">
        <v>400</v>
      </c>
    </row>
    <row r="85" spans="2:32">
      <c r="B85" s="2">
        <v>64922</v>
      </c>
      <c r="C85" s="2" t="s">
        <v>1539</v>
      </c>
      <c r="D85" s="2">
        <v>64922.063000000002</v>
      </c>
      <c r="E85" s="2" t="s">
        <v>1540</v>
      </c>
      <c r="F85" s="2" t="s">
        <v>1541</v>
      </c>
      <c r="G85" s="2">
        <v>170231</v>
      </c>
      <c r="H85" s="2">
        <v>4.67</v>
      </c>
      <c r="I85" s="2">
        <v>4.33</v>
      </c>
      <c r="J85" s="2">
        <v>4.67</v>
      </c>
      <c r="K85" s="15">
        <v>4.5566666666666666</v>
      </c>
      <c r="L85" s="2">
        <v>4.4400000000000004</v>
      </c>
      <c r="M85" s="2">
        <v>4.1100000000000003</v>
      </c>
      <c r="N85" s="2">
        <v>4.22</v>
      </c>
      <c r="O85" s="15">
        <v>4.2566666666666668</v>
      </c>
      <c r="P85" s="2">
        <v>4.33</v>
      </c>
      <c r="Q85" s="2">
        <v>2.78</v>
      </c>
      <c r="R85" s="2">
        <v>5</v>
      </c>
      <c r="S85" s="2">
        <v>4.33</v>
      </c>
      <c r="T85" s="2">
        <v>6</v>
      </c>
      <c r="U85" s="15">
        <v>4.1099999999999994</v>
      </c>
      <c r="V85" s="2">
        <v>4</v>
      </c>
      <c r="W85" s="2">
        <v>4.33</v>
      </c>
      <c r="X85" s="2">
        <v>4.58</v>
      </c>
      <c r="Y85" s="15">
        <v>4.3033333333333337</v>
      </c>
      <c r="Z85" s="2">
        <v>4.42</v>
      </c>
      <c r="AA85" s="2">
        <v>3.8</v>
      </c>
      <c r="AB85" s="5">
        <v>4.3066666666666666</v>
      </c>
      <c r="AC85" s="2">
        <v>4</v>
      </c>
      <c r="AD85" s="2" t="s">
        <v>623</v>
      </c>
      <c r="AE85" s="2" t="s">
        <v>1553</v>
      </c>
      <c r="AF85" s="2" t="s">
        <v>1561</v>
      </c>
    </row>
    <row r="86" spans="2:32">
      <c r="B86" s="2">
        <v>64922</v>
      </c>
      <c r="C86" s="2" t="s">
        <v>1539</v>
      </c>
      <c r="D86" s="2">
        <v>64922.063000000002</v>
      </c>
      <c r="E86" s="2" t="s">
        <v>1546</v>
      </c>
      <c r="F86" s="2" t="s">
        <v>1547</v>
      </c>
      <c r="G86" s="2">
        <v>170329</v>
      </c>
      <c r="H86" s="2">
        <v>4.67</v>
      </c>
      <c r="I86" s="2">
        <v>4.33</v>
      </c>
      <c r="J86" s="2">
        <v>4.67</v>
      </c>
      <c r="K86" s="15">
        <v>4.5566666666666666</v>
      </c>
      <c r="L86" s="2">
        <v>4.4400000000000004</v>
      </c>
      <c r="M86" s="2">
        <v>4.1100000000000003</v>
      </c>
      <c r="N86" s="2">
        <v>4.22</v>
      </c>
      <c r="O86" s="15">
        <v>4.2566666666666668</v>
      </c>
      <c r="P86" s="2">
        <v>4.33</v>
      </c>
      <c r="Q86" s="2">
        <v>2.78</v>
      </c>
      <c r="R86" s="2">
        <v>5</v>
      </c>
      <c r="S86" s="2">
        <v>4.33</v>
      </c>
      <c r="T86" s="2">
        <v>6</v>
      </c>
      <c r="U86" s="15">
        <v>4.1099999999999994</v>
      </c>
      <c r="V86" s="2">
        <v>4</v>
      </c>
      <c r="W86" s="2">
        <v>4.33</v>
      </c>
      <c r="X86" s="2">
        <v>4.58</v>
      </c>
      <c r="Y86" s="15">
        <v>4.3033333333333337</v>
      </c>
      <c r="Z86" s="2">
        <v>4.42</v>
      </c>
      <c r="AA86" s="2">
        <v>3.8</v>
      </c>
      <c r="AB86" s="5">
        <v>4.3066666666666666</v>
      </c>
      <c r="AC86" s="2">
        <v>4</v>
      </c>
      <c r="AD86" s="2" t="s">
        <v>1561</v>
      </c>
      <c r="AE86" s="2" t="s">
        <v>623</v>
      </c>
      <c r="AF86" s="2" t="s">
        <v>1553</v>
      </c>
    </row>
    <row r="87" spans="2:32">
      <c r="B87" s="2">
        <v>64922</v>
      </c>
      <c r="C87" s="2" t="s">
        <v>1539</v>
      </c>
      <c r="D87" s="2">
        <v>64922.063000000002</v>
      </c>
      <c r="E87" s="2" t="s">
        <v>1554</v>
      </c>
      <c r="F87" s="2" t="s">
        <v>1555</v>
      </c>
      <c r="G87" s="2">
        <v>170244</v>
      </c>
      <c r="H87" s="2">
        <v>4.67</v>
      </c>
      <c r="I87" s="2">
        <v>4.33</v>
      </c>
      <c r="J87" s="2">
        <v>4.67</v>
      </c>
      <c r="K87" s="15">
        <v>4.5566666666666666</v>
      </c>
      <c r="L87" s="2">
        <v>4.4400000000000004</v>
      </c>
      <c r="M87" s="2">
        <v>4.1100000000000003</v>
      </c>
      <c r="N87" s="2">
        <v>4.22</v>
      </c>
      <c r="O87" s="15">
        <v>4.2566666666666668</v>
      </c>
      <c r="P87" s="2">
        <v>4.33</v>
      </c>
      <c r="Q87" s="2">
        <v>2.78</v>
      </c>
      <c r="R87" s="2">
        <v>5</v>
      </c>
      <c r="S87" s="2">
        <v>4.33</v>
      </c>
      <c r="T87" s="2">
        <v>6</v>
      </c>
      <c r="U87" s="15">
        <v>4.1099999999999994</v>
      </c>
      <c r="V87" s="2">
        <v>4</v>
      </c>
      <c r="W87" s="2">
        <v>4.33</v>
      </c>
      <c r="X87" s="2">
        <v>4.58</v>
      </c>
      <c r="Y87" s="15">
        <v>4.3033333333333337</v>
      </c>
      <c r="Z87" s="2">
        <v>4.42</v>
      </c>
      <c r="AA87" s="2">
        <v>3.8</v>
      </c>
      <c r="AB87" s="5">
        <v>4.3066666666666666</v>
      </c>
      <c r="AC87" s="2">
        <v>4</v>
      </c>
      <c r="AD87" s="2" t="s">
        <v>1561</v>
      </c>
      <c r="AE87" s="2" t="s">
        <v>623</v>
      </c>
      <c r="AF87" s="2" t="s">
        <v>1553</v>
      </c>
    </row>
    <row r="88" spans="2:32">
      <c r="B88" s="2">
        <v>64922</v>
      </c>
      <c r="C88" s="2" t="s">
        <v>461</v>
      </c>
      <c r="D88" s="2">
        <v>64922.012999999999</v>
      </c>
      <c r="E88" s="2" t="s">
        <v>462</v>
      </c>
      <c r="F88" s="2" t="s">
        <v>463</v>
      </c>
      <c r="G88" s="2">
        <v>170235</v>
      </c>
      <c r="H88" s="2">
        <v>4.67</v>
      </c>
      <c r="I88" s="2">
        <v>5</v>
      </c>
      <c r="J88" s="2">
        <v>4.4400000000000004</v>
      </c>
      <c r="K88" s="15">
        <v>4.7033333333333331</v>
      </c>
      <c r="L88" s="2">
        <v>4.67</v>
      </c>
      <c r="M88" s="2">
        <v>4</v>
      </c>
      <c r="N88" s="2">
        <v>4.78</v>
      </c>
      <c r="O88" s="15">
        <v>4.4833333333333334</v>
      </c>
      <c r="P88" s="2">
        <v>4.5599999999999996</v>
      </c>
      <c r="Q88" s="2">
        <v>3.11</v>
      </c>
      <c r="R88" s="2">
        <v>5</v>
      </c>
      <c r="S88" s="2">
        <v>5</v>
      </c>
      <c r="T88" s="2">
        <v>6</v>
      </c>
      <c r="U88" s="15">
        <v>4.4175000000000004</v>
      </c>
      <c r="V88" s="2">
        <v>4.1100000000000003</v>
      </c>
      <c r="W88" s="2">
        <v>4.33</v>
      </c>
      <c r="X88" s="2">
        <v>4.92</v>
      </c>
      <c r="Y88" s="15">
        <v>4.453333333333334</v>
      </c>
      <c r="Z88" s="2">
        <v>4.17</v>
      </c>
      <c r="AA88" s="2">
        <v>4.87</v>
      </c>
      <c r="AB88" s="5">
        <v>4.5143750000000002</v>
      </c>
      <c r="AC88" s="2">
        <v>5</v>
      </c>
      <c r="AD88" s="2" t="s">
        <v>485</v>
      </c>
      <c r="AE88" s="2" t="s">
        <v>477</v>
      </c>
      <c r="AF88" s="2" t="s">
        <v>469</v>
      </c>
    </row>
    <row r="89" spans="2:32">
      <c r="B89" s="2">
        <v>64922</v>
      </c>
      <c r="C89" s="2" t="s">
        <v>461</v>
      </c>
      <c r="D89" s="2">
        <v>64922.012999999999</v>
      </c>
      <c r="E89" s="2" t="s">
        <v>470</v>
      </c>
      <c r="F89" s="2" t="s">
        <v>471</v>
      </c>
      <c r="G89" s="2">
        <v>170272</v>
      </c>
      <c r="H89" s="2">
        <v>4.67</v>
      </c>
      <c r="I89" s="2">
        <v>5</v>
      </c>
      <c r="J89" s="2">
        <v>4.4400000000000004</v>
      </c>
      <c r="K89" s="15">
        <v>4.7033333333333331</v>
      </c>
      <c r="L89" s="2">
        <v>4.67</v>
      </c>
      <c r="M89" s="2">
        <v>4</v>
      </c>
      <c r="N89" s="2">
        <v>4.78</v>
      </c>
      <c r="O89" s="15">
        <v>4.4833333333333334</v>
      </c>
      <c r="P89" s="2">
        <v>4.5599999999999996</v>
      </c>
      <c r="Q89" s="2">
        <v>3.11</v>
      </c>
      <c r="R89" s="2">
        <v>5</v>
      </c>
      <c r="S89" s="2">
        <v>5</v>
      </c>
      <c r="T89" s="2">
        <v>6</v>
      </c>
      <c r="U89" s="15">
        <v>4.4175000000000004</v>
      </c>
      <c r="V89" s="2">
        <v>4.1100000000000003</v>
      </c>
      <c r="W89" s="2">
        <v>4.33</v>
      </c>
      <c r="X89" s="2">
        <v>4.92</v>
      </c>
      <c r="Y89" s="15">
        <v>4.453333333333334</v>
      </c>
      <c r="Z89" s="2">
        <v>4.17</v>
      </c>
      <c r="AA89" s="2">
        <v>4.87</v>
      </c>
      <c r="AB89" s="5">
        <v>4.5143750000000002</v>
      </c>
      <c r="AC89" s="2">
        <v>5</v>
      </c>
      <c r="AD89" s="2" t="s">
        <v>469</v>
      </c>
      <c r="AE89" s="2" t="s">
        <v>477</v>
      </c>
      <c r="AF89" s="2" t="s">
        <v>485</v>
      </c>
    </row>
    <row r="90" spans="2:32">
      <c r="B90" s="2">
        <v>64922</v>
      </c>
      <c r="C90" s="2" t="s">
        <v>461</v>
      </c>
      <c r="D90" s="2">
        <v>64922.012999999999</v>
      </c>
      <c r="E90" s="2" t="s">
        <v>478</v>
      </c>
      <c r="F90" s="2" t="s">
        <v>479</v>
      </c>
      <c r="G90" s="2">
        <v>170336</v>
      </c>
      <c r="H90" s="2">
        <v>4.67</v>
      </c>
      <c r="I90" s="2">
        <v>5</v>
      </c>
      <c r="J90" s="2">
        <v>4.4400000000000004</v>
      </c>
      <c r="K90" s="15">
        <v>4.7033333333333331</v>
      </c>
      <c r="L90" s="2">
        <v>4.67</v>
      </c>
      <c r="M90" s="2">
        <v>4</v>
      </c>
      <c r="N90" s="2">
        <v>4.78</v>
      </c>
      <c r="O90" s="15">
        <v>4.4833333333333334</v>
      </c>
      <c r="P90" s="2">
        <v>4.5599999999999996</v>
      </c>
      <c r="Q90" s="2">
        <v>3.11</v>
      </c>
      <c r="R90" s="2">
        <v>5</v>
      </c>
      <c r="S90" s="2">
        <v>5</v>
      </c>
      <c r="T90" s="2">
        <v>6</v>
      </c>
      <c r="U90" s="15">
        <v>4.4175000000000004</v>
      </c>
      <c r="V90" s="2">
        <v>4.1100000000000003</v>
      </c>
      <c r="W90" s="2">
        <v>4.33</v>
      </c>
      <c r="X90" s="2">
        <v>4.92</v>
      </c>
      <c r="Y90" s="15">
        <v>4.453333333333334</v>
      </c>
      <c r="Z90" s="2">
        <v>4.17</v>
      </c>
      <c r="AA90" s="2">
        <v>4.87</v>
      </c>
      <c r="AB90" s="5">
        <v>4.5143750000000002</v>
      </c>
      <c r="AC90" s="2">
        <v>5</v>
      </c>
      <c r="AD90" s="2" t="s">
        <v>469</v>
      </c>
      <c r="AE90" s="2" t="s">
        <v>477</v>
      </c>
      <c r="AF90" s="2" t="s">
        <v>485</v>
      </c>
    </row>
    <row r="91" spans="2:32">
      <c r="B91" s="2">
        <v>64922</v>
      </c>
      <c r="C91" s="2" t="s">
        <v>1138</v>
      </c>
      <c r="D91" s="2">
        <v>64922.044000000002</v>
      </c>
      <c r="E91" s="2" t="s">
        <v>1139</v>
      </c>
      <c r="F91" s="2" t="s">
        <v>1140</v>
      </c>
      <c r="G91" s="2">
        <v>170238</v>
      </c>
      <c r="H91" s="2">
        <v>4.8899999999999997</v>
      </c>
      <c r="I91" s="2">
        <v>5</v>
      </c>
      <c r="J91" s="2">
        <v>5</v>
      </c>
      <c r="K91" s="15">
        <v>4.9633333333333338</v>
      </c>
      <c r="L91" s="2">
        <v>5</v>
      </c>
      <c r="M91" s="2">
        <v>5</v>
      </c>
      <c r="N91" s="2">
        <v>5</v>
      </c>
      <c r="O91" s="15">
        <v>5</v>
      </c>
      <c r="P91" s="2">
        <v>5</v>
      </c>
      <c r="Q91" s="2">
        <v>3.22</v>
      </c>
      <c r="R91" s="2">
        <v>5</v>
      </c>
      <c r="S91" s="2">
        <v>4.83</v>
      </c>
      <c r="T91" s="2">
        <v>6</v>
      </c>
      <c r="U91" s="15">
        <v>4.5125000000000002</v>
      </c>
      <c r="V91" s="2">
        <v>4.67</v>
      </c>
      <c r="W91" s="2">
        <v>4.5599999999999996</v>
      </c>
      <c r="X91" s="2">
        <v>5</v>
      </c>
      <c r="Y91" s="15">
        <v>4.7433333333333332</v>
      </c>
      <c r="Z91" s="2">
        <v>5</v>
      </c>
      <c r="AA91" s="2">
        <v>4.93</v>
      </c>
      <c r="AB91" s="5">
        <v>4.8047916666666666</v>
      </c>
      <c r="AC91" s="2">
        <v>5</v>
      </c>
      <c r="AD91" s="2" t="s">
        <v>1161</v>
      </c>
      <c r="AE91" s="2" t="s">
        <v>1153</v>
      </c>
      <c r="AF91" s="2" t="s">
        <v>1146</v>
      </c>
    </row>
    <row r="92" spans="2:32">
      <c r="B92" s="2">
        <v>64922</v>
      </c>
      <c r="C92" s="2" t="s">
        <v>1138</v>
      </c>
      <c r="D92" s="2">
        <v>64922.044000000002</v>
      </c>
      <c r="E92" s="2" t="s">
        <v>1147</v>
      </c>
      <c r="F92" s="2" t="s">
        <v>1148</v>
      </c>
      <c r="G92" s="2">
        <v>170285</v>
      </c>
      <c r="H92" s="2">
        <v>4.8899999999999997</v>
      </c>
      <c r="I92" s="2">
        <v>5</v>
      </c>
      <c r="J92" s="2">
        <v>5</v>
      </c>
      <c r="K92" s="15">
        <v>4.9633333333333338</v>
      </c>
      <c r="L92" s="2">
        <v>5</v>
      </c>
      <c r="M92" s="2">
        <v>5</v>
      </c>
      <c r="N92" s="2">
        <v>5</v>
      </c>
      <c r="O92" s="15">
        <v>5</v>
      </c>
      <c r="P92" s="2">
        <v>5</v>
      </c>
      <c r="Q92" s="2">
        <v>3.22</v>
      </c>
      <c r="R92" s="2">
        <v>5</v>
      </c>
      <c r="S92" s="2">
        <v>4.83</v>
      </c>
      <c r="T92" s="2">
        <v>6</v>
      </c>
      <c r="U92" s="15">
        <v>4.5125000000000002</v>
      </c>
      <c r="V92" s="2">
        <v>4.67</v>
      </c>
      <c r="W92" s="2">
        <v>4.5599999999999996</v>
      </c>
      <c r="X92" s="2">
        <v>5</v>
      </c>
      <c r="Y92" s="15">
        <v>4.7433333333333332</v>
      </c>
      <c r="Z92" s="2">
        <v>5</v>
      </c>
      <c r="AA92" s="2">
        <v>4.93</v>
      </c>
      <c r="AB92" s="5">
        <v>4.8047916666666666</v>
      </c>
      <c r="AC92" s="2">
        <v>5</v>
      </c>
      <c r="AD92" s="2" t="s">
        <v>1153</v>
      </c>
      <c r="AE92" s="2" t="s">
        <v>1146</v>
      </c>
      <c r="AF92" s="2" t="s">
        <v>1161</v>
      </c>
    </row>
    <row r="93" spans="2:32">
      <c r="B93" s="2">
        <v>64922</v>
      </c>
      <c r="C93" s="2" t="s">
        <v>1138</v>
      </c>
      <c r="D93" s="2">
        <v>64922.044000000002</v>
      </c>
      <c r="E93" s="2" t="s">
        <v>1154</v>
      </c>
      <c r="F93" s="2" t="s">
        <v>1155</v>
      </c>
      <c r="G93" s="2">
        <v>170373</v>
      </c>
      <c r="H93" s="2">
        <v>4.8899999999999997</v>
      </c>
      <c r="I93" s="2">
        <v>5</v>
      </c>
      <c r="J93" s="2">
        <v>5</v>
      </c>
      <c r="K93" s="15">
        <v>4.9633333333333338</v>
      </c>
      <c r="L93" s="2">
        <v>5</v>
      </c>
      <c r="M93" s="2">
        <v>5</v>
      </c>
      <c r="N93" s="2">
        <v>5</v>
      </c>
      <c r="O93" s="15">
        <v>5</v>
      </c>
      <c r="P93" s="2">
        <v>5</v>
      </c>
      <c r="Q93" s="2">
        <v>3.22</v>
      </c>
      <c r="R93" s="2">
        <v>5</v>
      </c>
      <c r="S93" s="2">
        <v>4.83</v>
      </c>
      <c r="T93" s="2">
        <v>6</v>
      </c>
      <c r="U93" s="15">
        <v>4.5125000000000002</v>
      </c>
      <c r="V93" s="2">
        <v>4.67</v>
      </c>
      <c r="W93" s="2">
        <v>4.5599999999999996</v>
      </c>
      <c r="X93" s="2">
        <v>5</v>
      </c>
      <c r="Y93" s="15">
        <v>4.7433333333333332</v>
      </c>
      <c r="Z93" s="2">
        <v>5</v>
      </c>
      <c r="AA93" s="2">
        <v>4.93</v>
      </c>
      <c r="AB93" s="5">
        <v>4.8047916666666666</v>
      </c>
      <c r="AC93" s="2">
        <v>5</v>
      </c>
      <c r="AD93" s="2" t="s">
        <v>1146</v>
      </c>
      <c r="AE93" s="2" t="s">
        <v>1153</v>
      </c>
      <c r="AF93" s="2" t="s">
        <v>1161</v>
      </c>
    </row>
    <row r="94" spans="2:32">
      <c r="B94" s="2">
        <v>64922</v>
      </c>
      <c r="C94" s="2" t="s">
        <v>911</v>
      </c>
      <c r="D94" s="2">
        <v>64922.033000000003</v>
      </c>
      <c r="E94" s="2" t="s">
        <v>912</v>
      </c>
      <c r="F94" s="2" t="s">
        <v>913</v>
      </c>
      <c r="G94" s="2">
        <v>170249</v>
      </c>
      <c r="H94" s="2">
        <v>4.33</v>
      </c>
      <c r="I94" s="2">
        <v>4.33</v>
      </c>
      <c r="J94" s="2">
        <v>4.33</v>
      </c>
      <c r="K94" s="15">
        <v>4.33</v>
      </c>
      <c r="L94" s="2">
        <v>4</v>
      </c>
      <c r="M94" s="2">
        <v>4.17</v>
      </c>
      <c r="N94" s="2">
        <v>4.33</v>
      </c>
      <c r="O94" s="15">
        <v>4.166666666666667</v>
      </c>
      <c r="P94" s="2">
        <v>4.67</v>
      </c>
      <c r="Q94" s="2">
        <v>1.17</v>
      </c>
      <c r="R94" s="2">
        <v>5</v>
      </c>
      <c r="S94" s="2">
        <v>5</v>
      </c>
      <c r="T94" s="2">
        <v>6</v>
      </c>
      <c r="U94" s="15">
        <v>3.96</v>
      </c>
      <c r="V94" s="2">
        <v>3.5</v>
      </c>
      <c r="W94" s="2">
        <v>4</v>
      </c>
      <c r="X94" s="2">
        <v>4.63</v>
      </c>
      <c r="Y94" s="15">
        <v>4.043333333333333</v>
      </c>
      <c r="Z94" s="2">
        <v>4</v>
      </c>
      <c r="AA94" s="2">
        <v>4.4000000000000004</v>
      </c>
      <c r="AB94" s="5">
        <v>4.125</v>
      </c>
      <c r="AC94" s="2">
        <v>4</v>
      </c>
    </row>
    <row r="95" spans="2:32">
      <c r="B95" s="2">
        <v>64922</v>
      </c>
      <c r="C95" s="2" t="s">
        <v>911</v>
      </c>
      <c r="D95" s="2">
        <v>64922.033000000003</v>
      </c>
      <c r="E95" s="2" t="s">
        <v>919</v>
      </c>
      <c r="F95" s="2" t="s">
        <v>920</v>
      </c>
      <c r="G95" s="2">
        <v>170216</v>
      </c>
      <c r="H95" s="2">
        <v>4.33</v>
      </c>
      <c r="I95" s="2">
        <v>4.33</v>
      </c>
      <c r="J95" s="2">
        <v>4.33</v>
      </c>
      <c r="K95" s="15">
        <v>4.33</v>
      </c>
      <c r="L95" s="2">
        <v>4</v>
      </c>
      <c r="M95" s="2">
        <v>4.17</v>
      </c>
      <c r="N95" s="2">
        <v>4.33</v>
      </c>
      <c r="O95" s="15">
        <v>4.166666666666667</v>
      </c>
      <c r="P95" s="2">
        <v>4.67</v>
      </c>
      <c r="Q95" s="2">
        <v>1.17</v>
      </c>
      <c r="R95" s="2">
        <v>5</v>
      </c>
      <c r="S95" s="2">
        <v>5</v>
      </c>
      <c r="T95" s="2">
        <v>6</v>
      </c>
      <c r="U95" s="15">
        <v>3.96</v>
      </c>
      <c r="V95" s="2">
        <v>3.5</v>
      </c>
      <c r="W95" s="2">
        <v>4</v>
      </c>
      <c r="X95" s="2">
        <v>4.63</v>
      </c>
      <c r="Y95" s="15">
        <v>4.043333333333333</v>
      </c>
      <c r="Z95" s="2">
        <v>4</v>
      </c>
      <c r="AA95" s="2">
        <v>4.4000000000000004</v>
      </c>
      <c r="AB95" s="5">
        <v>4.125</v>
      </c>
      <c r="AC95" s="2">
        <v>4</v>
      </c>
    </row>
    <row r="96" spans="2:32">
      <c r="B96" s="2">
        <v>64922</v>
      </c>
      <c r="C96" s="2" t="s">
        <v>911</v>
      </c>
      <c r="D96" s="2">
        <v>64922.033000000003</v>
      </c>
      <c r="E96" s="2" t="s">
        <v>922</v>
      </c>
      <c r="F96" s="2" t="s">
        <v>923</v>
      </c>
      <c r="G96" s="2">
        <v>170375</v>
      </c>
      <c r="H96" s="2">
        <v>4.33</v>
      </c>
      <c r="I96" s="2">
        <v>4.33</v>
      </c>
      <c r="J96" s="2">
        <v>4.33</v>
      </c>
      <c r="K96" s="15">
        <v>4.33</v>
      </c>
      <c r="L96" s="2">
        <v>4</v>
      </c>
      <c r="M96" s="2">
        <v>4.17</v>
      </c>
      <c r="N96" s="2">
        <v>4.33</v>
      </c>
      <c r="O96" s="15">
        <v>4.166666666666667</v>
      </c>
      <c r="P96" s="2">
        <v>4.67</v>
      </c>
      <c r="Q96" s="2">
        <v>1.17</v>
      </c>
      <c r="R96" s="2">
        <v>5</v>
      </c>
      <c r="S96" s="2">
        <v>5</v>
      </c>
      <c r="T96" s="2">
        <v>6</v>
      </c>
      <c r="U96" s="15">
        <v>3.96</v>
      </c>
      <c r="V96" s="2">
        <v>3.5</v>
      </c>
      <c r="W96" s="2">
        <v>4</v>
      </c>
      <c r="X96" s="2">
        <v>4.63</v>
      </c>
      <c r="Y96" s="15">
        <v>4.043333333333333</v>
      </c>
      <c r="Z96" s="2">
        <v>4</v>
      </c>
      <c r="AA96" s="2">
        <v>4.4000000000000004</v>
      </c>
      <c r="AB96" s="5">
        <v>4.125</v>
      </c>
      <c r="AC96" s="2">
        <v>4</v>
      </c>
    </row>
    <row r="97" spans="2:32">
      <c r="B97" s="2">
        <v>64922</v>
      </c>
      <c r="C97" s="2" t="s">
        <v>213</v>
      </c>
      <c r="D97" s="2">
        <v>64922.000999999997</v>
      </c>
      <c r="E97" s="2" t="s">
        <v>214</v>
      </c>
      <c r="F97" s="2" t="s">
        <v>215</v>
      </c>
      <c r="G97" s="2">
        <v>170267</v>
      </c>
      <c r="H97" s="2">
        <v>4.4400000000000004</v>
      </c>
      <c r="I97" s="2">
        <v>4.22</v>
      </c>
      <c r="J97" s="2">
        <v>4.1100000000000003</v>
      </c>
      <c r="K97" s="15">
        <v>4.2566666666666668</v>
      </c>
      <c r="L97" s="2">
        <v>4.22</v>
      </c>
      <c r="M97" s="2">
        <v>4.5599999999999996</v>
      </c>
      <c r="N97" s="2">
        <v>4.33</v>
      </c>
      <c r="O97" s="15">
        <v>4.37</v>
      </c>
      <c r="P97" s="2">
        <v>4.33</v>
      </c>
      <c r="Q97" s="2">
        <v>2</v>
      </c>
      <c r="R97" s="2">
        <v>5</v>
      </c>
      <c r="S97" s="2">
        <v>4.83</v>
      </c>
      <c r="T97" s="2">
        <v>6</v>
      </c>
      <c r="U97" s="15">
        <v>4.04</v>
      </c>
      <c r="V97" s="2">
        <v>3.78</v>
      </c>
      <c r="W97" s="2">
        <v>4</v>
      </c>
      <c r="X97" s="2">
        <v>4.42</v>
      </c>
      <c r="Y97" s="15">
        <v>4.0666666666666664</v>
      </c>
      <c r="Z97" s="2">
        <v>4.25</v>
      </c>
      <c r="AA97" s="2">
        <v>4.4000000000000004</v>
      </c>
      <c r="AB97" s="5">
        <v>4.1833333333333336</v>
      </c>
      <c r="AC97" s="2">
        <v>4</v>
      </c>
      <c r="AD97" s="2" t="s">
        <v>224</v>
      </c>
      <c r="AE97" s="2" t="s">
        <v>233</v>
      </c>
      <c r="AF97" s="2" t="s">
        <v>1636</v>
      </c>
    </row>
    <row r="98" spans="2:32">
      <c r="B98" s="2">
        <v>64922</v>
      </c>
      <c r="C98" s="2" t="s">
        <v>213</v>
      </c>
      <c r="D98" s="2">
        <v>64922.000999999997</v>
      </c>
      <c r="E98" s="2" t="s">
        <v>225</v>
      </c>
      <c r="F98" s="2" t="s">
        <v>226</v>
      </c>
      <c r="G98" s="2">
        <v>170288</v>
      </c>
      <c r="H98" s="2">
        <v>4.4400000000000004</v>
      </c>
      <c r="I98" s="2">
        <v>4.22</v>
      </c>
      <c r="J98" s="2">
        <v>4.1100000000000003</v>
      </c>
      <c r="K98" s="15">
        <v>4.2566666666666668</v>
      </c>
      <c r="L98" s="2">
        <v>4.22</v>
      </c>
      <c r="M98" s="2">
        <v>4.5599999999999996</v>
      </c>
      <c r="N98" s="2">
        <v>4.33</v>
      </c>
      <c r="O98" s="15">
        <v>4.37</v>
      </c>
      <c r="P98" s="2">
        <v>4.33</v>
      </c>
      <c r="Q98" s="2">
        <v>2</v>
      </c>
      <c r="R98" s="2">
        <v>5</v>
      </c>
      <c r="S98" s="2">
        <v>4.83</v>
      </c>
      <c r="T98" s="2">
        <v>6</v>
      </c>
      <c r="U98" s="15">
        <v>4.04</v>
      </c>
      <c r="V98" s="2">
        <v>3.78</v>
      </c>
      <c r="W98" s="2">
        <v>4</v>
      </c>
      <c r="X98" s="2">
        <v>4.42</v>
      </c>
      <c r="Y98" s="15">
        <v>4.0666666666666664</v>
      </c>
      <c r="Z98" s="2">
        <v>4.25</v>
      </c>
      <c r="AA98" s="2">
        <v>4.4000000000000004</v>
      </c>
      <c r="AB98" s="5">
        <v>4.1833333333333336</v>
      </c>
      <c r="AC98" s="2">
        <v>4</v>
      </c>
      <c r="AD98" s="2" t="s">
        <v>224</v>
      </c>
      <c r="AE98" s="2" t="s">
        <v>1636</v>
      </c>
      <c r="AF98" s="2" t="s">
        <v>233</v>
      </c>
    </row>
    <row r="99" spans="2:32">
      <c r="B99" s="2">
        <v>64922</v>
      </c>
      <c r="C99" s="2" t="s">
        <v>213</v>
      </c>
      <c r="D99" s="2">
        <v>64922.000999999997</v>
      </c>
      <c r="E99" s="2" t="s">
        <v>234</v>
      </c>
      <c r="F99" s="2" t="s">
        <v>235</v>
      </c>
      <c r="G99" s="2">
        <v>170303</v>
      </c>
      <c r="H99" s="2">
        <v>4.4400000000000004</v>
      </c>
      <c r="I99" s="2">
        <v>4.22</v>
      </c>
      <c r="J99" s="2">
        <v>4.1100000000000003</v>
      </c>
      <c r="K99" s="15">
        <v>4.2566666666666668</v>
      </c>
      <c r="L99" s="2">
        <v>4.22</v>
      </c>
      <c r="M99" s="2">
        <v>4.5599999999999996</v>
      </c>
      <c r="N99" s="2">
        <v>4.33</v>
      </c>
      <c r="O99" s="15">
        <v>4.37</v>
      </c>
      <c r="P99" s="2">
        <v>4.33</v>
      </c>
      <c r="Q99" s="2">
        <v>2</v>
      </c>
      <c r="R99" s="2">
        <v>5</v>
      </c>
      <c r="S99" s="2">
        <v>4.83</v>
      </c>
      <c r="T99" s="2">
        <v>6</v>
      </c>
      <c r="U99" s="15">
        <v>4.04</v>
      </c>
      <c r="V99" s="2">
        <v>3.78</v>
      </c>
      <c r="W99" s="2">
        <v>4</v>
      </c>
      <c r="X99" s="2">
        <v>4.42</v>
      </c>
      <c r="Y99" s="15">
        <v>4.0666666666666664</v>
      </c>
      <c r="Z99" s="2">
        <v>4.25</v>
      </c>
      <c r="AA99" s="2">
        <v>4.4000000000000004</v>
      </c>
      <c r="AB99" s="5">
        <v>4.1833333333333336</v>
      </c>
      <c r="AC99" s="2">
        <v>4</v>
      </c>
      <c r="AD99" s="2" t="s">
        <v>224</v>
      </c>
      <c r="AE99" s="2" t="s">
        <v>233</v>
      </c>
      <c r="AF99" s="2" t="s">
        <v>1636</v>
      </c>
    </row>
    <row r="100" spans="2:32">
      <c r="B100" s="2">
        <v>64922</v>
      </c>
      <c r="C100" s="2" t="s">
        <v>1314</v>
      </c>
      <c r="D100" s="2">
        <v>64922.052000000003</v>
      </c>
      <c r="E100" s="2" t="s">
        <v>1315</v>
      </c>
      <c r="F100" s="2" t="s">
        <v>1316</v>
      </c>
      <c r="G100" s="2">
        <v>170227</v>
      </c>
      <c r="H100" s="2">
        <v>4.67</v>
      </c>
      <c r="I100" s="2">
        <v>4.67</v>
      </c>
      <c r="J100" s="2">
        <v>4.4400000000000004</v>
      </c>
      <c r="K100" s="15">
        <v>4.5933333333333337</v>
      </c>
      <c r="L100" s="2">
        <v>4.8899999999999997</v>
      </c>
      <c r="M100" s="2">
        <v>4.5599999999999996</v>
      </c>
      <c r="N100" s="2">
        <v>4.5599999999999996</v>
      </c>
      <c r="O100" s="15">
        <v>4.669999999999999</v>
      </c>
      <c r="P100" s="2">
        <v>4.67</v>
      </c>
      <c r="Q100" s="2">
        <v>3.67</v>
      </c>
      <c r="R100" s="2">
        <v>3.67</v>
      </c>
      <c r="S100" s="2">
        <v>3.67</v>
      </c>
      <c r="T100" s="2">
        <v>6</v>
      </c>
      <c r="U100" s="15">
        <v>3.92</v>
      </c>
      <c r="V100" s="2">
        <v>4.1100000000000003</v>
      </c>
      <c r="W100" s="2">
        <v>4.5599999999999996</v>
      </c>
      <c r="X100" s="2">
        <v>4.83</v>
      </c>
      <c r="Y100" s="15">
        <v>4.5</v>
      </c>
      <c r="Z100" s="2">
        <v>4.25</v>
      </c>
      <c r="AA100" s="2">
        <v>4.2699999999999996</v>
      </c>
      <c r="AB100" s="5">
        <v>4.4208333333333325</v>
      </c>
      <c r="AC100" s="2">
        <v>4</v>
      </c>
      <c r="AD100" s="2" t="s">
        <v>1328</v>
      </c>
      <c r="AE100" s="2" t="s">
        <v>1335</v>
      </c>
      <c r="AF100" s="2" t="s">
        <v>1321</v>
      </c>
    </row>
    <row r="101" spans="2:32">
      <c r="B101" s="2">
        <v>64922</v>
      </c>
      <c r="C101" s="2" t="s">
        <v>1314</v>
      </c>
      <c r="D101" s="2">
        <v>64922.052000000003</v>
      </c>
      <c r="E101" s="2" t="s">
        <v>1322</v>
      </c>
      <c r="F101" s="2" t="s">
        <v>1323</v>
      </c>
      <c r="G101" s="2">
        <v>170342</v>
      </c>
      <c r="H101" s="2">
        <v>4.67</v>
      </c>
      <c r="I101" s="2">
        <v>4.67</v>
      </c>
      <c r="J101" s="2">
        <v>4.4400000000000004</v>
      </c>
      <c r="K101" s="15">
        <v>4.5933333333333337</v>
      </c>
      <c r="L101" s="2">
        <v>4.8899999999999997</v>
      </c>
      <c r="M101" s="2">
        <v>4.5599999999999996</v>
      </c>
      <c r="N101" s="2">
        <v>4.5599999999999996</v>
      </c>
      <c r="O101" s="15">
        <v>4.669999999999999</v>
      </c>
      <c r="P101" s="2">
        <v>4.67</v>
      </c>
      <c r="Q101" s="2">
        <v>3.67</v>
      </c>
      <c r="R101" s="2">
        <v>3.67</v>
      </c>
      <c r="S101" s="2">
        <v>3.67</v>
      </c>
      <c r="T101" s="2">
        <v>6</v>
      </c>
      <c r="U101" s="15">
        <v>3.92</v>
      </c>
      <c r="V101" s="2">
        <v>4.1100000000000003</v>
      </c>
      <c r="W101" s="2">
        <v>4.5599999999999996</v>
      </c>
      <c r="X101" s="2">
        <v>4.83</v>
      </c>
      <c r="Y101" s="15">
        <v>4.5</v>
      </c>
      <c r="Z101" s="2">
        <v>4.25</v>
      </c>
      <c r="AA101" s="2">
        <v>4.2699999999999996</v>
      </c>
      <c r="AB101" s="5">
        <v>4.4208333333333325</v>
      </c>
      <c r="AC101" s="2">
        <v>4</v>
      </c>
      <c r="AD101" s="2" t="s">
        <v>1335</v>
      </c>
      <c r="AE101" s="2" t="s">
        <v>1328</v>
      </c>
      <c r="AF101" s="2" t="s">
        <v>1321</v>
      </c>
    </row>
    <row r="102" spans="2:32">
      <c r="B102" s="2">
        <v>64922</v>
      </c>
      <c r="C102" s="2" t="s">
        <v>1314</v>
      </c>
      <c r="D102" s="2">
        <v>64922.052000000003</v>
      </c>
      <c r="E102" s="2" t="s">
        <v>1329</v>
      </c>
      <c r="F102" s="2" t="s">
        <v>1330</v>
      </c>
      <c r="G102" s="2">
        <v>170282</v>
      </c>
      <c r="H102" s="2">
        <v>4.67</v>
      </c>
      <c r="I102" s="2">
        <v>4.67</v>
      </c>
      <c r="J102" s="2">
        <v>4.4400000000000004</v>
      </c>
      <c r="K102" s="15">
        <v>4.5933333333333337</v>
      </c>
      <c r="L102" s="2">
        <v>4.8899999999999997</v>
      </c>
      <c r="M102" s="2">
        <v>4.5599999999999996</v>
      </c>
      <c r="N102" s="2">
        <v>4.5599999999999996</v>
      </c>
      <c r="O102" s="15">
        <v>4.669999999999999</v>
      </c>
      <c r="P102" s="2">
        <v>4.67</v>
      </c>
      <c r="Q102" s="2">
        <v>3.67</v>
      </c>
      <c r="R102" s="2">
        <v>3.67</v>
      </c>
      <c r="S102" s="2">
        <v>3.67</v>
      </c>
      <c r="T102" s="2">
        <v>6</v>
      </c>
      <c r="U102" s="15">
        <v>3.92</v>
      </c>
      <c r="V102" s="2">
        <v>4.1100000000000003</v>
      </c>
      <c r="W102" s="2">
        <v>4.5599999999999996</v>
      </c>
      <c r="X102" s="2">
        <v>4.83</v>
      </c>
      <c r="Y102" s="15">
        <v>4.5</v>
      </c>
      <c r="Z102" s="2">
        <v>4.25</v>
      </c>
      <c r="AA102" s="2">
        <v>4.2699999999999996</v>
      </c>
      <c r="AB102" s="5">
        <v>4.4208333333333325</v>
      </c>
      <c r="AC102" s="2">
        <v>4</v>
      </c>
      <c r="AD102" s="2" t="s">
        <v>1335</v>
      </c>
      <c r="AE102" s="2" t="s">
        <v>1321</v>
      </c>
      <c r="AF102" s="2" t="s">
        <v>1328</v>
      </c>
    </row>
    <row r="103" spans="2:32">
      <c r="B103" s="2">
        <v>64922</v>
      </c>
      <c r="C103" s="2" t="s">
        <v>707</v>
      </c>
      <c r="D103" s="2">
        <v>64922.023999999998</v>
      </c>
      <c r="E103" s="2" t="s">
        <v>708</v>
      </c>
      <c r="F103" s="2" t="s">
        <v>709</v>
      </c>
      <c r="G103" s="2">
        <v>170371</v>
      </c>
      <c r="H103" s="2">
        <v>4.78</v>
      </c>
      <c r="I103" s="2">
        <v>4.8899999999999997</v>
      </c>
      <c r="J103" s="2">
        <v>4.8899999999999997</v>
      </c>
      <c r="K103" s="15">
        <v>4.8533333333333326</v>
      </c>
      <c r="L103" s="2">
        <v>4.8899999999999997</v>
      </c>
      <c r="M103" s="2">
        <v>4.78</v>
      </c>
      <c r="N103" s="2">
        <v>5</v>
      </c>
      <c r="O103" s="15">
        <v>4.8899999999999997</v>
      </c>
      <c r="P103" s="2">
        <v>5</v>
      </c>
      <c r="Q103" s="2">
        <v>3</v>
      </c>
      <c r="R103" s="2">
        <v>5</v>
      </c>
      <c r="S103" s="2">
        <v>5</v>
      </c>
      <c r="T103" s="2">
        <v>6</v>
      </c>
      <c r="U103" s="15">
        <v>4.5</v>
      </c>
      <c r="V103" s="2">
        <v>4.8899999999999997</v>
      </c>
      <c r="W103" s="2">
        <v>4.78</v>
      </c>
      <c r="X103" s="2">
        <v>5</v>
      </c>
      <c r="Y103" s="15">
        <v>4.8899999999999997</v>
      </c>
      <c r="Z103" s="2">
        <v>4.83</v>
      </c>
      <c r="AA103" s="2">
        <v>5</v>
      </c>
      <c r="AB103" s="5">
        <v>4.7833333333333332</v>
      </c>
      <c r="AC103" s="2">
        <v>5</v>
      </c>
      <c r="AD103" s="2" t="s">
        <v>715</v>
      </c>
      <c r="AE103" s="2" t="s">
        <v>731</v>
      </c>
      <c r="AF103" s="2" t="s">
        <v>723</v>
      </c>
    </row>
    <row r="104" spans="2:32">
      <c r="B104" s="2">
        <v>64922</v>
      </c>
      <c r="C104" s="2" t="s">
        <v>707</v>
      </c>
      <c r="D104" s="2">
        <v>64922.023999999998</v>
      </c>
      <c r="E104" s="2" t="s">
        <v>716</v>
      </c>
      <c r="F104" s="2" t="s">
        <v>717</v>
      </c>
      <c r="G104" s="2">
        <v>170260</v>
      </c>
      <c r="H104" s="2">
        <v>4.78</v>
      </c>
      <c r="I104" s="2">
        <v>4.8899999999999997</v>
      </c>
      <c r="J104" s="2">
        <v>4.8899999999999997</v>
      </c>
      <c r="K104" s="15">
        <v>4.8533333333333326</v>
      </c>
      <c r="L104" s="2">
        <v>4.8899999999999997</v>
      </c>
      <c r="M104" s="2">
        <v>4.78</v>
      </c>
      <c r="N104" s="2">
        <v>5</v>
      </c>
      <c r="O104" s="15">
        <v>4.8899999999999997</v>
      </c>
      <c r="P104" s="2">
        <v>5</v>
      </c>
      <c r="Q104" s="2">
        <v>3</v>
      </c>
      <c r="R104" s="2">
        <v>5</v>
      </c>
      <c r="S104" s="2">
        <v>5</v>
      </c>
      <c r="T104" s="2">
        <v>6</v>
      </c>
      <c r="U104" s="15">
        <v>4.5</v>
      </c>
      <c r="V104" s="2">
        <v>4.8899999999999997</v>
      </c>
      <c r="W104" s="2">
        <v>4.78</v>
      </c>
      <c r="X104" s="2">
        <v>5</v>
      </c>
      <c r="Y104" s="15">
        <v>4.8899999999999997</v>
      </c>
      <c r="Z104" s="2">
        <v>4.83</v>
      </c>
      <c r="AA104" s="2">
        <v>5</v>
      </c>
      <c r="AB104" s="5">
        <v>4.7833333333333332</v>
      </c>
      <c r="AC104" s="2">
        <v>5</v>
      </c>
      <c r="AD104" s="2" t="s">
        <v>723</v>
      </c>
      <c r="AE104" s="2" t="s">
        <v>731</v>
      </c>
      <c r="AF104" s="2" t="s">
        <v>715</v>
      </c>
    </row>
    <row r="105" spans="2:32">
      <c r="B105" s="2">
        <v>64922</v>
      </c>
      <c r="C105" s="2" t="s">
        <v>707</v>
      </c>
      <c r="D105" s="2">
        <v>64922.023999999998</v>
      </c>
      <c r="E105" s="2" t="s">
        <v>724</v>
      </c>
      <c r="F105" s="2" t="s">
        <v>725</v>
      </c>
      <c r="G105" s="2">
        <v>170201</v>
      </c>
      <c r="H105" s="2">
        <v>4.78</v>
      </c>
      <c r="I105" s="2">
        <v>4.8899999999999997</v>
      </c>
      <c r="J105" s="2">
        <v>4.8899999999999997</v>
      </c>
      <c r="K105" s="15">
        <v>4.8533333333333326</v>
      </c>
      <c r="L105" s="2">
        <v>4.8899999999999997</v>
      </c>
      <c r="M105" s="2">
        <v>4.78</v>
      </c>
      <c r="N105" s="2">
        <v>5</v>
      </c>
      <c r="O105" s="15">
        <v>4.8899999999999997</v>
      </c>
      <c r="P105" s="2">
        <v>5</v>
      </c>
      <c r="Q105" s="2">
        <v>3</v>
      </c>
      <c r="R105" s="2">
        <v>5</v>
      </c>
      <c r="S105" s="2">
        <v>5</v>
      </c>
      <c r="T105" s="2">
        <v>6</v>
      </c>
      <c r="U105" s="15">
        <v>4.5</v>
      </c>
      <c r="V105" s="2">
        <v>4.8899999999999997</v>
      </c>
      <c r="W105" s="2">
        <v>4.78</v>
      </c>
      <c r="X105" s="2">
        <v>5</v>
      </c>
      <c r="Y105" s="15">
        <v>4.8899999999999997</v>
      </c>
      <c r="Z105" s="2">
        <v>4.83</v>
      </c>
      <c r="AA105" s="2">
        <v>5</v>
      </c>
      <c r="AB105" s="5">
        <v>4.7833333333333332</v>
      </c>
      <c r="AC105" s="2">
        <v>5</v>
      </c>
      <c r="AD105" s="2" t="s">
        <v>731</v>
      </c>
      <c r="AE105" s="2" t="s">
        <v>715</v>
      </c>
      <c r="AF105" s="2" t="s">
        <v>723</v>
      </c>
    </row>
    <row r="106" spans="2:32">
      <c r="B106" s="2">
        <v>64922</v>
      </c>
      <c r="C106" s="2" t="s">
        <v>431</v>
      </c>
      <c r="D106" s="2">
        <v>64922.010999999999</v>
      </c>
      <c r="E106" s="2" t="s">
        <v>432</v>
      </c>
      <c r="F106" s="2" t="s">
        <v>433</v>
      </c>
      <c r="G106" s="2">
        <v>170377</v>
      </c>
      <c r="H106" s="2">
        <v>4.33</v>
      </c>
      <c r="I106" s="2">
        <v>4.5599999999999996</v>
      </c>
      <c r="J106" s="2">
        <v>4.1100000000000003</v>
      </c>
      <c r="K106" s="15">
        <v>4.333333333333333</v>
      </c>
      <c r="L106" s="2">
        <v>4.4400000000000004</v>
      </c>
      <c r="M106" s="2">
        <v>4.5599999999999996</v>
      </c>
      <c r="N106" s="2">
        <v>4.5599999999999996</v>
      </c>
      <c r="O106" s="15">
        <v>4.5199999999999996</v>
      </c>
      <c r="P106" s="2">
        <v>4</v>
      </c>
      <c r="Q106" s="2">
        <v>3.22</v>
      </c>
      <c r="R106" s="2">
        <v>5</v>
      </c>
      <c r="S106" s="2">
        <v>5</v>
      </c>
      <c r="T106" s="2">
        <v>6</v>
      </c>
      <c r="U106" s="15">
        <v>4.3049999999999997</v>
      </c>
      <c r="V106" s="2">
        <v>4.1100000000000003</v>
      </c>
      <c r="W106" s="2">
        <v>4.5599999999999996</v>
      </c>
      <c r="X106" s="2">
        <v>4.42</v>
      </c>
      <c r="Y106" s="15">
        <v>4.3633333333333333</v>
      </c>
      <c r="Z106" s="2">
        <v>3.92</v>
      </c>
      <c r="AA106" s="2">
        <v>4.2</v>
      </c>
      <c r="AB106" s="5">
        <v>4.3804166666666662</v>
      </c>
      <c r="AC106" s="2">
        <v>4</v>
      </c>
      <c r="AD106" s="2" t="s">
        <v>447</v>
      </c>
      <c r="AE106" s="2" t="s">
        <v>439</v>
      </c>
    </row>
    <row r="107" spans="2:32">
      <c r="B107" s="2">
        <v>64922</v>
      </c>
      <c r="C107" s="2" t="s">
        <v>431</v>
      </c>
      <c r="D107" s="2">
        <v>64922.010999999999</v>
      </c>
      <c r="E107" s="2" t="s">
        <v>440</v>
      </c>
      <c r="F107" s="2" t="s">
        <v>441</v>
      </c>
      <c r="G107" s="2">
        <v>170241</v>
      </c>
      <c r="H107" s="2">
        <v>4.33</v>
      </c>
      <c r="I107" s="2">
        <v>4.5599999999999996</v>
      </c>
      <c r="J107" s="2">
        <v>4.1100000000000003</v>
      </c>
      <c r="K107" s="15">
        <v>4.333333333333333</v>
      </c>
      <c r="L107" s="2">
        <v>4.4400000000000004</v>
      </c>
      <c r="M107" s="2">
        <v>4.5599999999999996</v>
      </c>
      <c r="N107" s="2">
        <v>4.5599999999999996</v>
      </c>
      <c r="O107" s="15">
        <v>4.5199999999999996</v>
      </c>
      <c r="P107" s="2">
        <v>4</v>
      </c>
      <c r="Q107" s="2">
        <v>3.22</v>
      </c>
      <c r="R107" s="2">
        <v>5</v>
      </c>
      <c r="S107" s="2">
        <v>5</v>
      </c>
      <c r="T107" s="2">
        <v>6</v>
      </c>
      <c r="U107" s="15">
        <v>4.3049999999999997</v>
      </c>
      <c r="V107" s="2">
        <v>4.1100000000000003</v>
      </c>
      <c r="W107" s="2">
        <v>4.5599999999999996</v>
      </c>
      <c r="X107" s="2">
        <v>4.42</v>
      </c>
      <c r="Y107" s="15">
        <v>4.3633333333333333</v>
      </c>
      <c r="Z107" s="2">
        <v>3.92</v>
      </c>
      <c r="AA107" s="2">
        <v>4.2</v>
      </c>
      <c r="AB107" s="5">
        <v>4.3804166666666662</v>
      </c>
      <c r="AC107" s="2">
        <v>4</v>
      </c>
      <c r="AD107" s="2" t="s">
        <v>447</v>
      </c>
      <c r="AE107" s="2" t="s">
        <v>439</v>
      </c>
    </row>
    <row r="108" spans="2:32">
      <c r="B108" s="2">
        <v>64922</v>
      </c>
      <c r="C108" s="2" t="s">
        <v>431</v>
      </c>
      <c r="D108" s="2">
        <v>64922.010999999999</v>
      </c>
      <c r="E108" s="2" t="s">
        <v>448</v>
      </c>
      <c r="F108" s="2" t="s">
        <v>449</v>
      </c>
      <c r="G108" s="2">
        <v>170319</v>
      </c>
      <c r="H108" s="2">
        <v>4.33</v>
      </c>
      <c r="I108" s="2">
        <v>4.5599999999999996</v>
      </c>
      <c r="J108" s="2">
        <v>4.1100000000000003</v>
      </c>
      <c r="K108" s="15">
        <v>4.333333333333333</v>
      </c>
      <c r="L108" s="2">
        <v>4.4400000000000004</v>
      </c>
      <c r="M108" s="2">
        <v>4.5599999999999996</v>
      </c>
      <c r="N108" s="2">
        <v>4.5599999999999996</v>
      </c>
      <c r="O108" s="15">
        <v>4.5199999999999996</v>
      </c>
      <c r="P108" s="2">
        <v>4</v>
      </c>
      <c r="Q108" s="2">
        <v>3.22</v>
      </c>
      <c r="R108" s="2">
        <v>5</v>
      </c>
      <c r="S108" s="2">
        <v>5</v>
      </c>
      <c r="T108" s="2">
        <v>6</v>
      </c>
      <c r="U108" s="15">
        <v>4.3049999999999997</v>
      </c>
      <c r="V108" s="2">
        <v>4.1100000000000003</v>
      </c>
      <c r="W108" s="2">
        <v>4.5599999999999996</v>
      </c>
      <c r="X108" s="2">
        <v>4.42</v>
      </c>
      <c r="Y108" s="15">
        <v>4.3633333333333333</v>
      </c>
      <c r="Z108" s="2">
        <v>3.92</v>
      </c>
      <c r="AA108" s="2">
        <v>4.2</v>
      </c>
      <c r="AB108" s="5">
        <v>4.3804166666666662</v>
      </c>
      <c r="AC108" s="2">
        <v>4</v>
      </c>
      <c r="AD108" s="2" t="s">
        <v>439</v>
      </c>
      <c r="AE108" s="2" t="s">
        <v>447</v>
      </c>
    </row>
    <row r="109" spans="2:32">
      <c r="B109" s="2">
        <v>64922</v>
      </c>
      <c r="C109" s="2" t="s">
        <v>264</v>
      </c>
      <c r="D109" s="2">
        <v>64922.002999999997</v>
      </c>
      <c r="E109" s="2" t="s">
        <v>265</v>
      </c>
      <c r="F109" s="2" t="s">
        <v>266</v>
      </c>
      <c r="G109" s="2">
        <v>170349</v>
      </c>
      <c r="H109" s="2">
        <v>5</v>
      </c>
      <c r="I109" s="2">
        <v>4.8899999999999997</v>
      </c>
      <c r="J109" s="2">
        <v>4.8899999999999997</v>
      </c>
      <c r="K109" s="15">
        <v>4.9266666666666667</v>
      </c>
      <c r="L109" s="2">
        <v>4.8899999999999997</v>
      </c>
      <c r="M109" s="2">
        <v>4.78</v>
      </c>
      <c r="N109" s="2">
        <v>4.78</v>
      </c>
      <c r="O109" s="15">
        <v>4.8166666666666664</v>
      </c>
      <c r="P109" s="2">
        <v>4.8899999999999997</v>
      </c>
      <c r="Q109" s="2">
        <v>3.89</v>
      </c>
      <c r="R109" s="2">
        <v>4.8899999999999997</v>
      </c>
      <c r="S109" s="2">
        <v>4.83</v>
      </c>
      <c r="T109" s="2">
        <v>6</v>
      </c>
      <c r="U109" s="15">
        <v>4.625</v>
      </c>
      <c r="V109" s="2">
        <v>4.33</v>
      </c>
      <c r="W109" s="2">
        <v>4.78</v>
      </c>
      <c r="X109" s="2">
        <v>4.58</v>
      </c>
      <c r="Y109" s="15">
        <v>4.5633333333333335</v>
      </c>
      <c r="Z109" s="2">
        <v>4.5</v>
      </c>
      <c r="AA109" s="2">
        <v>4.67</v>
      </c>
      <c r="AB109" s="5">
        <v>4.7329166666666662</v>
      </c>
      <c r="AC109" s="2">
        <v>5</v>
      </c>
      <c r="AD109" s="2" t="s">
        <v>272</v>
      </c>
      <c r="AE109" s="2" t="s">
        <v>280</v>
      </c>
      <c r="AF109" s="2" t="s">
        <v>288</v>
      </c>
    </row>
    <row r="110" spans="2:32">
      <c r="B110" s="2">
        <v>64922</v>
      </c>
      <c r="C110" s="2" t="s">
        <v>264</v>
      </c>
      <c r="D110" s="2">
        <v>64922.002999999997</v>
      </c>
      <c r="E110" s="2" t="s">
        <v>273</v>
      </c>
      <c r="F110" s="2" t="s">
        <v>274</v>
      </c>
      <c r="G110" s="2">
        <v>170243</v>
      </c>
      <c r="H110" s="2">
        <v>5</v>
      </c>
      <c r="I110" s="2">
        <v>4.8899999999999997</v>
      </c>
      <c r="J110" s="2">
        <v>4.8899999999999997</v>
      </c>
      <c r="K110" s="15">
        <v>4.9266666666666667</v>
      </c>
      <c r="L110" s="2">
        <v>4.8899999999999997</v>
      </c>
      <c r="M110" s="2">
        <v>4.78</v>
      </c>
      <c r="N110" s="2">
        <v>4.78</v>
      </c>
      <c r="O110" s="15">
        <v>4.8166666666666664</v>
      </c>
      <c r="P110" s="2">
        <v>4.8899999999999997</v>
      </c>
      <c r="Q110" s="2">
        <v>3.89</v>
      </c>
      <c r="R110" s="2">
        <v>4.8899999999999997</v>
      </c>
      <c r="S110" s="2">
        <v>4.83</v>
      </c>
      <c r="T110" s="2">
        <v>6</v>
      </c>
      <c r="U110" s="15">
        <v>4.625</v>
      </c>
      <c r="V110" s="2">
        <v>4.33</v>
      </c>
      <c r="W110" s="2">
        <v>4.78</v>
      </c>
      <c r="X110" s="2">
        <v>4.58</v>
      </c>
      <c r="Y110" s="15">
        <v>4.5633333333333335</v>
      </c>
      <c r="Z110" s="2">
        <v>4.5</v>
      </c>
      <c r="AA110" s="2">
        <v>4.67</v>
      </c>
      <c r="AB110" s="5">
        <v>4.7329166666666662</v>
      </c>
      <c r="AC110" s="2">
        <v>5</v>
      </c>
      <c r="AD110" s="2" t="s">
        <v>288</v>
      </c>
      <c r="AE110" s="2" t="s">
        <v>272</v>
      </c>
      <c r="AF110" s="2" t="s">
        <v>280</v>
      </c>
    </row>
    <row r="111" spans="2:32">
      <c r="B111" s="2">
        <v>64922</v>
      </c>
      <c r="C111" s="2" t="s">
        <v>264</v>
      </c>
      <c r="D111" s="2">
        <v>64922.002999999997</v>
      </c>
      <c r="E111" s="2" t="s">
        <v>281</v>
      </c>
      <c r="F111" s="2" t="s">
        <v>282</v>
      </c>
      <c r="G111" s="2">
        <v>170237</v>
      </c>
      <c r="H111" s="2">
        <v>5</v>
      </c>
      <c r="I111" s="2">
        <v>4.8899999999999997</v>
      </c>
      <c r="J111" s="2">
        <v>4.8899999999999997</v>
      </c>
      <c r="K111" s="15">
        <v>4.9266666666666667</v>
      </c>
      <c r="L111" s="2">
        <v>4.8899999999999997</v>
      </c>
      <c r="M111" s="2">
        <v>4.78</v>
      </c>
      <c r="N111" s="2">
        <v>4.78</v>
      </c>
      <c r="O111" s="15">
        <v>4.8166666666666664</v>
      </c>
      <c r="P111" s="2">
        <v>4.8899999999999997</v>
      </c>
      <c r="Q111" s="2">
        <v>3.89</v>
      </c>
      <c r="R111" s="2">
        <v>4.8899999999999997</v>
      </c>
      <c r="S111" s="2">
        <v>4.83</v>
      </c>
      <c r="T111" s="2">
        <v>6</v>
      </c>
      <c r="U111" s="15">
        <v>4.625</v>
      </c>
      <c r="V111" s="2">
        <v>4.33</v>
      </c>
      <c r="W111" s="2">
        <v>4.78</v>
      </c>
      <c r="X111" s="2">
        <v>4.58</v>
      </c>
      <c r="Y111" s="15">
        <v>4.5633333333333335</v>
      </c>
      <c r="Z111" s="2">
        <v>4.5</v>
      </c>
      <c r="AA111" s="2">
        <v>4.67</v>
      </c>
      <c r="AB111" s="5">
        <v>4.7329166666666662</v>
      </c>
      <c r="AC111" s="2">
        <v>5</v>
      </c>
      <c r="AD111" s="2" t="s">
        <v>280</v>
      </c>
      <c r="AE111" s="2" t="s">
        <v>272</v>
      </c>
      <c r="AF111" s="2" t="s">
        <v>288</v>
      </c>
    </row>
    <row r="112" spans="2:32">
      <c r="B112" s="2">
        <v>64922</v>
      </c>
      <c r="C112" s="2" t="s">
        <v>602</v>
      </c>
      <c r="D112" s="2">
        <v>64922.019</v>
      </c>
      <c r="E112" s="2" t="s">
        <v>603</v>
      </c>
      <c r="F112" s="2" t="s">
        <v>604</v>
      </c>
      <c r="G112" s="2">
        <v>170255</v>
      </c>
      <c r="H112" s="2">
        <v>5</v>
      </c>
      <c r="I112" s="2">
        <v>4.8899999999999997</v>
      </c>
      <c r="J112" s="2">
        <v>4.8899999999999997</v>
      </c>
      <c r="K112" s="15">
        <v>4.9266666666666667</v>
      </c>
      <c r="L112" s="2">
        <v>5</v>
      </c>
      <c r="M112" s="2">
        <v>4.8899999999999997</v>
      </c>
      <c r="N112" s="2">
        <v>5</v>
      </c>
      <c r="O112" s="15">
        <v>4.9633333333333338</v>
      </c>
      <c r="P112" s="2">
        <v>5</v>
      </c>
      <c r="Q112" s="2">
        <v>3.11</v>
      </c>
      <c r="R112" s="2">
        <v>5</v>
      </c>
      <c r="S112" s="2">
        <v>5</v>
      </c>
      <c r="T112" s="2">
        <v>6</v>
      </c>
      <c r="U112" s="15">
        <v>4.5274999999999999</v>
      </c>
      <c r="V112" s="2">
        <v>4.78</v>
      </c>
      <c r="W112" s="2">
        <v>5</v>
      </c>
      <c r="X112" s="2">
        <v>4.92</v>
      </c>
      <c r="Y112" s="15">
        <v>4.9000000000000004</v>
      </c>
      <c r="Z112" s="2">
        <v>5</v>
      </c>
      <c r="AA112" s="2">
        <v>4.93</v>
      </c>
      <c r="AB112" s="5">
        <v>4.8293750000000006</v>
      </c>
      <c r="AC112" s="2">
        <v>5</v>
      </c>
      <c r="AD112" s="2" t="s">
        <v>624</v>
      </c>
      <c r="AE112" s="2" t="s">
        <v>1640</v>
      </c>
      <c r="AF112" s="2" t="s">
        <v>609</v>
      </c>
    </row>
    <row r="113" spans="2:32">
      <c r="B113" s="2">
        <v>64922</v>
      </c>
      <c r="C113" s="2" t="s">
        <v>602</v>
      </c>
      <c r="D113" s="2">
        <v>64922.019</v>
      </c>
      <c r="E113" s="2" t="s">
        <v>610</v>
      </c>
      <c r="F113" s="2" t="s">
        <v>611</v>
      </c>
      <c r="G113" s="2">
        <v>170379</v>
      </c>
      <c r="H113" s="2">
        <v>5</v>
      </c>
      <c r="I113" s="2">
        <v>4.8899999999999997</v>
      </c>
      <c r="J113" s="2">
        <v>4.8899999999999997</v>
      </c>
      <c r="K113" s="15">
        <v>4.9266666666666667</v>
      </c>
      <c r="L113" s="2">
        <v>5</v>
      </c>
      <c r="M113" s="2">
        <v>4.8899999999999997</v>
      </c>
      <c r="N113" s="2">
        <v>5</v>
      </c>
      <c r="O113" s="15">
        <v>4.9633333333333338</v>
      </c>
      <c r="P113" s="2">
        <v>5</v>
      </c>
      <c r="Q113" s="2">
        <v>3.11</v>
      </c>
      <c r="R113" s="2">
        <v>5</v>
      </c>
      <c r="S113" s="2">
        <v>5</v>
      </c>
      <c r="T113" s="2">
        <v>6</v>
      </c>
      <c r="U113" s="15">
        <v>4.5274999999999999</v>
      </c>
      <c r="V113" s="2">
        <v>4.78</v>
      </c>
      <c r="W113" s="2">
        <v>5</v>
      </c>
      <c r="X113" s="2">
        <v>4.92</v>
      </c>
      <c r="Y113" s="15">
        <v>4.9000000000000004</v>
      </c>
      <c r="Z113" s="2">
        <v>5</v>
      </c>
      <c r="AA113" s="2">
        <v>4.93</v>
      </c>
      <c r="AB113" s="5">
        <v>4.8293750000000006</v>
      </c>
      <c r="AC113" s="2">
        <v>5</v>
      </c>
      <c r="AD113" s="2" t="s">
        <v>609</v>
      </c>
      <c r="AE113" s="2" t="s">
        <v>624</v>
      </c>
      <c r="AF113" s="2" t="s">
        <v>1640</v>
      </c>
    </row>
    <row r="114" spans="2:32">
      <c r="B114" s="2">
        <v>64922</v>
      </c>
      <c r="C114" s="2" t="s">
        <v>602</v>
      </c>
      <c r="D114" s="2">
        <v>64922.019</v>
      </c>
      <c r="E114" s="2" t="s">
        <v>618</v>
      </c>
      <c r="F114" s="2" t="s">
        <v>619</v>
      </c>
      <c r="G114" s="2">
        <v>170265</v>
      </c>
      <c r="H114" s="2">
        <v>5</v>
      </c>
      <c r="I114" s="2">
        <v>4.8899999999999997</v>
      </c>
      <c r="J114" s="2">
        <v>4.8899999999999997</v>
      </c>
      <c r="K114" s="15">
        <v>4.9266666666666667</v>
      </c>
      <c r="L114" s="2">
        <v>5</v>
      </c>
      <c r="M114" s="2">
        <v>4.8899999999999997</v>
      </c>
      <c r="N114" s="2">
        <v>5</v>
      </c>
      <c r="O114" s="15">
        <v>4.9633333333333338</v>
      </c>
      <c r="P114" s="2">
        <v>5</v>
      </c>
      <c r="Q114" s="2">
        <v>3.11</v>
      </c>
      <c r="R114" s="2">
        <v>5</v>
      </c>
      <c r="S114" s="2">
        <v>5</v>
      </c>
      <c r="T114" s="2">
        <v>6</v>
      </c>
      <c r="U114" s="15">
        <v>4.5274999999999999</v>
      </c>
      <c r="V114" s="2">
        <v>4.78</v>
      </c>
      <c r="W114" s="2">
        <v>5</v>
      </c>
      <c r="X114" s="2">
        <v>4.92</v>
      </c>
      <c r="Y114" s="15">
        <v>4.9000000000000004</v>
      </c>
      <c r="Z114" s="2">
        <v>5</v>
      </c>
      <c r="AA114" s="2">
        <v>4.93</v>
      </c>
      <c r="AB114" s="5">
        <v>4.8293750000000006</v>
      </c>
      <c r="AC114" s="2">
        <v>5</v>
      </c>
      <c r="AD114" s="2" t="s">
        <v>609</v>
      </c>
      <c r="AE114" s="2" t="s">
        <v>624</v>
      </c>
      <c r="AF114" s="2" t="s">
        <v>1640</v>
      </c>
    </row>
    <row r="115" spans="2:32">
      <c r="B115" s="2">
        <v>64922</v>
      </c>
      <c r="C115" s="2" t="s">
        <v>625</v>
      </c>
      <c r="D115" s="2">
        <v>64922.02</v>
      </c>
      <c r="E115" s="2" t="s">
        <v>626</v>
      </c>
      <c r="F115" s="2" t="s">
        <v>627</v>
      </c>
      <c r="G115" s="2">
        <v>170314</v>
      </c>
      <c r="H115" s="2">
        <v>5</v>
      </c>
      <c r="I115" s="2">
        <v>5</v>
      </c>
      <c r="J115" s="2">
        <v>5</v>
      </c>
      <c r="K115" s="15">
        <v>5</v>
      </c>
      <c r="L115" s="2">
        <v>5</v>
      </c>
      <c r="M115" s="2">
        <v>5</v>
      </c>
      <c r="N115" s="2">
        <v>5</v>
      </c>
      <c r="O115" s="15">
        <v>5</v>
      </c>
      <c r="P115" s="2">
        <v>5</v>
      </c>
      <c r="Q115" s="2">
        <v>3.5</v>
      </c>
      <c r="R115" s="2">
        <v>5</v>
      </c>
      <c r="S115" s="2">
        <v>5</v>
      </c>
      <c r="T115" s="2">
        <v>6</v>
      </c>
      <c r="U115" s="15">
        <v>4.625</v>
      </c>
      <c r="V115" s="2">
        <v>4.67</v>
      </c>
      <c r="W115" s="2">
        <v>5</v>
      </c>
      <c r="X115" s="2">
        <v>5</v>
      </c>
      <c r="Y115" s="15">
        <v>4.8899999999999997</v>
      </c>
      <c r="Z115" s="2">
        <v>4.63</v>
      </c>
      <c r="AA115" s="2">
        <v>4.3</v>
      </c>
      <c r="AB115" s="5">
        <v>4.8787500000000001</v>
      </c>
      <c r="AC115" s="2">
        <v>5</v>
      </c>
      <c r="AD115" s="2" t="s">
        <v>631</v>
      </c>
      <c r="AE115" s="2" t="s">
        <v>638</v>
      </c>
    </row>
    <row r="116" spans="2:32">
      <c r="B116" s="2">
        <v>64922</v>
      </c>
      <c r="C116" s="2" t="s">
        <v>625</v>
      </c>
      <c r="D116" s="2">
        <v>64922.02</v>
      </c>
      <c r="E116" s="2" t="s">
        <v>632</v>
      </c>
      <c r="F116" s="2" t="s">
        <v>633</v>
      </c>
      <c r="G116" s="2">
        <v>170292</v>
      </c>
      <c r="H116" s="2">
        <v>5</v>
      </c>
      <c r="I116" s="2">
        <v>5</v>
      </c>
      <c r="J116" s="2">
        <v>5</v>
      </c>
      <c r="K116" s="15">
        <v>5</v>
      </c>
      <c r="L116" s="2">
        <v>5</v>
      </c>
      <c r="M116" s="2">
        <v>5</v>
      </c>
      <c r="N116" s="2">
        <v>5</v>
      </c>
      <c r="O116" s="15">
        <v>5</v>
      </c>
      <c r="P116" s="2">
        <v>5</v>
      </c>
      <c r="Q116" s="2">
        <v>3.5</v>
      </c>
      <c r="R116" s="2">
        <v>5</v>
      </c>
      <c r="S116" s="2">
        <v>5</v>
      </c>
      <c r="T116" s="2">
        <v>6</v>
      </c>
      <c r="U116" s="15">
        <v>4.625</v>
      </c>
      <c r="V116" s="2">
        <v>4.67</v>
      </c>
      <c r="W116" s="2">
        <v>5</v>
      </c>
      <c r="X116" s="2">
        <v>5</v>
      </c>
      <c r="Y116" s="15">
        <v>4.8899999999999997</v>
      </c>
      <c r="Z116" s="2">
        <v>4.63</v>
      </c>
      <c r="AA116" s="2">
        <v>4.3</v>
      </c>
      <c r="AB116" s="5">
        <v>4.8787500000000001</v>
      </c>
      <c r="AC116" s="2">
        <v>5</v>
      </c>
      <c r="AD116" s="2" t="s">
        <v>631</v>
      </c>
      <c r="AE116" s="2" t="s">
        <v>638</v>
      </c>
    </row>
    <row r="117" spans="2:32">
      <c r="B117" s="2">
        <v>64922</v>
      </c>
      <c r="C117" s="2" t="s">
        <v>863</v>
      </c>
      <c r="D117" s="2">
        <v>64922.031000000003</v>
      </c>
      <c r="E117" s="2" t="s">
        <v>864</v>
      </c>
      <c r="F117" s="2" t="s">
        <v>865</v>
      </c>
      <c r="G117" s="2">
        <v>170211</v>
      </c>
      <c r="H117" s="2">
        <v>4.8899999999999997</v>
      </c>
      <c r="I117" s="2">
        <v>4.78</v>
      </c>
      <c r="J117" s="2">
        <v>5</v>
      </c>
      <c r="K117" s="15">
        <v>4.8899999999999997</v>
      </c>
      <c r="L117" s="2">
        <v>4.8899999999999997</v>
      </c>
      <c r="M117" s="2">
        <v>4.4400000000000004</v>
      </c>
      <c r="N117" s="2">
        <v>4.8899999999999997</v>
      </c>
      <c r="O117" s="15">
        <v>4.7399999999999993</v>
      </c>
      <c r="P117" s="2">
        <v>5</v>
      </c>
      <c r="Q117" s="2">
        <v>2.89</v>
      </c>
      <c r="R117" s="2">
        <v>5</v>
      </c>
      <c r="S117" s="2">
        <v>5</v>
      </c>
      <c r="T117" s="2">
        <v>6</v>
      </c>
      <c r="U117" s="15">
        <v>4.4725000000000001</v>
      </c>
      <c r="V117" s="2">
        <v>4.22</v>
      </c>
      <c r="W117" s="2">
        <v>4.1100000000000003</v>
      </c>
      <c r="X117" s="2">
        <v>5</v>
      </c>
      <c r="Y117" s="15">
        <v>4.4433333333333334</v>
      </c>
      <c r="Z117" s="2">
        <v>4.75</v>
      </c>
      <c r="AA117" s="2">
        <v>4.93</v>
      </c>
      <c r="AB117" s="5">
        <v>4.6364583333333336</v>
      </c>
      <c r="AC117" s="2">
        <v>5</v>
      </c>
      <c r="AD117" s="2" t="s">
        <v>870</v>
      </c>
      <c r="AE117" s="2" t="s">
        <v>1641</v>
      </c>
      <c r="AF117" s="2" t="s">
        <v>886</v>
      </c>
    </row>
    <row r="118" spans="2:32">
      <c r="B118" s="2">
        <v>64922</v>
      </c>
      <c r="C118" s="2" t="s">
        <v>863</v>
      </c>
      <c r="D118" s="2">
        <v>64922.031000000003</v>
      </c>
      <c r="E118" s="2" t="s">
        <v>871</v>
      </c>
      <c r="F118" s="2" t="s">
        <v>872</v>
      </c>
      <c r="G118" s="2">
        <v>170289</v>
      </c>
      <c r="H118" s="2">
        <v>4.8899999999999997</v>
      </c>
      <c r="I118" s="2">
        <v>4.78</v>
      </c>
      <c r="J118" s="2">
        <v>5</v>
      </c>
      <c r="K118" s="15">
        <v>4.8899999999999997</v>
      </c>
      <c r="L118" s="2">
        <v>4.8899999999999997</v>
      </c>
      <c r="M118" s="2">
        <v>4.4400000000000004</v>
      </c>
      <c r="N118" s="2">
        <v>4.8899999999999997</v>
      </c>
      <c r="O118" s="15">
        <v>4.7399999999999993</v>
      </c>
      <c r="P118" s="2">
        <v>5</v>
      </c>
      <c r="Q118" s="2">
        <v>2.89</v>
      </c>
      <c r="R118" s="2">
        <v>5</v>
      </c>
      <c r="S118" s="2">
        <v>5</v>
      </c>
      <c r="T118" s="2">
        <v>6</v>
      </c>
      <c r="U118" s="15">
        <v>4.4725000000000001</v>
      </c>
      <c r="V118" s="2">
        <v>4.22</v>
      </c>
      <c r="W118" s="2">
        <v>4.1100000000000003</v>
      </c>
      <c r="X118" s="2">
        <v>5</v>
      </c>
      <c r="Y118" s="15">
        <v>4.4433333333333334</v>
      </c>
      <c r="Z118" s="2">
        <v>4.75</v>
      </c>
      <c r="AA118" s="2">
        <v>4.93</v>
      </c>
      <c r="AB118" s="5">
        <v>4.6364583333333336</v>
      </c>
      <c r="AC118" s="2">
        <v>5</v>
      </c>
      <c r="AD118" s="2" t="s">
        <v>870</v>
      </c>
      <c r="AE118" s="2" t="s">
        <v>1641</v>
      </c>
      <c r="AF118" s="2" t="s">
        <v>886</v>
      </c>
    </row>
    <row r="119" spans="2:32">
      <c r="B119" s="2">
        <v>64922</v>
      </c>
      <c r="C119" s="2" t="s">
        <v>863</v>
      </c>
      <c r="D119" s="2">
        <v>64922.031000000003</v>
      </c>
      <c r="E119" s="2" t="s">
        <v>879</v>
      </c>
      <c r="F119" s="2" t="s">
        <v>880</v>
      </c>
      <c r="G119" s="2">
        <v>170256</v>
      </c>
      <c r="H119" s="2">
        <v>4.8899999999999997</v>
      </c>
      <c r="I119" s="2">
        <v>4.78</v>
      </c>
      <c r="J119" s="2">
        <v>5</v>
      </c>
      <c r="K119" s="15">
        <v>4.8899999999999997</v>
      </c>
      <c r="L119" s="2">
        <v>4.8899999999999997</v>
      </c>
      <c r="M119" s="2">
        <v>4.4400000000000004</v>
      </c>
      <c r="N119" s="2">
        <v>4.8899999999999997</v>
      </c>
      <c r="O119" s="15">
        <v>4.7399999999999993</v>
      </c>
      <c r="P119" s="2">
        <v>5</v>
      </c>
      <c r="Q119" s="2">
        <v>2.89</v>
      </c>
      <c r="R119" s="2">
        <v>5</v>
      </c>
      <c r="S119" s="2">
        <v>5</v>
      </c>
      <c r="T119" s="2">
        <v>6</v>
      </c>
      <c r="U119" s="15">
        <v>4.4725000000000001</v>
      </c>
      <c r="V119" s="2">
        <v>4.22</v>
      </c>
      <c r="W119" s="2">
        <v>4.1100000000000003</v>
      </c>
      <c r="X119" s="2">
        <v>5</v>
      </c>
      <c r="Y119" s="15">
        <v>4.4433333333333334</v>
      </c>
      <c r="Z119" s="2">
        <v>4.75</v>
      </c>
      <c r="AA119" s="2">
        <v>4.93</v>
      </c>
      <c r="AB119" s="5">
        <v>4.6364583333333336</v>
      </c>
      <c r="AC119" s="2">
        <v>5</v>
      </c>
      <c r="AD119" s="2" t="s">
        <v>886</v>
      </c>
      <c r="AE119" s="2" t="s">
        <v>1641</v>
      </c>
      <c r="AF119" s="2" t="s">
        <v>870</v>
      </c>
    </row>
    <row r="120" spans="2:32">
      <c r="B120" s="2">
        <v>64922</v>
      </c>
      <c r="C120" s="2" t="s">
        <v>1226</v>
      </c>
      <c r="D120" s="2">
        <v>64922.048000000003</v>
      </c>
      <c r="E120" s="2" t="s">
        <v>1227</v>
      </c>
      <c r="F120" s="2" t="s">
        <v>1228</v>
      </c>
      <c r="G120" s="2">
        <v>170254</v>
      </c>
      <c r="H120" s="2">
        <v>5</v>
      </c>
      <c r="I120" s="2">
        <v>5</v>
      </c>
      <c r="J120" s="2">
        <v>5</v>
      </c>
      <c r="K120" s="15">
        <v>5</v>
      </c>
      <c r="L120" s="2">
        <v>5</v>
      </c>
      <c r="M120" s="2">
        <v>5</v>
      </c>
      <c r="N120" s="2">
        <v>5</v>
      </c>
      <c r="O120" s="15">
        <v>5</v>
      </c>
      <c r="P120" s="2">
        <v>5</v>
      </c>
      <c r="Q120" s="2">
        <v>4.22</v>
      </c>
      <c r="R120" s="2">
        <v>5</v>
      </c>
      <c r="S120" s="2">
        <v>5</v>
      </c>
      <c r="T120" s="2">
        <v>6</v>
      </c>
      <c r="U120" s="15">
        <v>4.8049999999999997</v>
      </c>
      <c r="V120" s="2">
        <v>5</v>
      </c>
      <c r="W120" s="2">
        <v>5</v>
      </c>
      <c r="X120" s="2">
        <v>5</v>
      </c>
      <c r="Y120" s="15">
        <v>5</v>
      </c>
      <c r="Z120" s="4">
        <v>5</v>
      </c>
      <c r="AA120" s="2">
        <v>5</v>
      </c>
      <c r="AB120" s="5">
        <v>4.9512499999999999</v>
      </c>
      <c r="AC120" s="2">
        <v>5</v>
      </c>
      <c r="AD120" s="2" t="s">
        <v>1241</v>
      </c>
      <c r="AE120" s="2" t="s">
        <v>1234</v>
      </c>
      <c r="AF120" s="2" t="s">
        <v>1249</v>
      </c>
    </row>
    <row r="121" spans="2:32">
      <c r="B121" s="2">
        <v>64922</v>
      </c>
      <c r="C121" s="2" t="s">
        <v>1226</v>
      </c>
      <c r="D121" s="2">
        <v>64922.048000000003</v>
      </c>
      <c r="E121" s="2" t="s">
        <v>1235</v>
      </c>
      <c r="F121" s="2" t="s">
        <v>1236</v>
      </c>
      <c r="G121" s="2">
        <v>170283</v>
      </c>
      <c r="H121" s="2">
        <v>5</v>
      </c>
      <c r="I121" s="2">
        <v>5</v>
      </c>
      <c r="J121" s="2">
        <v>5</v>
      </c>
      <c r="K121" s="15">
        <v>5</v>
      </c>
      <c r="L121" s="2">
        <v>5</v>
      </c>
      <c r="M121" s="2">
        <v>5</v>
      </c>
      <c r="N121" s="2">
        <v>5</v>
      </c>
      <c r="O121" s="15">
        <v>5</v>
      </c>
      <c r="P121" s="2">
        <v>5</v>
      </c>
      <c r="Q121" s="2">
        <v>4.22</v>
      </c>
      <c r="R121" s="2">
        <v>5</v>
      </c>
      <c r="S121" s="2">
        <v>5</v>
      </c>
      <c r="T121" s="2">
        <v>6</v>
      </c>
      <c r="U121" s="15">
        <v>4.8049999999999997</v>
      </c>
      <c r="V121" s="2">
        <v>5</v>
      </c>
      <c r="W121" s="2">
        <v>5</v>
      </c>
      <c r="X121" s="2">
        <v>5</v>
      </c>
      <c r="Y121" s="15">
        <v>5</v>
      </c>
      <c r="Z121" s="2">
        <v>5</v>
      </c>
      <c r="AA121" s="2">
        <v>5</v>
      </c>
      <c r="AB121" s="5">
        <v>4.9512499999999999</v>
      </c>
      <c r="AC121" s="2">
        <v>5</v>
      </c>
      <c r="AD121" s="2" t="s">
        <v>1241</v>
      </c>
      <c r="AE121" s="2" t="s">
        <v>1249</v>
      </c>
      <c r="AF121" s="2" t="s">
        <v>1234</v>
      </c>
    </row>
    <row r="122" spans="2:32">
      <c r="B122" s="2">
        <v>64922</v>
      </c>
      <c r="C122" s="2" t="s">
        <v>1226</v>
      </c>
      <c r="D122" s="2">
        <v>64922.048000000003</v>
      </c>
      <c r="E122" s="2" t="s">
        <v>1242</v>
      </c>
      <c r="F122" s="2" t="s">
        <v>1243</v>
      </c>
      <c r="G122" s="2">
        <v>170368</v>
      </c>
      <c r="H122" s="2">
        <v>5</v>
      </c>
      <c r="I122" s="2">
        <v>5</v>
      </c>
      <c r="J122" s="2">
        <v>5</v>
      </c>
      <c r="K122" s="15">
        <v>5</v>
      </c>
      <c r="L122" s="2">
        <v>5</v>
      </c>
      <c r="M122" s="2">
        <v>5</v>
      </c>
      <c r="N122" s="2">
        <v>5</v>
      </c>
      <c r="O122" s="15">
        <v>5</v>
      </c>
      <c r="P122" s="2">
        <v>5</v>
      </c>
      <c r="Q122" s="2">
        <v>4.22</v>
      </c>
      <c r="R122" s="2">
        <v>5</v>
      </c>
      <c r="S122" s="2">
        <v>5</v>
      </c>
      <c r="T122" s="2">
        <v>6</v>
      </c>
      <c r="U122" s="15">
        <v>4.8049999999999997</v>
      </c>
      <c r="V122" s="2">
        <v>5</v>
      </c>
      <c r="W122" s="2">
        <v>5</v>
      </c>
      <c r="X122" s="2">
        <v>5</v>
      </c>
      <c r="Y122" s="15">
        <v>5</v>
      </c>
      <c r="Z122" s="2">
        <v>5</v>
      </c>
      <c r="AA122" s="2">
        <v>5</v>
      </c>
      <c r="AB122" s="5">
        <v>4.9512499999999999</v>
      </c>
      <c r="AC122" s="2">
        <v>5</v>
      </c>
      <c r="AD122" s="2" t="s">
        <v>1241</v>
      </c>
      <c r="AE122" s="2" t="s">
        <v>1249</v>
      </c>
      <c r="AF122" s="2" t="s">
        <v>1234</v>
      </c>
    </row>
    <row r="123" spans="2:32">
      <c r="B123" s="2">
        <v>64922</v>
      </c>
      <c r="C123" s="2" t="s">
        <v>534</v>
      </c>
      <c r="D123" s="2">
        <v>64922.016000000003</v>
      </c>
      <c r="E123" s="2" t="s">
        <v>535</v>
      </c>
      <c r="F123" s="2" t="s">
        <v>536</v>
      </c>
      <c r="G123" s="2">
        <v>170266</v>
      </c>
      <c r="H123" s="2">
        <v>4.5599999999999996</v>
      </c>
      <c r="I123" s="2">
        <v>5</v>
      </c>
      <c r="J123" s="2">
        <v>4.33</v>
      </c>
      <c r="K123" s="15">
        <v>4.63</v>
      </c>
      <c r="L123" s="2">
        <v>4.4400000000000004</v>
      </c>
      <c r="M123" s="2">
        <v>4.8899999999999997</v>
      </c>
      <c r="N123" s="2">
        <v>4.67</v>
      </c>
      <c r="O123" s="15">
        <v>4.666666666666667</v>
      </c>
      <c r="P123" s="2">
        <v>4.67</v>
      </c>
      <c r="Q123" s="2">
        <v>2.33</v>
      </c>
      <c r="R123" s="2">
        <v>4.5599999999999996</v>
      </c>
      <c r="S123" s="2">
        <v>4</v>
      </c>
      <c r="T123" s="2">
        <v>6</v>
      </c>
      <c r="U123" s="15">
        <v>3.8899999999999997</v>
      </c>
      <c r="V123" s="2">
        <v>3.67</v>
      </c>
      <c r="W123" s="2">
        <v>4</v>
      </c>
      <c r="X123" s="2">
        <v>4.33</v>
      </c>
      <c r="Y123" s="15">
        <v>4</v>
      </c>
      <c r="Z123" s="2">
        <v>3.67</v>
      </c>
      <c r="AA123" s="2">
        <v>4.4000000000000004</v>
      </c>
      <c r="AB123" s="5">
        <v>4.2966666666666669</v>
      </c>
      <c r="AC123" s="2">
        <v>4</v>
      </c>
      <c r="AD123" s="2" t="s">
        <v>542</v>
      </c>
      <c r="AE123" s="2" t="s">
        <v>557</v>
      </c>
      <c r="AF123" s="2" t="s">
        <v>550</v>
      </c>
    </row>
    <row r="124" spans="2:32">
      <c r="B124" s="2">
        <v>64922</v>
      </c>
      <c r="C124" s="2" t="s">
        <v>534</v>
      </c>
      <c r="D124" s="2">
        <v>64922.016000000003</v>
      </c>
      <c r="E124" s="2" t="s">
        <v>543</v>
      </c>
      <c r="F124" s="2" t="s">
        <v>544</v>
      </c>
      <c r="G124" s="2">
        <v>170204</v>
      </c>
      <c r="H124" s="2">
        <v>4.5599999999999996</v>
      </c>
      <c r="I124" s="2">
        <v>5</v>
      </c>
      <c r="J124" s="2">
        <v>4.33</v>
      </c>
      <c r="K124" s="15">
        <v>4.63</v>
      </c>
      <c r="L124" s="2">
        <v>4.4400000000000004</v>
      </c>
      <c r="M124" s="2">
        <v>4.8899999999999997</v>
      </c>
      <c r="N124" s="2">
        <v>4.67</v>
      </c>
      <c r="O124" s="15">
        <v>4.666666666666667</v>
      </c>
      <c r="P124" s="2">
        <v>4.67</v>
      </c>
      <c r="Q124" s="2">
        <v>2.33</v>
      </c>
      <c r="R124" s="2">
        <v>4.5599999999999996</v>
      </c>
      <c r="S124" s="2">
        <v>4</v>
      </c>
      <c r="T124" s="2">
        <v>6</v>
      </c>
      <c r="U124" s="15">
        <v>3.8899999999999997</v>
      </c>
      <c r="V124" s="2">
        <v>3.67</v>
      </c>
      <c r="W124" s="2">
        <v>4</v>
      </c>
      <c r="X124" s="2">
        <v>4.33</v>
      </c>
      <c r="Y124" s="15">
        <v>4</v>
      </c>
      <c r="Z124" s="2">
        <v>3.67</v>
      </c>
      <c r="AA124" s="2">
        <v>4.4000000000000004</v>
      </c>
      <c r="AB124" s="5">
        <v>4.2966666666666669</v>
      </c>
      <c r="AC124" s="2">
        <v>4</v>
      </c>
      <c r="AD124" s="2" t="s">
        <v>550</v>
      </c>
      <c r="AE124" s="2" t="s">
        <v>557</v>
      </c>
      <c r="AF124" s="2" t="s">
        <v>542</v>
      </c>
    </row>
    <row r="125" spans="2:32">
      <c r="B125" s="2">
        <v>64922</v>
      </c>
      <c r="C125" s="2" t="s">
        <v>534</v>
      </c>
      <c r="D125" s="2">
        <v>64922.016000000003</v>
      </c>
      <c r="E125" s="2" t="s">
        <v>551</v>
      </c>
      <c r="F125" s="2" t="s">
        <v>552</v>
      </c>
      <c r="G125" s="2">
        <v>170224</v>
      </c>
      <c r="H125" s="2">
        <v>4.5599999999999996</v>
      </c>
      <c r="I125" s="2">
        <v>5</v>
      </c>
      <c r="J125" s="2">
        <v>4.33</v>
      </c>
      <c r="K125" s="15">
        <v>4.63</v>
      </c>
      <c r="L125" s="2">
        <v>4.4400000000000004</v>
      </c>
      <c r="M125" s="2">
        <v>4.8899999999999997</v>
      </c>
      <c r="N125" s="2">
        <v>4.67</v>
      </c>
      <c r="O125" s="15">
        <v>4.666666666666667</v>
      </c>
      <c r="P125" s="2">
        <v>4.67</v>
      </c>
      <c r="Q125" s="2">
        <v>2.33</v>
      </c>
      <c r="R125" s="2">
        <v>4.5599999999999996</v>
      </c>
      <c r="S125" s="2">
        <v>4</v>
      </c>
      <c r="T125" s="2">
        <v>6</v>
      </c>
      <c r="U125" s="15">
        <v>3.8899999999999997</v>
      </c>
      <c r="V125" s="2">
        <v>3.67</v>
      </c>
      <c r="W125" s="2">
        <v>4</v>
      </c>
      <c r="X125" s="2">
        <v>4.33</v>
      </c>
      <c r="Y125" s="15">
        <v>4</v>
      </c>
      <c r="Z125" s="2">
        <v>3.67</v>
      </c>
      <c r="AA125" s="2">
        <v>4.4000000000000004</v>
      </c>
      <c r="AB125" s="5">
        <v>4.2966666666666669</v>
      </c>
      <c r="AC125" s="2">
        <v>4</v>
      </c>
      <c r="AD125" s="2" t="s">
        <v>550</v>
      </c>
      <c r="AE125" s="2" t="s">
        <v>542</v>
      </c>
      <c r="AF125" s="2" t="s">
        <v>557</v>
      </c>
    </row>
    <row r="126" spans="2:32">
      <c r="B126" s="2">
        <v>64922</v>
      </c>
      <c r="C126" s="2" t="s">
        <v>1023</v>
      </c>
      <c r="D126" s="2">
        <v>64922.038999999997</v>
      </c>
      <c r="E126" s="2" t="s">
        <v>1024</v>
      </c>
      <c r="F126" s="2" t="s">
        <v>1025</v>
      </c>
      <c r="G126" s="2">
        <v>170335</v>
      </c>
      <c r="H126" s="2">
        <v>4.67</v>
      </c>
      <c r="I126" s="2">
        <v>5</v>
      </c>
      <c r="J126" s="2">
        <v>4.4400000000000004</v>
      </c>
      <c r="K126" s="15">
        <v>4.7033333333333331</v>
      </c>
      <c r="L126" s="2">
        <v>4.78</v>
      </c>
      <c r="M126" s="2">
        <v>4.33</v>
      </c>
      <c r="N126" s="2">
        <v>4.8899999999999997</v>
      </c>
      <c r="O126" s="15">
        <v>4.666666666666667</v>
      </c>
      <c r="P126" s="2">
        <v>4.78</v>
      </c>
      <c r="Q126" s="2">
        <v>3.22</v>
      </c>
      <c r="R126" s="2">
        <v>5</v>
      </c>
      <c r="S126" s="2">
        <v>5</v>
      </c>
      <c r="T126" s="2">
        <v>6</v>
      </c>
      <c r="U126" s="15">
        <v>4.5</v>
      </c>
      <c r="V126" s="2">
        <v>4</v>
      </c>
      <c r="W126" s="2">
        <v>4.5599999999999996</v>
      </c>
      <c r="X126" s="2">
        <v>5</v>
      </c>
      <c r="Y126" s="15">
        <v>4.5199999999999996</v>
      </c>
      <c r="Z126" s="2">
        <v>4.33</v>
      </c>
      <c r="AA126" s="2">
        <v>4.87</v>
      </c>
      <c r="AB126" s="5">
        <v>4.5975000000000001</v>
      </c>
      <c r="AC126" s="2">
        <v>5</v>
      </c>
      <c r="AD126" s="2" t="s">
        <v>1038</v>
      </c>
      <c r="AE126" s="2" t="s">
        <v>1031</v>
      </c>
      <c r="AF126" s="2" t="s">
        <v>1045</v>
      </c>
    </row>
    <row r="127" spans="2:32">
      <c r="B127" s="2">
        <v>64922</v>
      </c>
      <c r="C127" s="2" t="s">
        <v>1023</v>
      </c>
      <c r="D127" s="2">
        <v>64922.038999999997</v>
      </c>
      <c r="E127" s="2" t="s">
        <v>1032</v>
      </c>
      <c r="F127" s="2" t="s">
        <v>1033</v>
      </c>
      <c r="G127" s="2">
        <v>170232</v>
      </c>
      <c r="H127" s="2">
        <v>4.67</v>
      </c>
      <c r="I127" s="2">
        <v>5</v>
      </c>
      <c r="J127" s="2">
        <v>4.4400000000000004</v>
      </c>
      <c r="K127" s="15">
        <v>4.7033333333333331</v>
      </c>
      <c r="L127" s="2">
        <v>4.78</v>
      </c>
      <c r="M127" s="2">
        <v>4.33</v>
      </c>
      <c r="N127" s="2">
        <v>4.8899999999999997</v>
      </c>
      <c r="O127" s="15">
        <v>4.666666666666667</v>
      </c>
      <c r="P127" s="2">
        <v>4.78</v>
      </c>
      <c r="Q127" s="2">
        <v>3.22</v>
      </c>
      <c r="R127" s="2">
        <v>5</v>
      </c>
      <c r="S127" s="2">
        <v>5</v>
      </c>
      <c r="T127" s="2">
        <v>6</v>
      </c>
      <c r="U127" s="15">
        <v>4.5</v>
      </c>
      <c r="V127" s="2">
        <v>4</v>
      </c>
      <c r="W127" s="2">
        <v>4.5599999999999996</v>
      </c>
      <c r="X127" s="2">
        <v>5</v>
      </c>
      <c r="Y127" s="15">
        <v>4.5199999999999996</v>
      </c>
      <c r="Z127" s="2">
        <v>4.33</v>
      </c>
      <c r="AA127" s="2">
        <v>4.87</v>
      </c>
      <c r="AB127" s="5">
        <v>4.5975000000000001</v>
      </c>
      <c r="AC127" s="2">
        <v>5</v>
      </c>
      <c r="AD127" s="2" t="s">
        <v>1045</v>
      </c>
      <c r="AE127" s="2" t="s">
        <v>1038</v>
      </c>
      <c r="AF127" s="2" t="s">
        <v>1031</v>
      </c>
    </row>
    <row r="128" spans="2:32">
      <c r="B128" s="2">
        <v>64922</v>
      </c>
      <c r="C128" s="2" t="s">
        <v>1023</v>
      </c>
      <c r="D128" s="2">
        <v>64922.038999999997</v>
      </c>
      <c r="E128" s="2" t="s">
        <v>1039</v>
      </c>
      <c r="F128" s="2" t="s">
        <v>1040</v>
      </c>
      <c r="G128" s="2">
        <v>170354</v>
      </c>
      <c r="H128" s="2">
        <v>4.67</v>
      </c>
      <c r="I128" s="2">
        <v>5</v>
      </c>
      <c r="J128" s="2">
        <v>4.4400000000000004</v>
      </c>
      <c r="K128" s="15">
        <v>4.7033333333333331</v>
      </c>
      <c r="L128" s="2">
        <v>4.78</v>
      </c>
      <c r="M128" s="2">
        <v>4.33</v>
      </c>
      <c r="N128" s="2">
        <v>4.8899999999999997</v>
      </c>
      <c r="O128" s="15">
        <v>4.666666666666667</v>
      </c>
      <c r="P128" s="2">
        <v>4.78</v>
      </c>
      <c r="Q128" s="2">
        <v>3.22</v>
      </c>
      <c r="R128" s="2">
        <v>5</v>
      </c>
      <c r="S128" s="2">
        <v>5</v>
      </c>
      <c r="T128" s="2">
        <v>6</v>
      </c>
      <c r="U128" s="15">
        <v>4.5</v>
      </c>
      <c r="V128" s="2">
        <v>4</v>
      </c>
      <c r="W128" s="2">
        <v>4.5599999999999996</v>
      </c>
      <c r="X128" s="2">
        <v>5</v>
      </c>
      <c r="Y128" s="15">
        <v>4.5199999999999996</v>
      </c>
      <c r="Z128" s="2">
        <v>4.33</v>
      </c>
      <c r="AA128" s="2">
        <v>4.87</v>
      </c>
      <c r="AB128" s="5">
        <v>4.5975000000000001</v>
      </c>
      <c r="AC128" s="2">
        <v>5</v>
      </c>
      <c r="AD128" s="2" t="s">
        <v>1038</v>
      </c>
      <c r="AE128" s="2" t="s">
        <v>1045</v>
      </c>
      <c r="AF128" s="2" t="s">
        <v>1031</v>
      </c>
    </row>
    <row r="129" spans="2:32">
      <c r="B129" s="2">
        <v>64922</v>
      </c>
      <c r="C129" s="2" t="s">
        <v>1593</v>
      </c>
      <c r="D129" s="2">
        <v>64922.067000000003</v>
      </c>
      <c r="E129" s="2" t="s">
        <v>1594</v>
      </c>
      <c r="F129" s="2" t="s">
        <v>1595</v>
      </c>
      <c r="G129" s="2">
        <v>170337</v>
      </c>
      <c r="H129" s="2">
        <v>5</v>
      </c>
      <c r="I129" s="2">
        <v>4.8899999999999997</v>
      </c>
      <c r="J129" s="2">
        <v>4.78</v>
      </c>
      <c r="K129" s="15">
        <v>4.8900000000000006</v>
      </c>
      <c r="L129" s="2">
        <v>4.67</v>
      </c>
      <c r="M129" s="2">
        <v>4.33</v>
      </c>
      <c r="N129" s="2">
        <v>4.8899999999999997</v>
      </c>
      <c r="O129" s="15">
        <v>4.63</v>
      </c>
      <c r="P129" s="2">
        <v>5</v>
      </c>
      <c r="Q129" s="2">
        <v>4</v>
      </c>
      <c r="R129" s="2">
        <v>3.56</v>
      </c>
      <c r="S129" s="2">
        <v>3.67</v>
      </c>
      <c r="T129" s="2">
        <v>6</v>
      </c>
      <c r="U129" s="15">
        <v>4.0575000000000001</v>
      </c>
      <c r="V129" s="2">
        <v>4.4400000000000004</v>
      </c>
      <c r="W129" s="2">
        <v>4.8899999999999997</v>
      </c>
      <c r="X129" s="2">
        <v>5</v>
      </c>
      <c r="Y129" s="15">
        <v>4.7766666666666664</v>
      </c>
      <c r="Z129" s="2">
        <v>4.58</v>
      </c>
      <c r="AA129" s="2">
        <v>4.67</v>
      </c>
      <c r="AB129" s="5">
        <v>4.588541666666667</v>
      </c>
      <c r="AC129" s="2">
        <v>5</v>
      </c>
      <c r="AD129" s="2" t="s">
        <v>1607</v>
      </c>
      <c r="AE129" s="2" t="s">
        <v>1600</v>
      </c>
      <c r="AF129" s="2" t="s">
        <v>1732</v>
      </c>
    </row>
    <row r="130" spans="2:32">
      <c r="B130" s="2">
        <v>64922</v>
      </c>
      <c r="C130" s="2" t="s">
        <v>1593</v>
      </c>
      <c r="D130" s="2">
        <v>64922.067000000003</v>
      </c>
      <c r="E130" s="2" t="s">
        <v>1601</v>
      </c>
      <c r="F130" s="2" t="s">
        <v>1602</v>
      </c>
      <c r="G130" s="2">
        <v>170306</v>
      </c>
      <c r="H130" s="2">
        <v>5</v>
      </c>
      <c r="I130" s="2">
        <v>4.8899999999999997</v>
      </c>
      <c r="J130" s="2">
        <v>4.78</v>
      </c>
      <c r="K130" s="15">
        <v>4.8900000000000006</v>
      </c>
      <c r="L130" s="2">
        <v>4.67</v>
      </c>
      <c r="M130" s="2">
        <v>4.33</v>
      </c>
      <c r="N130" s="2">
        <v>4.8899999999999997</v>
      </c>
      <c r="O130" s="15">
        <v>4.63</v>
      </c>
      <c r="P130" s="2">
        <v>5</v>
      </c>
      <c r="Q130" s="2">
        <v>4</v>
      </c>
      <c r="R130" s="2">
        <v>3.56</v>
      </c>
      <c r="S130" s="2">
        <v>3.67</v>
      </c>
      <c r="T130" s="2">
        <v>6</v>
      </c>
      <c r="U130" s="15">
        <v>4.0575000000000001</v>
      </c>
      <c r="V130" s="2">
        <v>4.4400000000000004</v>
      </c>
      <c r="W130" s="2">
        <v>4.8899999999999997</v>
      </c>
      <c r="X130" s="2">
        <v>5</v>
      </c>
      <c r="Y130" s="15">
        <v>4.7766666666666664</v>
      </c>
      <c r="Z130" s="2">
        <v>4.58</v>
      </c>
      <c r="AA130" s="2">
        <v>4.67</v>
      </c>
      <c r="AB130" s="5">
        <v>4.588541666666667</v>
      </c>
      <c r="AC130" s="2">
        <v>5</v>
      </c>
      <c r="AD130" s="2" t="s">
        <v>1600</v>
      </c>
      <c r="AE130" s="2" t="s">
        <v>1607</v>
      </c>
      <c r="AF130" s="2" t="s">
        <v>1732</v>
      </c>
    </row>
    <row r="131" spans="2:32">
      <c r="B131" s="2">
        <v>64922</v>
      </c>
      <c r="C131" s="2" t="s">
        <v>1593</v>
      </c>
      <c r="D131" s="2">
        <v>64922.067000000003</v>
      </c>
      <c r="E131" s="2" t="s">
        <v>1608</v>
      </c>
      <c r="F131" s="2" t="s">
        <v>1609</v>
      </c>
      <c r="G131" s="2">
        <v>170330</v>
      </c>
      <c r="H131" s="2">
        <v>5</v>
      </c>
      <c r="I131" s="2">
        <v>4.8899999999999997</v>
      </c>
      <c r="J131" s="2">
        <v>4.78</v>
      </c>
      <c r="K131" s="15">
        <v>4.8900000000000006</v>
      </c>
      <c r="L131" s="2">
        <v>4.67</v>
      </c>
      <c r="M131" s="2">
        <v>4.33</v>
      </c>
      <c r="N131" s="2">
        <v>4.8899999999999997</v>
      </c>
      <c r="O131" s="15">
        <v>4.63</v>
      </c>
      <c r="P131" s="2">
        <v>5</v>
      </c>
      <c r="Q131" s="2">
        <v>4</v>
      </c>
      <c r="R131" s="2">
        <v>3.56</v>
      </c>
      <c r="S131" s="2">
        <v>3.67</v>
      </c>
      <c r="T131" s="2">
        <v>6</v>
      </c>
      <c r="U131" s="15">
        <v>4.0575000000000001</v>
      </c>
      <c r="V131" s="2">
        <v>4.4400000000000004</v>
      </c>
      <c r="W131" s="2">
        <v>4.8899999999999997</v>
      </c>
      <c r="X131" s="2">
        <v>5</v>
      </c>
      <c r="Y131" s="15">
        <v>4.7766666666666664</v>
      </c>
      <c r="Z131" s="2">
        <v>4.58</v>
      </c>
      <c r="AA131" s="2">
        <v>4.67</v>
      </c>
      <c r="AB131" s="5">
        <v>4.588541666666667</v>
      </c>
      <c r="AC131" s="2">
        <v>5</v>
      </c>
      <c r="AD131" s="2" t="s">
        <v>1607</v>
      </c>
      <c r="AE131" s="2" t="s">
        <v>1600</v>
      </c>
      <c r="AF131" s="2" t="s">
        <v>1732</v>
      </c>
    </row>
    <row r="132" spans="2:32">
      <c r="B132" s="2">
        <v>64922</v>
      </c>
      <c r="C132" s="2" t="s">
        <v>974</v>
      </c>
      <c r="D132" s="2">
        <v>64922.036</v>
      </c>
      <c r="E132" s="2" t="s">
        <v>975</v>
      </c>
      <c r="F132" s="2" t="s">
        <v>976</v>
      </c>
      <c r="G132" s="2">
        <v>170209</v>
      </c>
      <c r="H132" s="2">
        <v>4.4400000000000004</v>
      </c>
      <c r="I132" s="2">
        <v>4.1100000000000003</v>
      </c>
      <c r="J132" s="2">
        <v>4.22</v>
      </c>
      <c r="K132" s="15">
        <v>4.2566666666666668</v>
      </c>
      <c r="L132" s="2">
        <v>4.1100000000000003</v>
      </c>
      <c r="M132" s="2">
        <v>4.1100000000000003</v>
      </c>
      <c r="N132" s="2">
        <v>4.33</v>
      </c>
      <c r="O132" s="15">
        <v>4.1833333333333336</v>
      </c>
      <c r="P132" s="2">
        <v>4.5599999999999996</v>
      </c>
      <c r="Q132" s="2">
        <v>3</v>
      </c>
      <c r="R132" s="2">
        <v>5</v>
      </c>
      <c r="S132" s="2">
        <v>5</v>
      </c>
      <c r="T132" s="2">
        <v>6</v>
      </c>
      <c r="U132" s="15">
        <v>4.3899999999999997</v>
      </c>
      <c r="V132" s="2">
        <v>3.78</v>
      </c>
      <c r="W132" s="2">
        <v>4</v>
      </c>
      <c r="X132" s="2">
        <v>4.17</v>
      </c>
      <c r="Y132" s="15">
        <v>3.9833333333333329</v>
      </c>
      <c r="Z132" s="2">
        <v>4.33</v>
      </c>
      <c r="AA132" s="2">
        <v>3.93</v>
      </c>
      <c r="AB132" s="5">
        <v>4.203333333333334</v>
      </c>
      <c r="AC132" s="2">
        <v>4</v>
      </c>
      <c r="AD132" s="2" t="s">
        <v>987</v>
      </c>
      <c r="AE132" s="2" t="s">
        <v>994</v>
      </c>
    </row>
    <row r="133" spans="2:32">
      <c r="B133" s="2">
        <v>64922</v>
      </c>
      <c r="C133" s="2" t="s">
        <v>974</v>
      </c>
      <c r="D133" s="2">
        <v>64922.036</v>
      </c>
      <c r="E133" s="2" t="s">
        <v>981</v>
      </c>
      <c r="F133" s="2" t="s">
        <v>982</v>
      </c>
      <c r="G133" s="2">
        <v>170362</v>
      </c>
      <c r="H133" s="2">
        <v>4.4400000000000004</v>
      </c>
      <c r="I133" s="2">
        <v>4.1100000000000003</v>
      </c>
      <c r="J133" s="2">
        <v>4.22</v>
      </c>
      <c r="K133" s="15">
        <v>4.2566666666666668</v>
      </c>
      <c r="L133" s="2">
        <v>4.1100000000000003</v>
      </c>
      <c r="M133" s="2">
        <v>4.1100000000000003</v>
      </c>
      <c r="N133" s="2">
        <v>4.33</v>
      </c>
      <c r="O133" s="15">
        <v>4.1833333333333336</v>
      </c>
      <c r="P133" s="2">
        <v>4.5599999999999996</v>
      </c>
      <c r="Q133" s="2">
        <v>3</v>
      </c>
      <c r="R133" s="2">
        <v>5</v>
      </c>
      <c r="S133" s="2">
        <v>5</v>
      </c>
      <c r="T133" s="2">
        <v>6</v>
      </c>
      <c r="U133" s="15">
        <v>4.3899999999999997</v>
      </c>
      <c r="V133" s="2">
        <v>3.78</v>
      </c>
      <c r="W133" s="2">
        <v>4</v>
      </c>
      <c r="X133" s="2">
        <v>4.17</v>
      </c>
      <c r="Y133" s="15">
        <v>3.9833333333333329</v>
      </c>
      <c r="Z133" s="2">
        <v>4.33</v>
      </c>
      <c r="AA133" s="2">
        <v>3.93</v>
      </c>
      <c r="AB133" s="5">
        <v>4.203333333333334</v>
      </c>
      <c r="AC133" s="2">
        <v>4</v>
      </c>
      <c r="AD133" s="2" t="s">
        <v>987</v>
      </c>
      <c r="AE133" s="2" t="s">
        <v>994</v>
      </c>
    </row>
    <row r="134" spans="2:32">
      <c r="B134" s="2">
        <v>64922</v>
      </c>
      <c r="C134" s="2" t="s">
        <v>974</v>
      </c>
      <c r="D134" s="2">
        <v>64922.036</v>
      </c>
      <c r="E134" s="2" t="s">
        <v>988</v>
      </c>
      <c r="F134" s="2" t="s">
        <v>989</v>
      </c>
      <c r="G134" s="2">
        <v>170338</v>
      </c>
      <c r="H134" s="2">
        <v>4.4400000000000004</v>
      </c>
      <c r="I134" s="2">
        <v>4.1100000000000003</v>
      </c>
      <c r="J134" s="2">
        <v>4.22</v>
      </c>
      <c r="K134" s="15">
        <v>4.2566666666666668</v>
      </c>
      <c r="L134" s="2">
        <v>4.1100000000000003</v>
      </c>
      <c r="M134" s="2">
        <v>4.1100000000000003</v>
      </c>
      <c r="N134" s="2">
        <v>4.33</v>
      </c>
      <c r="O134" s="15">
        <v>4.1833333333333336</v>
      </c>
      <c r="P134" s="2">
        <v>4.5599999999999996</v>
      </c>
      <c r="Q134" s="2">
        <v>3</v>
      </c>
      <c r="R134" s="2">
        <v>5</v>
      </c>
      <c r="S134" s="2">
        <v>5</v>
      </c>
      <c r="T134" s="2">
        <v>6</v>
      </c>
      <c r="U134" s="15">
        <v>4.3899999999999997</v>
      </c>
      <c r="V134" s="2">
        <v>3.78</v>
      </c>
      <c r="W134" s="2">
        <v>4</v>
      </c>
      <c r="X134" s="2">
        <v>4.17</v>
      </c>
      <c r="Y134" s="15">
        <v>3.9833333333333329</v>
      </c>
      <c r="Z134" s="2">
        <v>4.33</v>
      </c>
      <c r="AA134" s="2">
        <v>3.93</v>
      </c>
      <c r="AB134" s="5">
        <v>4.203333333333334</v>
      </c>
      <c r="AC134" s="2">
        <v>4</v>
      </c>
      <c r="AD134" s="2" t="s">
        <v>987</v>
      </c>
      <c r="AE134" s="2" t="s">
        <v>994</v>
      </c>
    </row>
    <row r="135" spans="2:32">
      <c r="B135" s="2">
        <v>64922</v>
      </c>
      <c r="C135" s="2" t="s">
        <v>337</v>
      </c>
      <c r="D135" s="2">
        <v>64922.006000000001</v>
      </c>
      <c r="E135" s="2" t="s">
        <v>338</v>
      </c>
      <c r="F135" s="2" t="s">
        <v>339</v>
      </c>
      <c r="G135" s="2">
        <v>170261</v>
      </c>
      <c r="H135" s="2">
        <v>5</v>
      </c>
      <c r="I135" s="2">
        <v>5</v>
      </c>
      <c r="J135" s="2">
        <v>4.8899999999999997</v>
      </c>
      <c r="K135" s="15">
        <v>4.9633333333333338</v>
      </c>
      <c r="L135" s="2">
        <v>4.78</v>
      </c>
      <c r="M135" s="2">
        <v>5</v>
      </c>
      <c r="N135" s="2">
        <v>5</v>
      </c>
      <c r="O135" s="15">
        <v>4.9266666666666667</v>
      </c>
      <c r="P135" s="2">
        <v>5</v>
      </c>
      <c r="Q135" s="2">
        <v>3.11</v>
      </c>
      <c r="R135" s="2">
        <v>4.5599999999999996</v>
      </c>
      <c r="S135" s="2">
        <v>3.33</v>
      </c>
      <c r="T135" s="2">
        <v>6</v>
      </c>
      <c r="U135" s="15">
        <v>3.9999999999999996</v>
      </c>
      <c r="V135" s="2">
        <v>4.8899999999999997</v>
      </c>
      <c r="W135" s="2">
        <v>5</v>
      </c>
      <c r="X135" s="2">
        <v>5</v>
      </c>
      <c r="Y135" s="15">
        <v>4.9633333333333338</v>
      </c>
      <c r="Z135" s="2">
        <v>4.75</v>
      </c>
      <c r="AA135" s="2">
        <v>4.87</v>
      </c>
      <c r="AB135" s="5">
        <v>4.7133333333333338</v>
      </c>
      <c r="AC135" s="2">
        <v>5</v>
      </c>
      <c r="AD135" s="2" t="s">
        <v>1702</v>
      </c>
      <c r="AE135" s="2" t="s">
        <v>1733</v>
      </c>
      <c r="AF135" s="2" t="s">
        <v>344</v>
      </c>
    </row>
    <row r="136" spans="2:32">
      <c r="B136" s="2">
        <v>64922</v>
      </c>
      <c r="C136" s="2" t="s">
        <v>337</v>
      </c>
      <c r="D136" s="2">
        <v>64922.006000000001</v>
      </c>
      <c r="E136" s="2" t="s">
        <v>345</v>
      </c>
      <c r="F136" s="2" t="s">
        <v>346</v>
      </c>
      <c r="G136" s="2">
        <v>170287</v>
      </c>
      <c r="H136" s="2">
        <v>5</v>
      </c>
      <c r="I136" s="2">
        <v>5</v>
      </c>
      <c r="J136" s="2">
        <v>4.8899999999999997</v>
      </c>
      <c r="K136" s="15">
        <v>4.9633333333333338</v>
      </c>
      <c r="L136" s="2">
        <v>4.78</v>
      </c>
      <c r="M136" s="2">
        <v>5</v>
      </c>
      <c r="N136" s="2">
        <v>5</v>
      </c>
      <c r="O136" s="15">
        <v>4.9266666666666667</v>
      </c>
      <c r="P136" s="2">
        <v>5</v>
      </c>
      <c r="Q136" s="2">
        <v>3.11</v>
      </c>
      <c r="R136" s="2">
        <v>4.5599999999999996</v>
      </c>
      <c r="S136" s="2">
        <v>3.33</v>
      </c>
      <c r="T136" s="2">
        <v>6</v>
      </c>
      <c r="U136" s="15">
        <v>3.9999999999999996</v>
      </c>
      <c r="V136" s="2">
        <v>4.8899999999999997</v>
      </c>
      <c r="W136" s="2">
        <v>5</v>
      </c>
      <c r="X136" s="2">
        <v>5</v>
      </c>
      <c r="Y136" s="15">
        <v>4.9633333333333338</v>
      </c>
      <c r="Z136" s="2">
        <v>4.75</v>
      </c>
      <c r="AA136" s="2">
        <v>4.87</v>
      </c>
      <c r="AB136" s="5">
        <v>4.7133333333333338</v>
      </c>
      <c r="AC136" s="2">
        <v>5</v>
      </c>
      <c r="AD136" s="2" t="s">
        <v>1702</v>
      </c>
      <c r="AE136" s="2" t="s">
        <v>1733</v>
      </c>
      <c r="AF136" s="2" t="s">
        <v>344</v>
      </c>
    </row>
    <row r="137" spans="2:32">
      <c r="B137" s="2">
        <v>64922</v>
      </c>
      <c r="C137" s="2" t="s">
        <v>337</v>
      </c>
      <c r="D137" s="2">
        <v>64922.006000000001</v>
      </c>
      <c r="E137" s="2" t="s">
        <v>352</v>
      </c>
      <c r="F137" s="2" t="s">
        <v>353</v>
      </c>
      <c r="G137" s="2">
        <v>170355</v>
      </c>
      <c r="H137" s="2">
        <v>5</v>
      </c>
      <c r="I137" s="2">
        <v>5</v>
      </c>
      <c r="J137" s="2">
        <v>4.8899999999999997</v>
      </c>
      <c r="K137" s="15">
        <v>4.9633333333333338</v>
      </c>
      <c r="L137" s="2">
        <v>4.78</v>
      </c>
      <c r="M137" s="2">
        <v>5</v>
      </c>
      <c r="N137" s="2">
        <v>5</v>
      </c>
      <c r="O137" s="15">
        <v>4.9266666666666667</v>
      </c>
      <c r="P137" s="2">
        <v>5</v>
      </c>
      <c r="Q137" s="2">
        <v>3.11</v>
      </c>
      <c r="R137" s="2">
        <v>4.5599999999999996</v>
      </c>
      <c r="S137" s="2">
        <v>3.33</v>
      </c>
      <c r="T137" s="2">
        <v>6</v>
      </c>
      <c r="U137" s="15">
        <v>3.9999999999999996</v>
      </c>
      <c r="V137" s="2">
        <v>4.8899999999999997</v>
      </c>
      <c r="W137" s="2">
        <v>5</v>
      </c>
      <c r="X137" s="2">
        <v>5</v>
      </c>
      <c r="Y137" s="15">
        <v>4.9633333333333338</v>
      </c>
      <c r="Z137" s="2">
        <v>4.75</v>
      </c>
      <c r="AA137" s="2">
        <v>4.87</v>
      </c>
      <c r="AB137" s="5">
        <v>4.7133333333333338</v>
      </c>
      <c r="AC137" s="2">
        <v>5</v>
      </c>
      <c r="AD137" s="2" t="s">
        <v>344</v>
      </c>
      <c r="AE137" s="2" t="s">
        <v>1733</v>
      </c>
      <c r="AF137" s="2" t="s">
        <v>1702</v>
      </c>
    </row>
    <row r="138" spans="2:32">
      <c r="B138" s="2">
        <v>64922</v>
      </c>
      <c r="C138" s="2" t="s">
        <v>409</v>
      </c>
      <c r="D138" s="2">
        <v>64922.01</v>
      </c>
      <c r="E138" s="2" t="s">
        <v>410</v>
      </c>
      <c r="F138" s="2" t="s">
        <v>411</v>
      </c>
      <c r="G138" s="2">
        <v>170214</v>
      </c>
      <c r="H138" s="2">
        <v>5</v>
      </c>
      <c r="I138" s="2">
        <v>5</v>
      </c>
      <c r="J138" s="2">
        <v>5</v>
      </c>
      <c r="K138" s="15">
        <v>5</v>
      </c>
      <c r="L138" s="2">
        <v>5</v>
      </c>
      <c r="M138" s="2">
        <v>5</v>
      </c>
      <c r="N138" s="2">
        <v>5</v>
      </c>
      <c r="O138" s="15">
        <v>5</v>
      </c>
      <c r="P138" s="2">
        <v>4.8899999999999997</v>
      </c>
      <c r="Q138" s="2">
        <v>4.33</v>
      </c>
      <c r="R138" s="2">
        <v>5</v>
      </c>
      <c r="S138" s="2">
        <v>5</v>
      </c>
      <c r="T138" s="2">
        <v>6</v>
      </c>
      <c r="U138" s="15">
        <v>4.8049999999999997</v>
      </c>
      <c r="V138" s="2">
        <v>4.4400000000000004</v>
      </c>
      <c r="W138" s="2">
        <v>4.4400000000000004</v>
      </c>
      <c r="X138" s="2">
        <v>5</v>
      </c>
      <c r="Y138" s="15">
        <v>4.6266666666666669</v>
      </c>
      <c r="Z138" s="2">
        <v>4.17</v>
      </c>
      <c r="AA138" s="2">
        <v>4.87</v>
      </c>
      <c r="AB138" s="5">
        <v>4.8579166666666662</v>
      </c>
      <c r="AC138" s="2">
        <v>5</v>
      </c>
      <c r="AD138" s="2" t="s">
        <v>1638</v>
      </c>
      <c r="AE138" s="2" t="s">
        <v>430</v>
      </c>
      <c r="AF138" s="2" t="s">
        <v>416</v>
      </c>
    </row>
    <row r="139" spans="2:32">
      <c r="B139" s="2">
        <v>64922</v>
      </c>
      <c r="C139" s="2" t="s">
        <v>409</v>
      </c>
      <c r="D139" s="2">
        <v>64922.01</v>
      </c>
      <c r="E139" s="2" t="s">
        <v>417</v>
      </c>
      <c r="F139" s="2" t="s">
        <v>418</v>
      </c>
      <c r="G139" s="2">
        <v>170280</v>
      </c>
      <c r="H139" s="2">
        <v>5</v>
      </c>
      <c r="I139" s="2">
        <v>5</v>
      </c>
      <c r="J139" s="2">
        <v>5</v>
      </c>
      <c r="K139" s="15">
        <v>5</v>
      </c>
      <c r="L139" s="2">
        <v>5</v>
      </c>
      <c r="M139" s="2">
        <v>5</v>
      </c>
      <c r="N139" s="2">
        <v>5</v>
      </c>
      <c r="O139" s="15">
        <v>5</v>
      </c>
      <c r="P139" s="2">
        <v>4.8899999999999997</v>
      </c>
      <c r="Q139" s="2">
        <v>4.33</v>
      </c>
      <c r="R139" s="2">
        <v>5</v>
      </c>
      <c r="S139" s="2">
        <v>5</v>
      </c>
      <c r="T139" s="2">
        <v>6</v>
      </c>
      <c r="U139" s="15">
        <v>4.8049999999999997</v>
      </c>
      <c r="V139" s="2">
        <v>4.4400000000000004</v>
      </c>
      <c r="W139" s="2">
        <v>4.4400000000000004</v>
      </c>
      <c r="X139" s="2">
        <v>5</v>
      </c>
      <c r="Y139" s="15">
        <v>4.6266666666666669</v>
      </c>
      <c r="Z139" s="2">
        <v>4.17</v>
      </c>
      <c r="AA139" s="2">
        <v>4.87</v>
      </c>
      <c r="AB139" s="5">
        <v>4.8579166666666662</v>
      </c>
      <c r="AC139" s="2">
        <v>5</v>
      </c>
      <c r="AD139" s="2" t="s">
        <v>1638</v>
      </c>
      <c r="AE139" s="2" t="s">
        <v>416</v>
      </c>
      <c r="AF139" s="2" t="s">
        <v>430</v>
      </c>
    </row>
    <row r="140" spans="2:32">
      <c r="B140" s="2">
        <v>64922</v>
      </c>
      <c r="C140" s="2" t="s">
        <v>409</v>
      </c>
      <c r="D140" s="2">
        <v>64922.01</v>
      </c>
      <c r="E140" s="2" t="s">
        <v>424</v>
      </c>
      <c r="F140" s="2" t="s">
        <v>425</v>
      </c>
      <c r="G140" s="2">
        <v>170281</v>
      </c>
      <c r="H140" s="2">
        <v>5</v>
      </c>
      <c r="I140" s="2">
        <v>5</v>
      </c>
      <c r="J140" s="2">
        <v>5</v>
      </c>
      <c r="K140" s="15">
        <v>5</v>
      </c>
      <c r="L140" s="2">
        <v>5</v>
      </c>
      <c r="M140" s="2">
        <v>5</v>
      </c>
      <c r="N140" s="2">
        <v>5</v>
      </c>
      <c r="O140" s="15">
        <v>5</v>
      </c>
      <c r="P140" s="2">
        <v>4.8899999999999997</v>
      </c>
      <c r="Q140" s="2">
        <v>4.33</v>
      </c>
      <c r="R140" s="2">
        <v>5</v>
      </c>
      <c r="S140" s="2">
        <v>5</v>
      </c>
      <c r="T140" s="2">
        <v>6</v>
      </c>
      <c r="U140" s="15">
        <v>4.8049999999999997</v>
      </c>
      <c r="V140" s="2">
        <v>4.4400000000000004</v>
      </c>
      <c r="W140" s="2">
        <v>4.4400000000000004</v>
      </c>
      <c r="X140" s="2">
        <v>5</v>
      </c>
      <c r="Y140" s="15">
        <v>4.6266666666666669</v>
      </c>
      <c r="Z140" s="2">
        <v>4.17</v>
      </c>
      <c r="AA140" s="2">
        <v>4.87</v>
      </c>
      <c r="AB140" s="5">
        <v>4.8579166666666662</v>
      </c>
      <c r="AC140" s="2">
        <v>5</v>
      </c>
      <c r="AD140" s="2" t="s">
        <v>430</v>
      </c>
      <c r="AE140" s="2" t="s">
        <v>1638</v>
      </c>
      <c r="AF140" s="2" t="s">
        <v>416</v>
      </c>
    </row>
    <row r="141" spans="2:32">
      <c r="B141" s="2">
        <v>64922</v>
      </c>
      <c r="C141" s="2" t="s">
        <v>313</v>
      </c>
      <c r="D141" s="2">
        <v>64922.004999999997</v>
      </c>
      <c r="E141" s="2" t="s">
        <v>314</v>
      </c>
      <c r="F141" s="2" t="s">
        <v>315</v>
      </c>
      <c r="G141" s="2">
        <v>170247</v>
      </c>
      <c r="H141" s="2">
        <v>4.8899999999999997</v>
      </c>
      <c r="I141" s="2">
        <v>5</v>
      </c>
      <c r="J141" s="2">
        <v>5</v>
      </c>
      <c r="K141" s="15">
        <v>4.9633333333333338</v>
      </c>
      <c r="L141" s="2">
        <v>4.78</v>
      </c>
      <c r="M141" s="2">
        <v>4.8899999999999997</v>
      </c>
      <c r="N141" s="2">
        <v>4.8899999999999997</v>
      </c>
      <c r="O141" s="15">
        <v>4.8533333333333326</v>
      </c>
      <c r="P141" s="2">
        <v>4.78</v>
      </c>
      <c r="Q141" s="2">
        <v>1.89</v>
      </c>
      <c r="R141" s="2">
        <v>5</v>
      </c>
      <c r="S141" s="2">
        <v>4.33</v>
      </c>
      <c r="T141" s="2">
        <v>6</v>
      </c>
      <c r="U141" s="15">
        <v>4</v>
      </c>
      <c r="V141" s="2">
        <v>4.22</v>
      </c>
      <c r="W141" s="2">
        <v>4.22</v>
      </c>
      <c r="X141" s="2">
        <v>5</v>
      </c>
      <c r="Y141" s="15">
        <v>4.4799999999999995</v>
      </c>
      <c r="Z141" s="2">
        <v>4.33</v>
      </c>
      <c r="AA141" s="2">
        <v>4.67</v>
      </c>
      <c r="AB141" s="5">
        <v>4.5741666666666667</v>
      </c>
      <c r="AC141" s="2">
        <v>5</v>
      </c>
      <c r="AD141" s="2" t="s">
        <v>336</v>
      </c>
      <c r="AE141" s="2" t="s">
        <v>328</v>
      </c>
      <c r="AF141" s="2" t="s">
        <v>1637</v>
      </c>
    </row>
    <row r="142" spans="2:32">
      <c r="B142" s="2">
        <v>64922</v>
      </c>
      <c r="C142" s="2" t="s">
        <v>313</v>
      </c>
      <c r="D142" s="2">
        <v>64922.004999999997</v>
      </c>
      <c r="E142" s="2" t="s">
        <v>322</v>
      </c>
      <c r="F142" s="2" t="s">
        <v>323</v>
      </c>
      <c r="G142" s="2">
        <v>170215</v>
      </c>
      <c r="H142" s="2">
        <v>4.8899999999999997</v>
      </c>
      <c r="I142" s="2">
        <v>5</v>
      </c>
      <c r="J142" s="2">
        <v>5</v>
      </c>
      <c r="K142" s="15">
        <v>4.9633333333333338</v>
      </c>
      <c r="L142" s="2">
        <v>4.78</v>
      </c>
      <c r="M142" s="2">
        <v>4.8899999999999997</v>
      </c>
      <c r="N142" s="2">
        <v>4.8899999999999997</v>
      </c>
      <c r="O142" s="15">
        <v>4.8533333333333326</v>
      </c>
      <c r="P142" s="2">
        <v>4.78</v>
      </c>
      <c r="Q142" s="2">
        <v>1.89</v>
      </c>
      <c r="R142" s="2">
        <v>5</v>
      </c>
      <c r="S142" s="2">
        <v>4.33</v>
      </c>
      <c r="T142" s="2">
        <v>6</v>
      </c>
      <c r="U142" s="15">
        <v>4</v>
      </c>
      <c r="V142" s="2">
        <v>4.22</v>
      </c>
      <c r="W142" s="2">
        <v>4.22</v>
      </c>
      <c r="X142" s="2">
        <v>5</v>
      </c>
      <c r="Y142" s="15">
        <v>4.4799999999999995</v>
      </c>
      <c r="Z142" s="2">
        <v>4.33</v>
      </c>
      <c r="AA142" s="2">
        <v>4.67</v>
      </c>
      <c r="AB142" s="5">
        <v>4.5741666666666667</v>
      </c>
      <c r="AC142" s="2">
        <v>5</v>
      </c>
      <c r="AD142" s="2" t="s">
        <v>1637</v>
      </c>
      <c r="AE142" s="2" t="s">
        <v>336</v>
      </c>
      <c r="AF142" s="2" t="s">
        <v>328</v>
      </c>
    </row>
    <row r="143" spans="2:32">
      <c r="B143" s="2">
        <v>64922</v>
      </c>
      <c r="C143" s="2" t="s">
        <v>313</v>
      </c>
      <c r="D143" s="2">
        <v>64922.004999999997</v>
      </c>
      <c r="E143" s="2" t="s">
        <v>329</v>
      </c>
      <c r="F143" s="2" t="s">
        <v>330</v>
      </c>
      <c r="G143" s="2">
        <v>170225</v>
      </c>
      <c r="H143" s="2">
        <v>4.8899999999999997</v>
      </c>
      <c r="I143" s="2">
        <v>5</v>
      </c>
      <c r="J143" s="2">
        <v>5</v>
      </c>
      <c r="K143" s="15">
        <v>4.9633333333333338</v>
      </c>
      <c r="L143" s="2">
        <v>4.78</v>
      </c>
      <c r="M143" s="2">
        <v>4.8899999999999997</v>
      </c>
      <c r="N143" s="2">
        <v>4.8899999999999997</v>
      </c>
      <c r="O143" s="15">
        <v>4.8533333333333326</v>
      </c>
      <c r="P143" s="2">
        <v>4.78</v>
      </c>
      <c r="Q143" s="2">
        <v>1.89</v>
      </c>
      <c r="R143" s="2">
        <v>5</v>
      </c>
      <c r="S143" s="2">
        <v>4.33</v>
      </c>
      <c r="T143" s="2">
        <v>6</v>
      </c>
      <c r="U143" s="15">
        <v>4</v>
      </c>
      <c r="V143" s="2">
        <v>4.22</v>
      </c>
      <c r="W143" s="2">
        <v>4.22</v>
      </c>
      <c r="X143" s="2">
        <v>5</v>
      </c>
      <c r="Y143" s="15">
        <v>4.4799999999999995</v>
      </c>
      <c r="Z143" s="2">
        <v>4.33</v>
      </c>
      <c r="AA143" s="2">
        <v>4.67</v>
      </c>
      <c r="AB143" s="5">
        <v>4.5741666666666667</v>
      </c>
      <c r="AC143" s="2">
        <v>5</v>
      </c>
      <c r="AD143" s="2" t="s">
        <v>1637</v>
      </c>
      <c r="AE143" s="2" t="s">
        <v>328</v>
      </c>
      <c r="AF143" s="2" t="s">
        <v>336</v>
      </c>
    </row>
    <row r="144" spans="2:32">
      <c r="B144" s="2">
        <v>64922</v>
      </c>
      <c r="C144" s="2" t="s">
        <v>243</v>
      </c>
      <c r="D144" s="2">
        <v>64922.002</v>
      </c>
      <c r="E144" s="2" t="s">
        <v>244</v>
      </c>
      <c r="F144" s="2" t="s">
        <v>245</v>
      </c>
      <c r="G144" s="2">
        <v>170367</v>
      </c>
      <c r="H144" s="2">
        <v>4.67</v>
      </c>
      <c r="I144" s="2">
        <v>4.67</v>
      </c>
      <c r="J144" s="2">
        <v>4.78</v>
      </c>
      <c r="K144" s="15">
        <v>4.706666666666667</v>
      </c>
      <c r="L144" s="2">
        <v>4.5599999999999996</v>
      </c>
      <c r="M144" s="2">
        <v>4.67</v>
      </c>
      <c r="N144" s="2">
        <v>4.78</v>
      </c>
      <c r="O144" s="15">
        <v>4.6700000000000008</v>
      </c>
      <c r="P144" s="2">
        <v>4.67</v>
      </c>
      <c r="Q144" s="2">
        <v>3.56</v>
      </c>
      <c r="R144" s="2">
        <v>5</v>
      </c>
      <c r="S144" s="2">
        <v>5</v>
      </c>
      <c r="T144" s="2">
        <v>6</v>
      </c>
      <c r="U144" s="15">
        <v>4.5575000000000001</v>
      </c>
      <c r="V144" s="2">
        <v>3.56</v>
      </c>
      <c r="W144" s="2">
        <v>4.78</v>
      </c>
      <c r="X144" s="2">
        <v>4.67</v>
      </c>
      <c r="Y144" s="15">
        <v>4.3366666666666669</v>
      </c>
      <c r="Z144" s="4">
        <v>4.67</v>
      </c>
      <c r="AA144" s="2">
        <v>4.8</v>
      </c>
      <c r="AB144" s="5">
        <v>4.5677083333333339</v>
      </c>
      <c r="AC144" s="2">
        <v>5</v>
      </c>
      <c r="AD144" s="2" t="s">
        <v>251</v>
      </c>
      <c r="AE144" s="2" t="s">
        <v>263</v>
      </c>
    </row>
    <row r="145" spans="2:32">
      <c r="B145" s="2">
        <v>64922</v>
      </c>
      <c r="C145" s="2" t="s">
        <v>243</v>
      </c>
      <c r="D145" s="2">
        <v>64922.002</v>
      </c>
      <c r="E145" s="2" t="s">
        <v>252</v>
      </c>
      <c r="F145" s="2" t="s">
        <v>253</v>
      </c>
      <c r="G145" s="2">
        <v>170220</v>
      </c>
      <c r="H145" s="2">
        <v>4.67</v>
      </c>
      <c r="I145" s="2">
        <v>4.67</v>
      </c>
      <c r="J145" s="2">
        <v>4.78</v>
      </c>
      <c r="K145" s="15">
        <v>4.706666666666667</v>
      </c>
      <c r="L145" s="2">
        <v>4.5599999999999996</v>
      </c>
      <c r="M145" s="2">
        <v>4.67</v>
      </c>
      <c r="N145" s="2">
        <v>4.78</v>
      </c>
      <c r="O145" s="15">
        <v>4.6700000000000008</v>
      </c>
      <c r="P145" s="2">
        <v>4.67</v>
      </c>
      <c r="Q145" s="2">
        <v>3.56</v>
      </c>
      <c r="R145" s="2">
        <v>5</v>
      </c>
      <c r="S145" s="2">
        <v>5</v>
      </c>
      <c r="T145" s="2">
        <v>6</v>
      </c>
      <c r="U145" s="15">
        <v>4.5575000000000001</v>
      </c>
      <c r="V145" s="2">
        <v>3.56</v>
      </c>
      <c r="W145" s="2">
        <v>4.78</v>
      </c>
      <c r="X145" s="2">
        <v>4.67</v>
      </c>
      <c r="Y145" s="15">
        <v>4.3366666666666669</v>
      </c>
      <c r="Z145" s="2">
        <v>4.67</v>
      </c>
      <c r="AA145" s="2">
        <v>4.8</v>
      </c>
      <c r="AB145" s="5">
        <v>4.5677083333333339</v>
      </c>
      <c r="AC145" s="2">
        <v>5</v>
      </c>
      <c r="AD145" s="2" t="s">
        <v>263</v>
      </c>
      <c r="AE145" s="2" t="s">
        <v>251</v>
      </c>
    </row>
    <row r="146" spans="2:32">
      <c r="B146" s="2">
        <v>64922</v>
      </c>
      <c r="C146" s="2" t="s">
        <v>243</v>
      </c>
      <c r="D146" s="2">
        <v>64922.002</v>
      </c>
      <c r="E146" s="2" t="s">
        <v>258</v>
      </c>
      <c r="F146" s="2" t="s">
        <v>259</v>
      </c>
      <c r="G146" s="2">
        <v>170326</v>
      </c>
      <c r="H146" s="2">
        <v>4.67</v>
      </c>
      <c r="I146" s="2">
        <v>4.67</v>
      </c>
      <c r="J146" s="2">
        <v>4.78</v>
      </c>
      <c r="K146" s="15">
        <v>4.706666666666667</v>
      </c>
      <c r="L146" s="2">
        <v>4.5599999999999996</v>
      </c>
      <c r="M146" s="2">
        <v>4.67</v>
      </c>
      <c r="N146" s="2">
        <v>4.78</v>
      </c>
      <c r="O146" s="15">
        <v>4.6700000000000008</v>
      </c>
      <c r="P146" s="2">
        <v>4.67</v>
      </c>
      <c r="Q146" s="2">
        <v>3.56</v>
      </c>
      <c r="R146" s="2">
        <v>5</v>
      </c>
      <c r="S146" s="2">
        <v>5</v>
      </c>
      <c r="T146" s="2">
        <v>6</v>
      </c>
      <c r="U146" s="15">
        <v>4.5575000000000001</v>
      </c>
      <c r="V146" s="2">
        <v>3.56</v>
      </c>
      <c r="W146" s="2">
        <v>4.78</v>
      </c>
      <c r="X146" s="2">
        <v>4.67</v>
      </c>
      <c r="Y146" s="15">
        <v>4.3366666666666669</v>
      </c>
      <c r="Z146" s="2">
        <v>4.67</v>
      </c>
      <c r="AA146" s="2">
        <v>4.8</v>
      </c>
      <c r="AB146" s="5">
        <v>4.5677083333333339</v>
      </c>
      <c r="AC146" s="2">
        <v>5</v>
      </c>
      <c r="AD146" s="2" t="s">
        <v>251</v>
      </c>
      <c r="AE146" s="2" t="s">
        <v>263</v>
      </c>
    </row>
    <row r="147" spans="2:32">
      <c r="B147" s="2">
        <v>64922</v>
      </c>
      <c r="C147" s="2" t="s">
        <v>1515</v>
      </c>
      <c r="D147" s="2">
        <v>64922.061999999998</v>
      </c>
      <c r="E147" s="2" t="s">
        <v>1516</v>
      </c>
      <c r="F147" s="2" t="s">
        <v>1517</v>
      </c>
      <c r="G147" s="2">
        <v>170277</v>
      </c>
      <c r="H147" s="2">
        <v>4.8899999999999997</v>
      </c>
      <c r="I147" s="2">
        <v>4.67</v>
      </c>
      <c r="J147" s="2">
        <v>4.78</v>
      </c>
      <c r="K147" s="15">
        <v>4.78</v>
      </c>
      <c r="L147" s="2">
        <v>4.67</v>
      </c>
      <c r="M147" s="2">
        <v>4.5599999999999996</v>
      </c>
      <c r="N147" s="2">
        <v>5</v>
      </c>
      <c r="O147" s="15">
        <v>4.7433333333333332</v>
      </c>
      <c r="P147" s="2">
        <v>4.78</v>
      </c>
      <c r="Q147" s="2">
        <v>3.22</v>
      </c>
      <c r="R147" s="2">
        <v>4.8899999999999997</v>
      </c>
      <c r="S147" s="2">
        <v>5</v>
      </c>
      <c r="T147" s="2">
        <v>6</v>
      </c>
      <c r="U147" s="15">
        <v>4.4725000000000001</v>
      </c>
      <c r="V147" s="2">
        <v>4.22</v>
      </c>
      <c r="W147" s="2">
        <v>4.22</v>
      </c>
      <c r="X147" s="2">
        <v>4.92</v>
      </c>
      <c r="Y147" s="15">
        <v>4.4533333333333331</v>
      </c>
      <c r="Z147" s="2">
        <v>4.83</v>
      </c>
      <c r="AA147" s="2">
        <v>5</v>
      </c>
      <c r="AB147" s="5">
        <v>4.6122916666666667</v>
      </c>
      <c r="AC147" s="2">
        <v>5</v>
      </c>
      <c r="AD147" s="2" t="s">
        <v>1538</v>
      </c>
      <c r="AE147" s="2" t="s">
        <v>1523</v>
      </c>
      <c r="AF147" s="2" t="s">
        <v>1531</v>
      </c>
    </row>
    <row r="148" spans="2:32">
      <c r="B148" s="2">
        <v>64922</v>
      </c>
      <c r="C148" s="2" t="s">
        <v>1515</v>
      </c>
      <c r="D148" s="2">
        <v>64922.061999999998</v>
      </c>
      <c r="E148" s="2" t="s">
        <v>1524</v>
      </c>
      <c r="F148" s="2" t="s">
        <v>1525</v>
      </c>
      <c r="G148" s="2">
        <v>170359</v>
      </c>
      <c r="H148" s="2">
        <v>4.8899999999999997</v>
      </c>
      <c r="I148" s="2">
        <v>4.67</v>
      </c>
      <c r="J148" s="2">
        <v>4.78</v>
      </c>
      <c r="K148" s="15">
        <v>4.78</v>
      </c>
      <c r="L148" s="2">
        <v>4.67</v>
      </c>
      <c r="M148" s="2">
        <v>4.5599999999999996</v>
      </c>
      <c r="N148" s="2">
        <v>5</v>
      </c>
      <c r="O148" s="15">
        <v>4.7433333333333332</v>
      </c>
      <c r="P148" s="2">
        <v>4.78</v>
      </c>
      <c r="Q148" s="2">
        <v>3.22</v>
      </c>
      <c r="R148" s="2">
        <v>4.8899999999999997</v>
      </c>
      <c r="S148" s="2">
        <v>5</v>
      </c>
      <c r="T148" s="2">
        <v>6</v>
      </c>
      <c r="U148" s="15">
        <v>4.4725000000000001</v>
      </c>
      <c r="V148" s="2">
        <v>4.22</v>
      </c>
      <c r="W148" s="2">
        <v>4.22</v>
      </c>
      <c r="X148" s="2">
        <v>4.92</v>
      </c>
      <c r="Y148" s="15">
        <v>4.4533333333333331</v>
      </c>
      <c r="Z148" s="2">
        <v>4.83</v>
      </c>
      <c r="AA148" s="2">
        <v>5</v>
      </c>
      <c r="AB148" s="5">
        <v>4.6122916666666667</v>
      </c>
      <c r="AC148" s="2">
        <v>5</v>
      </c>
      <c r="AD148" s="2" t="s">
        <v>1538</v>
      </c>
      <c r="AE148" s="2" t="s">
        <v>1523</v>
      </c>
      <c r="AF148" s="2" t="s">
        <v>1531</v>
      </c>
    </row>
    <row r="149" spans="2:32">
      <c r="B149" s="2">
        <v>64922</v>
      </c>
      <c r="C149" s="2" t="s">
        <v>1515</v>
      </c>
      <c r="D149" s="2">
        <v>64922.061999999998</v>
      </c>
      <c r="E149" s="2" t="s">
        <v>1532</v>
      </c>
      <c r="F149" s="2" t="s">
        <v>1533</v>
      </c>
      <c r="G149" s="2">
        <v>170374</v>
      </c>
      <c r="H149" s="2">
        <v>4.8899999999999997</v>
      </c>
      <c r="I149" s="2">
        <v>4.67</v>
      </c>
      <c r="J149" s="2">
        <v>4.78</v>
      </c>
      <c r="K149" s="15">
        <v>4.78</v>
      </c>
      <c r="L149" s="2">
        <v>4.67</v>
      </c>
      <c r="M149" s="2">
        <v>4.5599999999999996</v>
      </c>
      <c r="N149" s="2">
        <v>5</v>
      </c>
      <c r="O149" s="15">
        <v>4.7433333333333332</v>
      </c>
      <c r="P149" s="2">
        <v>4.78</v>
      </c>
      <c r="Q149" s="2">
        <v>3.22</v>
      </c>
      <c r="R149" s="2">
        <v>4.8899999999999997</v>
      </c>
      <c r="S149" s="2">
        <v>5</v>
      </c>
      <c r="T149" s="2">
        <v>6</v>
      </c>
      <c r="U149" s="15">
        <v>4.4725000000000001</v>
      </c>
      <c r="V149" s="2">
        <v>4.22</v>
      </c>
      <c r="W149" s="2">
        <v>4.22</v>
      </c>
      <c r="X149" s="2">
        <v>4.92</v>
      </c>
      <c r="Y149" s="15">
        <v>4.4533333333333331</v>
      </c>
      <c r="Z149" s="2">
        <v>4.83</v>
      </c>
      <c r="AA149" s="2">
        <v>5</v>
      </c>
      <c r="AB149" s="5">
        <v>4.6122916666666667</v>
      </c>
      <c r="AC149" s="2">
        <v>5</v>
      </c>
      <c r="AD149" s="2" t="s">
        <v>1531</v>
      </c>
      <c r="AE149" s="2" t="s">
        <v>1538</v>
      </c>
      <c r="AF149" s="2" t="s">
        <v>1523</v>
      </c>
    </row>
    <row r="150" spans="2:32">
      <c r="B150" s="2">
        <v>64922</v>
      </c>
      <c r="C150" s="2" t="s">
        <v>370</v>
      </c>
      <c r="D150" s="2">
        <v>64922.008000000002</v>
      </c>
      <c r="E150" s="2" t="s">
        <v>371</v>
      </c>
      <c r="F150" s="2" t="s">
        <v>372</v>
      </c>
      <c r="G150" s="2">
        <v>170297</v>
      </c>
      <c r="H150" s="2">
        <v>4.8899999999999997</v>
      </c>
      <c r="I150" s="2">
        <v>4.5599999999999996</v>
      </c>
      <c r="J150" s="2">
        <v>4.8899999999999997</v>
      </c>
      <c r="K150" s="15">
        <v>4.78</v>
      </c>
      <c r="L150" s="2">
        <v>4.5599999999999996</v>
      </c>
      <c r="M150" s="2">
        <v>4.8899999999999997</v>
      </c>
      <c r="N150" s="2">
        <v>4.78</v>
      </c>
      <c r="O150" s="15">
        <v>4.7433333333333332</v>
      </c>
      <c r="P150" s="2">
        <v>4.5599999999999996</v>
      </c>
      <c r="Q150" s="2">
        <v>4</v>
      </c>
      <c r="R150" s="2">
        <v>2.78</v>
      </c>
      <c r="S150" s="2">
        <v>3.17</v>
      </c>
      <c r="T150" s="2">
        <v>6</v>
      </c>
      <c r="U150" s="13">
        <v>3.6274999999999995</v>
      </c>
      <c r="V150" s="2">
        <v>3.89</v>
      </c>
      <c r="W150" s="2">
        <v>4</v>
      </c>
      <c r="X150" s="2">
        <v>4.17</v>
      </c>
      <c r="Y150" s="15">
        <v>4.0200000000000005</v>
      </c>
      <c r="Z150" s="2">
        <v>4.25</v>
      </c>
      <c r="AA150" s="2">
        <v>4.2699999999999996</v>
      </c>
      <c r="AB150" s="5">
        <v>4.2927083333333336</v>
      </c>
      <c r="AC150" s="2">
        <v>4</v>
      </c>
      <c r="AD150" s="2" t="s">
        <v>1706</v>
      </c>
      <c r="AE150" s="2" t="s">
        <v>1710</v>
      </c>
      <c r="AF150" s="2" t="s">
        <v>383</v>
      </c>
    </row>
    <row r="151" spans="2:32">
      <c r="B151" s="2">
        <v>64922</v>
      </c>
      <c r="C151" s="2" t="s">
        <v>370</v>
      </c>
      <c r="D151" s="2">
        <v>64922.008000000002</v>
      </c>
      <c r="E151" s="2" t="s">
        <v>375</v>
      </c>
      <c r="F151" s="2" t="s">
        <v>376</v>
      </c>
      <c r="G151" s="2">
        <v>170196</v>
      </c>
      <c r="H151" s="2">
        <v>4.8899999999999997</v>
      </c>
      <c r="I151" s="2">
        <v>4.5599999999999996</v>
      </c>
      <c r="J151" s="2">
        <v>4.8899999999999997</v>
      </c>
      <c r="K151" s="15">
        <v>4.78</v>
      </c>
      <c r="L151" s="2">
        <v>4.5599999999999996</v>
      </c>
      <c r="M151" s="2">
        <v>4.8899999999999997</v>
      </c>
      <c r="N151" s="2">
        <v>4.78</v>
      </c>
      <c r="O151" s="15">
        <v>4.7433333333333332</v>
      </c>
      <c r="P151" s="2">
        <v>4.5599999999999996</v>
      </c>
      <c r="Q151" s="2">
        <v>4</v>
      </c>
      <c r="R151" s="2">
        <v>2.78</v>
      </c>
      <c r="S151" s="2">
        <v>3.17</v>
      </c>
      <c r="T151" s="2">
        <v>6</v>
      </c>
      <c r="U151" s="13">
        <v>3.6274999999999995</v>
      </c>
      <c r="V151" s="2">
        <v>3.89</v>
      </c>
      <c r="W151" s="2">
        <v>4</v>
      </c>
      <c r="X151" s="2">
        <v>4.17</v>
      </c>
      <c r="Y151" s="15">
        <v>4.0200000000000005</v>
      </c>
      <c r="Z151" s="2">
        <v>4.25</v>
      </c>
      <c r="AA151" s="2">
        <v>4.2699999999999996</v>
      </c>
      <c r="AB151" s="5">
        <v>4.2927083333333336</v>
      </c>
      <c r="AC151" s="2">
        <v>4</v>
      </c>
      <c r="AD151" s="2" t="s">
        <v>1706</v>
      </c>
      <c r="AE151" s="2" t="s">
        <v>383</v>
      </c>
      <c r="AF151" s="2" t="s">
        <v>1710</v>
      </c>
    </row>
    <row r="152" spans="2:32">
      <c r="B152" s="2">
        <v>64922</v>
      </c>
      <c r="C152" s="2" t="s">
        <v>370</v>
      </c>
      <c r="D152" s="2">
        <v>64922.008000000002</v>
      </c>
      <c r="E152" s="2" t="s">
        <v>378</v>
      </c>
      <c r="F152" s="2" t="s">
        <v>379</v>
      </c>
      <c r="G152" s="2">
        <v>170331</v>
      </c>
      <c r="H152" s="2">
        <v>4.8899999999999997</v>
      </c>
      <c r="I152" s="2">
        <v>4.5599999999999996</v>
      </c>
      <c r="J152" s="2">
        <v>4.8899999999999997</v>
      </c>
      <c r="K152" s="15">
        <v>4.78</v>
      </c>
      <c r="L152" s="2">
        <v>4.5599999999999996</v>
      </c>
      <c r="M152" s="2">
        <v>4.8899999999999997</v>
      </c>
      <c r="N152" s="2">
        <v>4.78</v>
      </c>
      <c r="O152" s="15">
        <v>4.7433333333333332</v>
      </c>
      <c r="P152" s="2">
        <v>4.5599999999999996</v>
      </c>
      <c r="Q152" s="2">
        <v>4</v>
      </c>
      <c r="R152" s="2">
        <v>2.78</v>
      </c>
      <c r="S152" s="2">
        <v>3.17</v>
      </c>
      <c r="T152" s="2">
        <v>6</v>
      </c>
      <c r="U152" s="13">
        <v>3.6274999999999995</v>
      </c>
      <c r="V152" s="2">
        <v>3.89</v>
      </c>
      <c r="W152" s="2">
        <v>4</v>
      </c>
      <c r="X152" s="2">
        <v>4.17</v>
      </c>
      <c r="Y152" s="15">
        <v>4.0200000000000005</v>
      </c>
      <c r="Z152" s="2">
        <v>4.25</v>
      </c>
      <c r="AA152" s="2">
        <v>4.2699999999999996</v>
      </c>
      <c r="AB152" s="5">
        <v>4.2927083333333336</v>
      </c>
      <c r="AC152" s="2">
        <v>4</v>
      </c>
      <c r="AD152" s="2" t="s">
        <v>1706</v>
      </c>
      <c r="AE152" s="2" t="s">
        <v>1710</v>
      </c>
      <c r="AF152" s="2" t="s">
        <v>383</v>
      </c>
    </row>
    <row r="153" spans="2:32">
      <c r="B153" s="2">
        <v>64922</v>
      </c>
      <c r="C153" s="2" t="s">
        <v>1183</v>
      </c>
      <c r="D153" s="2">
        <v>64922.046000000002</v>
      </c>
      <c r="E153" s="2" t="s">
        <v>1184</v>
      </c>
      <c r="F153" s="2" t="s">
        <v>1185</v>
      </c>
      <c r="G153" s="2">
        <v>170252</v>
      </c>
      <c r="H153" s="2">
        <v>5</v>
      </c>
      <c r="I153" s="2">
        <v>5</v>
      </c>
      <c r="J153" s="2">
        <v>5</v>
      </c>
      <c r="K153" s="15">
        <v>5</v>
      </c>
      <c r="L153" s="2">
        <v>5</v>
      </c>
      <c r="M153" s="2">
        <v>5</v>
      </c>
      <c r="N153" s="2">
        <v>5</v>
      </c>
      <c r="O153" s="15">
        <v>5</v>
      </c>
      <c r="P153" s="2">
        <v>5</v>
      </c>
      <c r="Q153" s="2">
        <v>3.44</v>
      </c>
      <c r="R153" s="2">
        <v>3.78</v>
      </c>
      <c r="S153" s="2">
        <v>4.5</v>
      </c>
      <c r="T153" s="2">
        <v>6</v>
      </c>
      <c r="U153" s="15">
        <v>4.18</v>
      </c>
      <c r="V153" s="2">
        <v>4.8899999999999997</v>
      </c>
      <c r="W153" s="2">
        <v>5</v>
      </c>
      <c r="X153" s="2">
        <v>5</v>
      </c>
      <c r="Y153" s="15">
        <v>4.9633333333333338</v>
      </c>
      <c r="Z153" s="2">
        <v>4.5</v>
      </c>
      <c r="AA153" s="2">
        <v>4.87</v>
      </c>
      <c r="AB153" s="5">
        <v>4.7858333333333336</v>
      </c>
      <c r="AC153" s="2">
        <v>5</v>
      </c>
      <c r="AD153" s="2" t="s">
        <v>1191</v>
      </c>
      <c r="AE153" s="2" t="s">
        <v>1199</v>
      </c>
      <c r="AF153" s="2" t="s">
        <v>1207</v>
      </c>
    </row>
    <row r="154" spans="2:32">
      <c r="B154" s="2">
        <v>64922</v>
      </c>
      <c r="C154" s="2" t="s">
        <v>1183</v>
      </c>
      <c r="D154" s="2">
        <v>64922.046000000002</v>
      </c>
      <c r="E154" s="2" t="s">
        <v>1192</v>
      </c>
      <c r="F154" s="2" t="s">
        <v>1193</v>
      </c>
      <c r="G154" s="2">
        <v>170262</v>
      </c>
      <c r="H154" s="2">
        <v>5</v>
      </c>
      <c r="I154" s="2">
        <v>5</v>
      </c>
      <c r="J154" s="2">
        <v>5</v>
      </c>
      <c r="K154" s="15">
        <v>5</v>
      </c>
      <c r="L154" s="2">
        <v>5</v>
      </c>
      <c r="M154" s="2">
        <v>5</v>
      </c>
      <c r="N154" s="2">
        <v>5</v>
      </c>
      <c r="O154" s="15">
        <v>5</v>
      </c>
      <c r="P154" s="2">
        <v>5</v>
      </c>
      <c r="Q154" s="2">
        <v>3.44</v>
      </c>
      <c r="R154" s="2">
        <v>3.78</v>
      </c>
      <c r="S154" s="2">
        <v>4.5</v>
      </c>
      <c r="T154" s="2">
        <v>6</v>
      </c>
      <c r="U154" s="15">
        <v>4.18</v>
      </c>
      <c r="V154" s="2">
        <v>4.8899999999999997</v>
      </c>
      <c r="W154" s="2">
        <v>5</v>
      </c>
      <c r="X154" s="2">
        <v>5</v>
      </c>
      <c r="Y154" s="15">
        <v>4.9633333333333338</v>
      </c>
      <c r="Z154" s="2">
        <v>4.5</v>
      </c>
      <c r="AA154" s="2">
        <v>4.87</v>
      </c>
      <c r="AB154" s="5">
        <v>4.7858333333333336</v>
      </c>
      <c r="AC154" s="2">
        <v>5</v>
      </c>
      <c r="AD154" s="2" t="s">
        <v>1207</v>
      </c>
      <c r="AE154" s="2" t="s">
        <v>1199</v>
      </c>
      <c r="AF154" s="2" t="s">
        <v>1191</v>
      </c>
    </row>
    <row r="155" spans="2:32">
      <c r="B155" s="2">
        <v>64922</v>
      </c>
      <c r="C155" s="2" t="s">
        <v>1183</v>
      </c>
      <c r="D155" s="2">
        <v>64922.046000000002</v>
      </c>
      <c r="E155" s="2" t="s">
        <v>1200</v>
      </c>
      <c r="F155" s="2" t="s">
        <v>1201</v>
      </c>
      <c r="G155" s="2">
        <v>170356</v>
      </c>
      <c r="H155" s="2">
        <v>5</v>
      </c>
      <c r="I155" s="2">
        <v>5</v>
      </c>
      <c r="J155" s="2">
        <v>5</v>
      </c>
      <c r="K155" s="15">
        <v>5</v>
      </c>
      <c r="L155" s="2">
        <v>5</v>
      </c>
      <c r="M155" s="2">
        <v>5</v>
      </c>
      <c r="N155" s="2">
        <v>5</v>
      </c>
      <c r="O155" s="15">
        <v>5</v>
      </c>
      <c r="P155" s="2">
        <v>5</v>
      </c>
      <c r="Q155" s="2">
        <v>3.44</v>
      </c>
      <c r="R155" s="2">
        <v>3.78</v>
      </c>
      <c r="S155" s="2">
        <v>4.5</v>
      </c>
      <c r="T155" s="2">
        <v>6</v>
      </c>
      <c r="U155" s="15">
        <v>4.18</v>
      </c>
      <c r="V155" s="2">
        <v>4.8899999999999997</v>
      </c>
      <c r="W155" s="2">
        <v>5</v>
      </c>
      <c r="X155" s="2">
        <v>5</v>
      </c>
      <c r="Y155" s="15">
        <v>4.9633333333333338</v>
      </c>
      <c r="Z155" s="2">
        <v>4.5</v>
      </c>
      <c r="AA155" s="2">
        <v>4.87</v>
      </c>
      <c r="AB155" s="5">
        <v>4.7858333333333336</v>
      </c>
      <c r="AC155" s="2">
        <v>5</v>
      </c>
      <c r="AD155" s="2" t="s">
        <v>1199</v>
      </c>
      <c r="AE155" s="2" t="s">
        <v>1191</v>
      </c>
      <c r="AF155" s="2" t="s">
        <v>1207</v>
      </c>
    </row>
    <row r="156" spans="2:32">
      <c r="B156" s="2">
        <v>64922</v>
      </c>
      <c r="C156" s="2" t="s">
        <v>582</v>
      </c>
      <c r="D156" s="2">
        <v>64922.017999999996</v>
      </c>
      <c r="E156" s="2" t="s">
        <v>583</v>
      </c>
      <c r="F156" s="2" t="s">
        <v>584</v>
      </c>
      <c r="G156" s="2">
        <v>170308</v>
      </c>
      <c r="H156" s="2">
        <v>4.67</v>
      </c>
      <c r="I156" s="2">
        <v>4.78</v>
      </c>
      <c r="J156" s="2">
        <v>4.78</v>
      </c>
      <c r="K156" s="15">
        <v>4.7433333333333332</v>
      </c>
      <c r="L156" s="2">
        <v>4.67</v>
      </c>
      <c r="M156" s="2">
        <v>4.5599999999999996</v>
      </c>
      <c r="N156" s="2">
        <v>4.78</v>
      </c>
      <c r="O156" s="15">
        <v>4.6700000000000008</v>
      </c>
      <c r="P156" s="2">
        <v>5</v>
      </c>
      <c r="Q156" s="2">
        <v>3.78</v>
      </c>
      <c r="R156" s="2">
        <v>4.78</v>
      </c>
      <c r="S156" s="2">
        <v>5</v>
      </c>
      <c r="T156" s="2">
        <v>6</v>
      </c>
      <c r="U156" s="15">
        <v>4.6399999999999997</v>
      </c>
      <c r="V156" s="2">
        <v>3.78</v>
      </c>
      <c r="W156" s="2">
        <v>4.33</v>
      </c>
      <c r="X156" s="2">
        <v>5</v>
      </c>
      <c r="Y156" s="15">
        <v>4.37</v>
      </c>
      <c r="Z156" s="2">
        <v>4.58</v>
      </c>
      <c r="AA156" s="2">
        <v>4.5999999999999996</v>
      </c>
      <c r="AB156" s="5">
        <v>4.6058333333333339</v>
      </c>
      <c r="AC156" s="2">
        <v>5</v>
      </c>
      <c r="AD156" s="2" t="s">
        <v>590</v>
      </c>
      <c r="AE156" s="2" t="s">
        <v>596</v>
      </c>
    </row>
    <row r="157" spans="2:32">
      <c r="B157" s="2">
        <v>64922</v>
      </c>
      <c r="C157" s="2" t="s">
        <v>582</v>
      </c>
      <c r="D157" s="2">
        <v>64922.017999999996</v>
      </c>
      <c r="E157" s="2" t="s">
        <v>591</v>
      </c>
      <c r="F157" s="2" t="s">
        <v>592</v>
      </c>
      <c r="G157" s="2">
        <v>170315</v>
      </c>
      <c r="H157" s="2">
        <v>4.67</v>
      </c>
      <c r="I157" s="2">
        <v>4.78</v>
      </c>
      <c r="J157" s="2">
        <v>4.78</v>
      </c>
      <c r="K157" s="15">
        <v>4.7433333333333332</v>
      </c>
      <c r="L157" s="2">
        <v>4.67</v>
      </c>
      <c r="M157" s="2">
        <v>4.5599999999999996</v>
      </c>
      <c r="N157" s="2">
        <v>4.78</v>
      </c>
      <c r="O157" s="15">
        <v>4.6700000000000008</v>
      </c>
      <c r="P157" s="2">
        <v>5</v>
      </c>
      <c r="Q157" s="2">
        <v>3.78</v>
      </c>
      <c r="R157" s="2">
        <v>4.78</v>
      </c>
      <c r="S157" s="2">
        <v>5</v>
      </c>
      <c r="T157" s="2">
        <v>6</v>
      </c>
      <c r="U157" s="15">
        <v>4.6399999999999997</v>
      </c>
      <c r="V157" s="2">
        <v>3.78</v>
      </c>
      <c r="W157" s="2">
        <v>4.33</v>
      </c>
      <c r="X157" s="2">
        <v>5</v>
      </c>
      <c r="Y157" s="15">
        <v>4.37</v>
      </c>
      <c r="Z157" s="2">
        <v>4.58</v>
      </c>
      <c r="AA157" s="2">
        <v>4.5999999999999996</v>
      </c>
      <c r="AB157" s="5">
        <v>4.6058333333333339</v>
      </c>
      <c r="AC157" s="2">
        <v>5</v>
      </c>
      <c r="AD157" s="2" t="s">
        <v>590</v>
      </c>
      <c r="AE157" s="2" t="s">
        <v>596</v>
      </c>
    </row>
    <row r="158" spans="2:32">
      <c r="B158" s="2">
        <v>64922</v>
      </c>
      <c r="C158" s="2" t="s">
        <v>582</v>
      </c>
      <c r="D158" s="2">
        <v>64922.017999999996</v>
      </c>
      <c r="E158" s="2" t="s">
        <v>597</v>
      </c>
      <c r="F158" s="2" t="s">
        <v>598</v>
      </c>
      <c r="G158" s="2">
        <v>164001</v>
      </c>
      <c r="H158" s="2">
        <v>4.67</v>
      </c>
      <c r="I158" s="2">
        <v>4.78</v>
      </c>
      <c r="J158" s="2">
        <v>4.78</v>
      </c>
      <c r="K158" s="15">
        <v>4.7433333333333332</v>
      </c>
      <c r="L158" s="2">
        <v>4.67</v>
      </c>
      <c r="M158" s="2">
        <v>4.5599999999999996</v>
      </c>
      <c r="N158" s="2">
        <v>4.78</v>
      </c>
      <c r="O158" s="15">
        <v>4.6700000000000008</v>
      </c>
      <c r="P158" s="2">
        <v>5</v>
      </c>
      <c r="Q158" s="2">
        <v>3.78</v>
      </c>
      <c r="R158" s="2">
        <v>4.78</v>
      </c>
      <c r="S158" s="2">
        <v>5</v>
      </c>
      <c r="T158" s="2">
        <v>6</v>
      </c>
      <c r="U158" s="15">
        <v>4.6399999999999997</v>
      </c>
      <c r="V158" s="2">
        <v>3.78</v>
      </c>
      <c r="W158" s="2">
        <v>4.33</v>
      </c>
      <c r="X158" s="2">
        <v>5</v>
      </c>
      <c r="Y158" s="15">
        <v>4.37</v>
      </c>
      <c r="Z158" s="2">
        <v>4.58</v>
      </c>
      <c r="AA158" s="2">
        <v>4.5999999999999996</v>
      </c>
      <c r="AB158" s="5">
        <v>4.6058333333333339</v>
      </c>
      <c r="AC158" s="2">
        <v>5</v>
      </c>
      <c r="AD158" s="2" t="s">
        <v>596</v>
      </c>
      <c r="AE158" s="2" t="s">
        <v>590</v>
      </c>
    </row>
    <row r="159" spans="2:32">
      <c r="B159" s="2">
        <v>64922</v>
      </c>
      <c r="C159" s="2" t="s">
        <v>1402</v>
      </c>
      <c r="D159" s="2">
        <v>64922.055999999997</v>
      </c>
      <c r="E159" s="2" t="s">
        <v>1403</v>
      </c>
      <c r="F159" s="2" t="s">
        <v>1404</v>
      </c>
      <c r="G159" s="2">
        <v>170279</v>
      </c>
      <c r="H159" s="2">
        <v>4.5</v>
      </c>
      <c r="I159" s="2">
        <v>4.67</v>
      </c>
      <c r="J159" s="2">
        <v>4.33</v>
      </c>
      <c r="K159" s="15">
        <v>4.5</v>
      </c>
      <c r="L159" s="2">
        <v>4</v>
      </c>
      <c r="M159" s="2">
        <v>4.5</v>
      </c>
      <c r="N159" s="2">
        <v>5</v>
      </c>
      <c r="O159" s="15">
        <v>4.5</v>
      </c>
      <c r="P159" s="2">
        <v>4.5</v>
      </c>
      <c r="Q159" s="2">
        <v>3.5</v>
      </c>
      <c r="R159" s="2">
        <v>5</v>
      </c>
      <c r="S159" s="2">
        <v>5</v>
      </c>
      <c r="T159" s="2">
        <v>6</v>
      </c>
      <c r="U159" s="15">
        <v>4.5</v>
      </c>
      <c r="V159" s="2">
        <v>4.33</v>
      </c>
      <c r="W159" s="2">
        <v>3.83</v>
      </c>
      <c r="X159" s="2">
        <v>4.5</v>
      </c>
      <c r="Y159" s="15">
        <v>4.22</v>
      </c>
      <c r="Z159" s="2">
        <v>4.5</v>
      </c>
      <c r="AA159" s="2">
        <v>4.3</v>
      </c>
      <c r="AB159" s="5">
        <v>4.43</v>
      </c>
      <c r="AC159" s="2">
        <v>4</v>
      </c>
      <c r="AD159" s="2" t="s">
        <v>1409</v>
      </c>
      <c r="AE159" s="2" t="s">
        <v>1416</v>
      </c>
    </row>
    <row r="160" spans="2:32">
      <c r="B160" s="2">
        <v>64922</v>
      </c>
      <c r="C160" s="2" t="s">
        <v>1402</v>
      </c>
      <c r="D160" s="2">
        <v>64922.055999999997</v>
      </c>
      <c r="E160" s="2" t="s">
        <v>1410</v>
      </c>
      <c r="F160" s="2" t="s">
        <v>1411</v>
      </c>
      <c r="G160" s="2">
        <v>170313</v>
      </c>
      <c r="H160" s="2">
        <v>4.5</v>
      </c>
      <c r="I160" s="2">
        <v>4.67</v>
      </c>
      <c r="J160" s="2">
        <v>4.33</v>
      </c>
      <c r="K160" s="15">
        <v>4.5</v>
      </c>
      <c r="L160" s="2">
        <v>4</v>
      </c>
      <c r="M160" s="2">
        <v>4.5</v>
      </c>
      <c r="N160" s="2">
        <v>5</v>
      </c>
      <c r="O160" s="15">
        <v>4.5</v>
      </c>
      <c r="P160" s="2">
        <v>4.5</v>
      </c>
      <c r="Q160" s="2">
        <v>3.5</v>
      </c>
      <c r="R160" s="2">
        <v>5</v>
      </c>
      <c r="S160" s="2">
        <v>5</v>
      </c>
      <c r="T160" s="2">
        <v>6</v>
      </c>
      <c r="U160" s="15">
        <v>4.5</v>
      </c>
      <c r="V160" s="2">
        <v>4.33</v>
      </c>
      <c r="W160" s="2">
        <v>3.83</v>
      </c>
      <c r="X160" s="2">
        <v>4.5</v>
      </c>
      <c r="Y160" s="15">
        <v>4.22</v>
      </c>
      <c r="Z160" s="2">
        <v>4.5</v>
      </c>
      <c r="AA160" s="2">
        <v>4.3</v>
      </c>
      <c r="AB160" s="5">
        <v>4.43</v>
      </c>
      <c r="AC160" s="2">
        <v>4</v>
      </c>
      <c r="AD160" s="2" t="s">
        <v>1416</v>
      </c>
      <c r="AE160" s="2" t="s">
        <v>1409</v>
      </c>
    </row>
    <row r="161" spans="2:32">
      <c r="B161" s="2">
        <v>64922</v>
      </c>
      <c r="C161" s="2" t="s">
        <v>1250</v>
      </c>
      <c r="D161" s="2">
        <v>64922.048999999999</v>
      </c>
      <c r="E161" s="2" t="s">
        <v>1251</v>
      </c>
      <c r="F161" s="2" t="s">
        <v>1252</v>
      </c>
      <c r="G161" s="2">
        <v>170206</v>
      </c>
      <c r="H161" s="2">
        <v>3.83</v>
      </c>
      <c r="I161" s="2">
        <v>4.5</v>
      </c>
      <c r="J161" s="2">
        <v>4.5</v>
      </c>
      <c r="K161" s="15">
        <v>4.2766666666666664</v>
      </c>
      <c r="L161" s="2">
        <v>4.5</v>
      </c>
      <c r="M161" s="2">
        <v>4.5</v>
      </c>
      <c r="N161" s="2">
        <v>4.5</v>
      </c>
      <c r="O161" s="15">
        <v>4.5</v>
      </c>
      <c r="P161" s="2">
        <v>4.5</v>
      </c>
      <c r="Q161" s="2">
        <v>3.67</v>
      </c>
      <c r="R161" s="2">
        <v>4.5</v>
      </c>
      <c r="S161" s="2">
        <v>5</v>
      </c>
      <c r="T161" s="2">
        <v>6</v>
      </c>
      <c r="U161" s="15">
        <v>4.4175000000000004</v>
      </c>
      <c r="V161" s="2">
        <v>4.33</v>
      </c>
      <c r="W161" s="2">
        <v>4.5</v>
      </c>
      <c r="X161" s="2">
        <v>4.5</v>
      </c>
      <c r="Y161" s="15">
        <v>4.4433333333333334</v>
      </c>
      <c r="Z161" s="2">
        <v>4.5</v>
      </c>
      <c r="AA161" s="2">
        <v>3.4</v>
      </c>
      <c r="AB161" s="5">
        <v>4.4093750000000007</v>
      </c>
      <c r="AC161" s="2">
        <v>4</v>
      </c>
      <c r="AD161" s="2" t="s">
        <v>1264</v>
      </c>
      <c r="AE161" s="2" t="s">
        <v>1257</v>
      </c>
    </row>
    <row r="162" spans="2:32">
      <c r="B162" s="2">
        <v>64922</v>
      </c>
      <c r="C162" s="2" t="s">
        <v>1250</v>
      </c>
      <c r="D162" s="2">
        <v>64922.048999999999</v>
      </c>
      <c r="E162" s="2" t="s">
        <v>1258</v>
      </c>
      <c r="F162" s="2" t="s">
        <v>1259</v>
      </c>
      <c r="G162" s="2">
        <v>170251</v>
      </c>
      <c r="H162" s="2">
        <v>3.83</v>
      </c>
      <c r="I162" s="2">
        <v>4.5</v>
      </c>
      <c r="J162" s="2">
        <v>4.5</v>
      </c>
      <c r="K162" s="15">
        <v>4.2766666666666664</v>
      </c>
      <c r="L162" s="2">
        <v>4.5</v>
      </c>
      <c r="M162" s="2">
        <v>4.5</v>
      </c>
      <c r="N162" s="2">
        <v>4.5</v>
      </c>
      <c r="O162" s="15">
        <v>4.5</v>
      </c>
      <c r="P162" s="2">
        <v>4.5</v>
      </c>
      <c r="Q162" s="2">
        <v>3.67</v>
      </c>
      <c r="R162" s="2">
        <v>4.5</v>
      </c>
      <c r="S162" s="2">
        <v>5</v>
      </c>
      <c r="T162" s="2">
        <v>6</v>
      </c>
      <c r="U162" s="15">
        <v>4.4175000000000004</v>
      </c>
      <c r="V162" s="2">
        <v>4.33</v>
      </c>
      <c r="W162" s="2">
        <v>4.5</v>
      </c>
      <c r="X162" s="2">
        <v>4.5</v>
      </c>
      <c r="Y162" s="15">
        <v>4.4433333333333334</v>
      </c>
      <c r="Z162" s="2">
        <v>4.5</v>
      </c>
      <c r="AA162" s="2">
        <v>3.4</v>
      </c>
      <c r="AB162" s="5">
        <v>4.4093750000000007</v>
      </c>
      <c r="AC162" s="2">
        <v>4</v>
      </c>
      <c r="AD162" s="2" t="s">
        <v>1264</v>
      </c>
      <c r="AE162" s="2" t="s">
        <v>1257</v>
      </c>
    </row>
    <row r="163" spans="2:32">
      <c r="B163" s="2">
        <v>64922</v>
      </c>
      <c r="C163" s="2" t="s">
        <v>995</v>
      </c>
      <c r="D163" s="2">
        <v>64922.036999999997</v>
      </c>
      <c r="E163" s="2" t="s">
        <v>996</v>
      </c>
      <c r="F163" s="2" t="s">
        <v>997</v>
      </c>
      <c r="G163" s="2">
        <v>170312</v>
      </c>
      <c r="H163" s="2">
        <v>4.5599999999999996</v>
      </c>
      <c r="I163" s="2">
        <v>4.67</v>
      </c>
      <c r="J163" s="2">
        <v>4.67</v>
      </c>
      <c r="K163" s="15">
        <v>4.6333333333333337</v>
      </c>
      <c r="L163" s="2">
        <v>4.4400000000000004</v>
      </c>
      <c r="M163" s="2">
        <v>4.33</v>
      </c>
      <c r="N163" s="2">
        <v>4.67</v>
      </c>
      <c r="O163" s="15">
        <v>4.4799999999999995</v>
      </c>
      <c r="P163" s="2">
        <v>4.67</v>
      </c>
      <c r="Q163" s="2">
        <v>3.67</v>
      </c>
      <c r="R163" s="2">
        <v>5</v>
      </c>
      <c r="S163" s="2">
        <v>5</v>
      </c>
      <c r="T163" s="2">
        <v>6</v>
      </c>
      <c r="U163" s="15">
        <v>4.585</v>
      </c>
      <c r="V163" s="2">
        <v>3.78</v>
      </c>
      <c r="W163" s="2">
        <v>4</v>
      </c>
      <c r="X163" s="2">
        <v>4.58</v>
      </c>
      <c r="Y163" s="15">
        <v>4.12</v>
      </c>
      <c r="Z163" s="2">
        <v>4.33</v>
      </c>
      <c r="AA163" s="2">
        <v>3.93</v>
      </c>
      <c r="AB163" s="5">
        <v>4.4545833333333338</v>
      </c>
      <c r="AC163" s="2">
        <v>4</v>
      </c>
      <c r="AD163" s="2" t="s">
        <v>1009</v>
      </c>
    </row>
    <row r="164" spans="2:32">
      <c r="B164" s="2">
        <v>64922</v>
      </c>
      <c r="C164" s="2" t="s">
        <v>995</v>
      </c>
      <c r="D164" s="2">
        <v>64922.036999999997</v>
      </c>
      <c r="E164" s="2" t="s">
        <v>1000</v>
      </c>
      <c r="F164" s="2" t="s">
        <v>1001</v>
      </c>
      <c r="G164" s="2">
        <v>134554</v>
      </c>
      <c r="H164" s="2">
        <v>4.5599999999999996</v>
      </c>
      <c r="I164" s="2">
        <v>4.67</v>
      </c>
      <c r="J164" s="2">
        <v>4.67</v>
      </c>
      <c r="K164" s="15">
        <v>4.6333333333333337</v>
      </c>
      <c r="L164" s="2">
        <v>4.4400000000000004</v>
      </c>
      <c r="M164" s="2">
        <v>4.33</v>
      </c>
      <c r="N164" s="2">
        <v>4.67</v>
      </c>
      <c r="O164" s="15">
        <v>4.4799999999999995</v>
      </c>
      <c r="P164" s="2">
        <v>4.67</v>
      </c>
      <c r="Q164" s="2">
        <v>3.67</v>
      </c>
      <c r="R164" s="2">
        <v>5</v>
      </c>
      <c r="S164" s="2">
        <v>5</v>
      </c>
      <c r="T164" s="2">
        <v>6</v>
      </c>
      <c r="U164" s="15">
        <v>4.585</v>
      </c>
      <c r="V164" s="2">
        <v>3.78</v>
      </c>
      <c r="W164" s="2">
        <v>4</v>
      </c>
      <c r="X164" s="2">
        <v>4.58</v>
      </c>
      <c r="Y164" s="15">
        <v>4.12</v>
      </c>
      <c r="Z164" s="2">
        <v>4.33</v>
      </c>
      <c r="AA164" s="2">
        <v>3.93</v>
      </c>
      <c r="AB164" s="5">
        <v>4.4545833333333338</v>
      </c>
      <c r="AC164" s="2">
        <v>4</v>
      </c>
      <c r="AD164" s="2" t="s">
        <v>1009</v>
      </c>
    </row>
    <row r="165" spans="2:32">
      <c r="B165" s="2">
        <v>64922</v>
      </c>
      <c r="C165" s="2" t="s">
        <v>995</v>
      </c>
      <c r="D165" s="2">
        <v>64922.036999999997</v>
      </c>
      <c r="E165" s="2" t="s">
        <v>1004</v>
      </c>
      <c r="F165" s="2" t="s">
        <v>1005</v>
      </c>
      <c r="G165" s="2">
        <v>170376</v>
      </c>
      <c r="H165" s="2">
        <v>4.5599999999999996</v>
      </c>
      <c r="I165" s="2">
        <v>4.67</v>
      </c>
      <c r="J165" s="2">
        <v>4.67</v>
      </c>
      <c r="K165" s="15">
        <v>4.6333333333333337</v>
      </c>
      <c r="L165" s="2">
        <v>4.4400000000000004</v>
      </c>
      <c r="M165" s="2">
        <v>4.33</v>
      </c>
      <c r="N165" s="2">
        <v>4.67</v>
      </c>
      <c r="O165" s="15">
        <v>4.4799999999999995</v>
      </c>
      <c r="P165" s="2">
        <v>4.67</v>
      </c>
      <c r="Q165" s="2">
        <v>3.67</v>
      </c>
      <c r="R165" s="2">
        <v>5</v>
      </c>
      <c r="S165" s="2">
        <v>5</v>
      </c>
      <c r="T165" s="2">
        <v>6</v>
      </c>
      <c r="U165" s="15">
        <v>4.585</v>
      </c>
      <c r="V165" s="2">
        <v>3.78</v>
      </c>
      <c r="W165" s="2">
        <v>4</v>
      </c>
      <c r="X165" s="2">
        <v>4.58</v>
      </c>
      <c r="Y165" s="15">
        <v>4.12</v>
      </c>
      <c r="Z165" s="2">
        <v>4.33</v>
      </c>
      <c r="AA165" s="2">
        <v>3.93</v>
      </c>
      <c r="AB165" s="5">
        <v>4.4545833333333338</v>
      </c>
      <c r="AC165" s="2">
        <v>4</v>
      </c>
      <c r="AD165" s="2" t="s">
        <v>1009</v>
      </c>
    </row>
    <row r="166" spans="2:32">
      <c r="B166" s="2">
        <v>64922</v>
      </c>
      <c r="C166" s="2" t="s">
        <v>952</v>
      </c>
      <c r="D166" s="2">
        <v>64922.035000000003</v>
      </c>
      <c r="E166" s="2" t="s">
        <v>953</v>
      </c>
      <c r="F166" s="2" t="s">
        <v>954</v>
      </c>
      <c r="G166" s="2">
        <v>170271</v>
      </c>
      <c r="H166" s="2">
        <v>4.5599999999999996</v>
      </c>
      <c r="I166" s="2">
        <v>4.22</v>
      </c>
      <c r="J166" s="2">
        <v>3.89</v>
      </c>
      <c r="K166" s="15">
        <v>4.2233333333333336</v>
      </c>
      <c r="L166" s="2">
        <v>4.33</v>
      </c>
      <c r="M166" s="2">
        <v>4.5599999999999996</v>
      </c>
      <c r="N166" s="2">
        <v>4.4400000000000004</v>
      </c>
      <c r="O166" s="15">
        <v>4.4433333333333342</v>
      </c>
      <c r="P166" s="2">
        <v>4.22</v>
      </c>
      <c r="Q166" s="2">
        <v>3</v>
      </c>
      <c r="R166" s="2">
        <v>4.67</v>
      </c>
      <c r="S166" s="2">
        <v>3.83</v>
      </c>
      <c r="T166" s="2">
        <v>6</v>
      </c>
      <c r="U166" s="15">
        <v>3.93</v>
      </c>
      <c r="V166" s="2">
        <v>3.89</v>
      </c>
      <c r="W166" s="2">
        <v>4.33</v>
      </c>
      <c r="X166" s="2">
        <v>4.33</v>
      </c>
      <c r="Y166" s="15">
        <v>4.1833333333333336</v>
      </c>
      <c r="Z166" s="2">
        <v>4.58</v>
      </c>
      <c r="AA166" s="2">
        <v>3.73</v>
      </c>
      <c r="AB166" s="5">
        <v>4.1950000000000003</v>
      </c>
      <c r="AC166" s="2">
        <v>4</v>
      </c>
      <c r="AD166" s="2" t="s">
        <v>965</v>
      </c>
      <c r="AE166" s="2" t="s">
        <v>973</v>
      </c>
      <c r="AF166" s="2" t="s">
        <v>958</v>
      </c>
    </row>
    <row r="167" spans="2:32">
      <c r="B167" s="2">
        <v>64922</v>
      </c>
      <c r="C167" s="2" t="s">
        <v>952</v>
      </c>
      <c r="D167" s="2">
        <v>64922.035000000003</v>
      </c>
      <c r="E167" s="2" t="s">
        <v>959</v>
      </c>
      <c r="F167" s="2" t="s">
        <v>960</v>
      </c>
      <c r="G167" s="2">
        <v>170239</v>
      </c>
      <c r="H167" s="2">
        <v>4.5599999999999996</v>
      </c>
      <c r="I167" s="2">
        <v>4.22</v>
      </c>
      <c r="J167" s="2">
        <v>3.89</v>
      </c>
      <c r="K167" s="15">
        <v>4.2233333333333336</v>
      </c>
      <c r="L167" s="2">
        <v>4.33</v>
      </c>
      <c r="M167" s="2">
        <v>4.5599999999999996</v>
      </c>
      <c r="N167" s="2">
        <v>4.4400000000000004</v>
      </c>
      <c r="O167" s="15">
        <v>4.4433333333333342</v>
      </c>
      <c r="P167" s="2">
        <v>4.22</v>
      </c>
      <c r="Q167" s="2">
        <v>3</v>
      </c>
      <c r="R167" s="2">
        <v>4.67</v>
      </c>
      <c r="S167" s="2">
        <v>3.83</v>
      </c>
      <c r="T167" s="2">
        <v>6</v>
      </c>
      <c r="U167" s="15">
        <v>3.93</v>
      </c>
      <c r="V167" s="2">
        <v>3.89</v>
      </c>
      <c r="W167" s="2">
        <v>4.33</v>
      </c>
      <c r="X167" s="2">
        <v>4.33</v>
      </c>
      <c r="Y167" s="15">
        <v>4.1833333333333336</v>
      </c>
      <c r="Z167" s="2">
        <v>4.58</v>
      </c>
      <c r="AA167" s="2">
        <v>3.73</v>
      </c>
      <c r="AB167" s="5">
        <v>4.1950000000000003</v>
      </c>
      <c r="AC167" s="2">
        <v>4</v>
      </c>
      <c r="AD167" s="2" t="s">
        <v>973</v>
      </c>
      <c r="AE167" s="2" t="s">
        <v>958</v>
      </c>
      <c r="AF167" s="2" t="s">
        <v>965</v>
      </c>
    </row>
    <row r="168" spans="2:32">
      <c r="B168" s="2">
        <v>64922</v>
      </c>
      <c r="C168" s="2" t="s">
        <v>952</v>
      </c>
      <c r="D168" s="2">
        <v>64922.035000000003</v>
      </c>
      <c r="E168" s="2" t="s">
        <v>966</v>
      </c>
      <c r="F168" s="2" t="s">
        <v>967</v>
      </c>
      <c r="G168" s="2">
        <v>170295</v>
      </c>
      <c r="H168" s="2">
        <v>4.5599999999999996</v>
      </c>
      <c r="I168" s="2">
        <v>4.22</v>
      </c>
      <c r="J168" s="2">
        <v>3.89</v>
      </c>
      <c r="K168" s="15">
        <v>4.2233333333333336</v>
      </c>
      <c r="L168" s="2">
        <v>4.33</v>
      </c>
      <c r="M168" s="2">
        <v>4.5599999999999996</v>
      </c>
      <c r="N168" s="2">
        <v>4.4400000000000004</v>
      </c>
      <c r="O168" s="15">
        <v>4.4433333333333342</v>
      </c>
      <c r="P168" s="2">
        <v>4.22</v>
      </c>
      <c r="Q168" s="2">
        <v>3</v>
      </c>
      <c r="R168" s="2">
        <v>4.67</v>
      </c>
      <c r="S168" s="2">
        <v>3.83</v>
      </c>
      <c r="T168" s="2">
        <v>6</v>
      </c>
      <c r="U168" s="15">
        <v>3.93</v>
      </c>
      <c r="V168" s="2">
        <v>3.89</v>
      </c>
      <c r="W168" s="2">
        <v>4.33</v>
      </c>
      <c r="X168" s="2">
        <v>4.33</v>
      </c>
      <c r="Y168" s="15">
        <v>4.1833333333333336</v>
      </c>
      <c r="Z168" s="2">
        <v>4.58</v>
      </c>
      <c r="AA168" s="2">
        <v>3.73</v>
      </c>
      <c r="AB168" s="5">
        <v>4.1950000000000003</v>
      </c>
      <c r="AC168" s="2">
        <v>4</v>
      </c>
      <c r="AD168" s="2" t="s">
        <v>958</v>
      </c>
      <c r="AE168" s="2" t="s">
        <v>973</v>
      </c>
      <c r="AF168" s="2" t="s">
        <v>965</v>
      </c>
    </row>
    <row r="169" spans="2:32">
      <c r="B169" s="2">
        <v>64922</v>
      </c>
      <c r="C169" s="2" t="s">
        <v>1064</v>
      </c>
      <c r="D169" s="2">
        <v>64922.040999999997</v>
      </c>
      <c r="E169" s="2" t="s">
        <v>1065</v>
      </c>
      <c r="F169" s="2" t="s">
        <v>1066</v>
      </c>
      <c r="G169" s="2">
        <v>170234</v>
      </c>
      <c r="H169" s="2">
        <v>4.8899999999999997</v>
      </c>
      <c r="I169" s="2">
        <v>5</v>
      </c>
      <c r="J169" s="2">
        <v>4.78</v>
      </c>
      <c r="K169" s="15">
        <v>4.8900000000000006</v>
      </c>
      <c r="L169" s="2">
        <v>4.78</v>
      </c>
      <c r="M169" s="2">
        <v>4.78</v>
      </c>
      <c r="N169" s="2">
        <v>4.78</v>
      </c>
      <c r="O169" s="15">
        <v>4.78</v>
      </c>
      <c r="P169" s="2">
        <v>5</v>
      </c>
      <c r="Q169" s="2">
        <v>3</v>
      </c>
      <c r="R169" s="2">
        <v>5</v>
      </c>
      <c r="S169" s="2">
        <v>5</v>
      </c>
      <c r="T169" s="2">
        <v>6</v>
      </c>
      <c r="U169" s="15">
        <v>4.5</v>
      </c>
      <c r="V169" s="2">
        <v>4.1100000000000003</v>
      </c>
      <c r="W169" s="2">
        <v>4.33</v>
      </c>
      <c r="X169" s="2">
        <v>4.83</v>
      </c>
      <c r="Y169" s="15">
        <v>4.4233333333333338</v>
      </c>
      <c r="Z169" s="2">
        <v>4.67</v>
      </c>
      <c r="AA169" s="2">
        <v>4.87</v>
      </c>
      <c r="AB169" s="5">
        <v>4.6483333333333334</v>
      </c>
      <c r="AC169" s="2">
        <v>5</v>
      </c>
      <c r="AD169" s="2" t="s">
        <v>1081</v>
      </c>
      <c r="AE169" s="2" t="s">
        <v>1642</v>
      </c>
      <c r="AF169" s="2" t="s">
        <v>1089</v>
      </c>
    </row>
    <row r="170" spans="2:32">
      <c r="B170" s="2">
        <v>64922</v>
      </c>
      <c r="C170" s="2" t="s">
        <v>1064</v>
      </c>
      <c r="D170" s="2">
        <v>64922.040999999997</v>
      </c>
      <c r="E170" s="2" t="s">
        <v>1074</v>
      </c>
      <c r="F170" s="2" t="s">
        <v>1075</v>
      </c>
      <c r="G170" s="2">
        <v>170230</v>
      </c>
      <c r="H170" s="2">
        <v>4.8899999999999997</v>
      </c>
      <c r="I170" s="2">
        <v>5</v>
      </c>
      <c r="J170" s="2">
        <v>4.78</v>
      </c>
      <c r="K170" s="15">
        <v>4.8900000000000006</v>
      </c>
      <c r="L170" s="2">
        <v>4.78</v>
      </c>
      <c r="M170" s="2">
        <v>4.78</v>
      </c>
      <c r="N170" s="2">
        <v>4.78</v>
      </c>
      <c r="O170" s="15">
        <v>4.78</v>
      </c>
      <c r="P170" s="2">
        <v>5</v>
      </c>
      <c r="Q170" s="2">
        <v>3</v>
      </c>
      <c r="R170" s="2">
        <v>5</v>
      </c>
      <c r="S170" s="2">
        <v>5</v>
      </c>
      <c r="T170" s="2">
        <v>6</v>
      </c>
      <c r="U170" s="15">
        <v>4.5</v>
      </c>
      <c r="V170" s="2">
        <v>4.1100000000000003</v>
      </c>
      <c r="W170" s="2">
        <v>4.33</v>
      </c>
      <c r="X170" s="2">
        <v>4.83</v>
      </c>
      <c r="Y170" s="15">
        <v>4.4233333333333338</v>
      </c>
      <c r="Z170" s="2">
        <v>4.67</v>
      </c>
      <c r="AA170" s="2">
        <v>4.87</v>
      </c>
      <c r="AB170" s="5">
        <v>4.6483333333333334</v>
      </c>
      <c r="AC170" s="2">
        <v>5</v>
      </c>
      <c r="AD170" s="2" t="s">
        <v>1081</v>
      </c>
      <c r="AE170" s="2" t="s">
        <v>1642</v>
      </c>
      <c r="AF170" s="2" t="s">
        <v>1089</v>
      </c>
    </row>
    <row r="171" spans="2:32">
      <c r="B171" s="2">
        <v>64922</v>
      </c>
      <c r="C171" s="2" t="s">
        <v>1064</v>
      </c>
      <c r="D171" s="2">
        <v>64922.040999999997</v>
      </c>
      <c r="E171" s="2" t="s">
        <v>1082</v>
      </c>
      <c r="F171" s="2" t="s">
        <v>1083</v>
      </c>
      <c r="G171" s="2">
        <v>170253</v>
      </c>
      <c r="H171" s="2">
        <v>4.8899999999999997</v>
      </c>
      <c r="I171" s="2">
        <v>5</v>
      </c>
      <c r="J171" s="2">
        <v>4.78</v>
      </c>
      <c r="K171" s="15">
        <v>4.8900000000000006</v>
      </c>
      <c r="L171" s="2">
        <v>4.78</v>
      </c>
      <c r="M171" s="2">
        <v>4.78</v>
      </c>
      <c r="N171" s="2">
        <v>4.78</v>
      </c>
      <c r="O171" s="15">
        <v>4.78</v>
      </c>
      <c r="P171" s="2">
        <v>5</v>
      </c>
      <c r="Q171" s="2">
        <v>3</v>
      </c>
      <c r="R171" s="2">
        <v>5</v>
      </c>
      <c r="S171" s="2">
        <v>5</v>
      </c>
      <c r="T171" s="2">
        <v>6</v>
      </c>
      <c r="U171" s="15">
        <v>4.5</v>
      </c>
      <c r="V171" s="2">
        <v>4.1100000000000003</v>
      </c>
      <c r="W171" s="2">
        <v>4.33</v>
      </c>
      <c r="X171" s="2">
        <v>4.83</v>
      </c>
      <c r="Y171" s="15">
        <v>4.4233333333333338</v>
      </c>
      <c r="Z171" s="2">
        <v>4.67</v>
      </c>
      <c r="AA171" s="2">
        <v>4.87</v>
      </c>
      <c r="AB171" s="5">
        <v>4.6483333333333334</v>
      </c>
      <c r="AC171" s="2">
        <v>5</v>
      </c>
      <c r="AD171" s="2" t="s">
        <v>1081</v>
      </c>
      <c r="AE171" s="2" t="s">
        <v>1642</v>
      </c>
      <c r="AF171" s="2" t="s">
        <v>1089</v>
      </c>
    </row>
    <row r="172" spans="2:32">
      <c r="B172" s="2">
        <v>64922</v>
      </c>
      <c r="C172" s="2" t="s">
        <v>454</v>
      </c>
      <c r="D172" s="2">
        <v>64922.012000000002</v>
      </c>
      <c r="E172" s="2" t="s">
        <v>455</v>
      </c>
      <c r="F172" s="2" t="s">
        <v>456</v>
      </c>
      <c r="G172" s="2">
        <v>170346</v>
      </c>
      <c r="H172" s="2">
        <v>4</v>
      </c>
      <c r="I172" s="2">
        <v>4</v>
      </c>
      <c r="J172" s="2">
        <v>4</v>
      </c>
      <c r="K172" s="15">
        <v>4</v>
      </c>
      <c r="L172" s="2">
        <v>4</v>
      </c>
      <c r="M172" s="2">
        <v>4</v>
      </c>
      <c r="N172" s="2">
        <v>4</v>
      </c>
      <c r="O172" s="15">
        <v>4</v>
      </c>
      <c r="P172" s="2">
        <v>4</v>
      </c>
      <c r="Q172" s="2">
        <v>4</v>
      </c>
      <c r="R172" s="2">
        <v>2</v>
      </c>
      <c r="S172" s="2">
        <v>3</v>
      </c>
      <c r="T172" s="2">
        <v>6</v>
      </c>
      <c r="U172" s="14">
        <v>3.25</v>
      </c>
      <c r="V172" s="2">
        <v>4</v>
      </c>
      <c r="W172" s="2">
        <v>4</v>
      </c>
      <c r="X172" s="2">
        <v>4</v>
      </c>
      <c r="Y172" s="15">
        <v>4</v>
      </c>
      <c r="Z172" s="2">
        <v>4</v>
      </c>
      <c r="AA172" s="2">
        <v>3.4</v>
      </c>
      <c r="AB172" s="5">
        <v>3.8125</v>
      </c>
      <c r="AC172" s="2">
        <v>4</v>
      </c>
    </row>
    <row r="173" spans="2:32">
      <c r="B173" s="2">
        <v>64922</v>
      </c>
      <c r="C173" s="2" t="s">
        <v>454</v>
      </c>
      <c r="D173" s="2">
        <v>64922.012000000002</v>
      </c>
      <c r="E173" s="2" t="s">
        <v>457</v>
      </c>
      <c r="F173" s="2" t="s">
        <v>458</v>
      </c>
      <c r="G173" s="2">
        <v>170274</v>
      </c>
      <c r="H173" s="2">
        <v>4</v>
      </c>
      <c r="I173" s="2">
        <v>4</v>
      </c>
      <c r="J173" s="2">
        <v>4</v>
      </c>
      <c r="K173" s="15">
        <v>4</v>
      </c>
      <c r="L173" s="2">
        <v>4</v>
      </c>
      <c r="M173" s="2">
        <v>4</v>
      </c>
      <c r="N173" s="2">
        <v>4</v>
      </c>
      <c r="O173" s="15">
        <v>4</v>
      </c>
      <c r="P173" s="2">
        <v>4</v>
      </c>
      <c r="Q173" s="2">
        <v>4</v>
      </c>
      <c r="R173" s="2">
        <v>2</v>
      </c>
      <c r="S173" s="2">
        <v>3</v>
      </c>
      <c r="T173" s="2">
        <v>6</v>
      </c>
      <c r="U173" s="14">
        <v>3.25</v>
      </c>
      <c r="V173" s="2">
        <v>4</v>
      </c>
      <c r="W173" s="2">
        <v>4</v>
      </c>
      <c r="X173" s="2">
        <v>4</v>
      </c>
      <c r="Y173" s="15">
        <v>4</v>
      </c>
      <c r="Z173" s="2">
        <v>4</v>
      </c>
      <c r="AA173" s="2">
        <v>3.4</v>
      </c>
      <c r="AB173" s="5">
        <v>3.8125</v>
      </c>
      <c r="AC173" s="2">
        <v>4</v>
      </c>
    </row>
    <row r="174" spans="2:32">
      <c r="B174" s="2">
        <v>64922</v>
      </c>
      <c r="C174" s="2" t="s">
        <v>454</v>
      </c>
      <c r="D174" s="2">
        <v>64922.012000000002</v>
      </c>
      <c r="E174" s="2" t="s">
        <v>459</v>
      </c>
      <c r="F174" s="2" t="s">
        <v>460</v>
      </c>
      <c r="G174" s="2">
        <v>170323</v>
      </c>
      <c r="H174" s="2">
        <v>4</v>
      </c>
      <c r="I174" s="2">
        <v>4</v>
      </c>
      <c r="J174" s="2">
        <v>4</v>
      </c>
      <c r="K174" s="15">
        <v>4</v>
      </c>
      <c r="L174" s="2">
        <v>4</v>
      </c>
      <c r="M174" s="2">
        <v>4</v>
      </c>
      <c r="N174" s="2">
        <v>4</v>
      </c>
      <c r="O174" s="15">
        <v>4</v>
      </c>
      <c r="P174" s="2">
        <v>4</v>
      </c>
      <c r="Q174" s="2">
        <v>4</v>
      </c>
      <c r="R174" s="2">
        <v>2</v>
      </c>
      <c r="S174" s="2">
        <v>3</v>
      </c>
      <c r="T174" s="2">
        <v>6</v>
      </c>
      <c r="U174" s="14">
        <v>3.25</v>
      </c>
      <c r="V174" s="2">
        <v>4</v>
      </c>
      <c r="W174" s="2">
        <v>4</v>
      </c>
      <c r="X174" s="2">
        <v>4</v>
      </c>
      <c r="Y174" s="15">
        <v>4</v>
      </c>
      <c r="Z174" s="2">
        <v>4</v>
      </c>
      <c r="AA174" s="2">
        <v>3.4</v>
      </c>
      <c r="AB174" s="5">
        <v>3.8125</v>
      </c>
      <c r="AC174" s="2">
        <v>4</v>
      </c>
    </row>
    <row r="175" spans="2:32">
      <c r="B175" s="2">
        <v>64922</v>
      </c>
      <c r="C175" s="2" t="s">
        <v>1417</v>
      </c>
      <c r="D175" s="2">
        <v>64922.057000000001</v>
      </c>
      <c r="E175" s="2" t="s">
        <v>1418</v>
      </c>
      <c r="F175" s="2" t="s">
        <v>1419</v>
      </c>
      <c r="G175" s="2">
        <v>170352</v>
      </c>
      <c r="H175" s="2">
        <v>4.33</v>
      </c>
      <c r="I175" s="2">
        <v>4.17</v>
      </c>
      <c r="J175" s="2">
        <v>4</v>
      </c>
      <c r="K175" s="15">
        <v>4.166666666666667</v>
      </c>
      <c r="L175" s="2">
        <v>4</v>
      </c>
      <c r="M175" s="2">
        <v>4</v>
      </c>
      <c r="N175" s="2">
        <v>4</v>
      </c>
      <c r="O175" s="15">
        <v>4</v>
      </c>
      <c r="P175" s="2">
        <v>4</v>
      </c>
      <c r="Q175" s="2">
        <v>2.67</v>
      </c>
      <c r="R175" s="2">
        <v>4.67</v>
      </c>
      <c r="S175" s="2">
        <v>4.5</v>
      </c>
      <c r="T175" s="2">
        <v>6</v>
      </c>
      <c r="U175" s="15">
        <v>3.96</v>
      </c>
      <c r="V175" s="2">
        <v>3.67</v>
      </c>
      <c r="W175" s="2">
        <v>3.83</v>
      </c>
      <c r="X175" s="2">
        <v>4</v>
      </c>
      <c r="Y175" s="15">
        <v>3.8333333333333335</v>
      </c>
      <c r="Z175" s="2">
        <v>3.13</v>
      </c>
      <c r="AA175" s="2">
        <v>4.0999999999999996</v>
      </c>
      <c r="AB175" s="5">
        <v>3.9900000000000007</v>
      </c>
      <c r="AC175" s="2">
        <v>4</v>
      </c>
    </row>
    <row r="176" spans="2:32">
      <c r="B176" s="2">
        <v>64922</v>
      </c>
      <c r="C176" s="2" t="s">
        <v>1417</v>
      </c>
      <c r="D176" s="2">
        <v>64922.057000000001</v>
      </c>
      <c r="E176" s="2" t="s">
        <v>1424</v>
      </c>
      <c r="F176" s="2" t="s">
        <v>1425</v>
      </c>
      <c r="G176" s="2">
        <v>170347</v>
      </c>
      <c r="H176" s="2">
        <v>4.33</v>
      </c>
      <c r="I176" s="2">
        <v>4.17</v>
      </c>
      <c r="J176" s="2">
        <v>4</v>
      </c>
      <c r="K176" s="15">
        <v>4.166666666666667</v>
      </c>
      <c r="L176" s="2">
        <v>4</v>
      </c>
      <c r="M176" s="2">
        <v>4</v>
      </c>
      <c r="N176" s="2">
        <v>4</v>
      </c>
      <c r="O176" s="15">
        <v>4</v>
      </c>
      <c r="P176" s="2">
        <v>4</v>
      </c>
      <c r="Q176" s="2">
        <v>2.67</v>
      </c>
      <c r="R176" s="2">
        <v>4.67</v>
      </c>
      <c r="S176" s="2">
        <v>4.5</v>
      </c>
      <c r="T176" s="2">
        <v>6</v>
      </c>
      <c r="U176" s="15">
        <v>3.96</v>
      </c>
      <c r="V176" s="2">
        <v>3.67</v>
      </c>
      <c r="W176" s="2">
        <v>3.83</v>
      </c>
      <c r="X176" s="2">
        <v>4</v>
      </c>
      <c r="Y176" s="15">
        <v>3.8333333333333335</v>
      </c>
      <c r="Z176" s="2">
        <v>3.13</v>
      </c>
      <c r="AA176" s="2">
        <v>4.0999999999999996</v>
      </c>
      <c r="AB176" s="5">
        <v>3.9900000000000007</v>
      </c>
      <c r="AC176" s="2">
        <v>4</v>
      </c>
    </row>
    <row r="177" spans="2:32">
      <c r="B177" s="2">
        <v>64922</v>
      </c>
      <c r="C177" s="2" t="s">
        <v>1417</v>
      </c>
      <c r="D177" s="2">
        <v>64922.057000000001</v>
      </c>
      <c r="E177" s="2" t="s">
        <v>1428</v>
      </c>
      <c r="F177" s="2" t="s">
        <v>1429</v>
      </c>
      <c r="G177" s="2">
        <v>170358</v>
      </c>
      <c r="H177" s="2">
        <v>4.33</v>
      </c>
      <c r="I177" s="2">
        <v>4.17</v>
      </c>
      <c r="J177" s="2">
        <v>4</v>
      </c>
      <c r="K177" s="15">
        <v>4.166666666666667</v>
      </c>
      <c r="L177" s="2">
        <v>4</v>
      </c>
      <c r="M177" s="2">
        <v>4</v>
      </c>
      <c r="N177" s="2">
        <v>4</v>
      </c>
      <c r="O177" s="15">
        <v>4</v>
      </c>
      <c r="P177" s="2">
        <v>4</v>
      </c>
      <c r="Q177" s="2">
        <v>2.67</v>
      </c>
      <c r="R177" s="2">
        <v>4.67</v>
      </c>
      <c r="S177" s="2">
        <v>4.5</v>
      </c>
      <c r="T177" s="2">
        <v>6</v>
      </c>
      <c r="U177" s="15">
        <v>3.96</v>
      </c>
      <c r="V177" s="2">
        <v>3.67</v>
      </c>
      <c r="W177" s="2">
        <v>3.83</v>
      </c>
      <c r="X177" s="2">
        <v>4</v>
      </c>
      <c r="Y177" s="15">
        <v>3.8333333333333335</v>
      </c>
      <c r="Z177" s="2">
        <v>3.13</v>
      </c>
      <c r="AA177" s="2">
        <v>4.0999999999999996</v>
      </c>
      <c r="AB177" s="5">
        <v>3.9900000000000007</v>
      </c>
      <c r="AC177" s="2">
        <v>4</v>
      </c>
    </row>
    <row r="178" spans="2:32">
      <c r="B178" s="2">
        <v>64922</v>
      </c>
      <c r="C178" s="2" t="s">
        <v>639</v>
      </c>
      <c r="D178" s="2">
        <v>64922.021000000001</v>
      </c>
      <c r="E178" s="2" t="s">
        <v>640</v>
      </c>
      <c r="F178" s="2" t="s">
        <v>641</v>
      </c>
      <c r="G178" s="2">
        <v>170318</v>
      </c>
      <c r="H178" s="2">
        <v>4.67</v>
      </c>
      <c r="I178" s="2">
        <v>4.67</v>
      </c>
      <c r="J178" s="2">
        <v>4.67</v>
      </c>
      <c r="K178" s="15">
        <v>4.67</v>
      </c>
      <c r="L178" s="2">
        <v>4.67</v>
      </c>
      <c r="M178" s="2">
        <v>4.4400000000000004</v>
      </c>
      <c r="N178" s="2">
        <v>4.4400000000000004</v>
      </c>
      <c r="O178" s="15">
        <v>4.5166666666666666</v>
      </c>
      <c r="P178" s="2">
        <v>4.33</v>
      </c>
      <c r="Q178" s="2">
        <v>2.33</v>
      </c>
      <c r="R178" s="2">
        <v>5</v>
      </c>
      <c r="S178" s="2">
        <v>4.67</v>
      </c>
      <c r="T178" s="2">
        <v>6</v>
      </c>
      <c r="U178" s="15">
        <v>4.0824999999999996</v>
      </c>
      <c r="V178" s="2">
        <v>3.44</v>
      </c>
      <c r="W178" s="2">
        <v>3.89</v>
      </c>
      <c r="X178" s="2">
        <v>4.67</v>
      </c>
      <c r="Y178" s="15">
        <v>4</v>
      </c>
      <c r="Z178" s="2">
        <v>4.33</v>
      </c>
      <c r="AA178" s="2">
        <v>4.2699999999999996</v>
      </c>
      <c r="AB178" s="5">
        <v>4.3172916666666667</v>
      </c>
      <c r="AC178" s="2">
        <v>4</v>
      </c>
      <c r="AD178" s="2" t="s">
        <v>654</v>
      </c>
      <c r="AE178" s="2" t="s">
        <v>662</v>
      </c>
      <c r="AF178" s="2" t="s">
        <v>647</v>
      </c>
    </row>
    <row r="179" spans="2:32">
      <c r="B179" s="2">
        <v>64922</v>
      </c>
      <c r="C179" s="2" t="s">
        <v>639</v>
      </c>
      <c r="D179" s="2">
        <v>64922.021000000001</v>
      </c>
      <c r="E179" s="2" t="s">
        <v>648</v>
      </c>
      <c r="F179" s="2" t="s">
        <v>649</v>
      </c>
      <c r="G179" s="2">
        <v>170217</v>
      </c>
      <c r="H179" s="2">
        <v>4.67</v>
      </c>
      <c r="I179" s="2">
        <v>4.67</v>
      </c>
      <c r="J179" s="2">
        <v>4.67</v>
      </c>
      <c r="K179" s="15">
        <v>4.67</v>
      </c>
      <c r="L179" s="2">
        <v>4.67</v>
      </c>
      <c r="M179" s="2">
        <v>4.4400000000000004</v>
      </c>
      <c r="N179" s="2">
        <v>4.4400000000000004</v>
      </c>
      <c r="O179" s="15">
        <v>4.5166666666666666</v>
      </c>
      <c r="P179" s="2">
        <v>4.33</v>
      </c>
      <c r="Q179" s="2">
        <v>2.33</v>
      </c>
      <c r="R179" s="2">
        <v>5</v>
      </c>
      <c r="S179" s="2">
        <v>4.67</v>
      </c>
      <c r="T179" s="2">
        <v>6</v>
      </c>
      <c r="U179" s="15">
        <v>4.0824999999999996</v>
      </c>
      <c r="V179" s="2">
        <v>3.44</v>
      </c>
      <c r="W179" s="2">
        <v>3.89</v>
      </c>
      <c r="X179" s="2">
        <v>4.67</v>
      </c>
      <c r="Y179" s="15">
        <v>4</v>
      </c>
      <c r="Z179" s="2">
        <v>4.33</v>
      </c>
      <c r="AA179" s="2">
        <v>4.2699999999999996</v>
      </c>
      <c r="AB179" s="5">
        <v>4.3172916666666667</v>
      </c>
      <c r="AC179" s="2">
        <v>4</v>
      </c>
      <c r="AD179" s="2" t="s">
        <v>662</v>
      </c>
      <c r="AE179" s="2" t="s">
        <v>647</v>
      </c>
      <c r="AF179" s="2" t="s">
        <v>654</v>
      </c>
    </row>
    <row r="180" spans="2:32">
      <c r="B180" s="2">
        <v>64922</v>
      </c>
      <c r="C180" s="2" t="s">
        <v>639</v>
      </c>
      <c r="D180" s="2">
        <v>64922.021000000001</v>
      </c>
      <c r="E180" s="2" t="s">
        <v>655</v>
      </c>
      <c r="F180" s="2" t="s">
        <v>656</v>
      </c>
      <c r="G180" s="2">
        <v>170210</v>
      </c>
      <c r="H180" s="2">
        <v>4.67</v>
      </c>
      <c r="I180" s="2">
        <v>4.67</v>
      </c>
      <c r="J180" s="2">
        <v>4.67</v>
      </c>
      <c r="K180" s="15">
        <v>4.67</v>
      </c>
      <c r="L180" s="2">
        <v>4.67</v>
      </c>
      <c r="M180" s="2">
        <v>4.4400000000000004</v>
      </c>
      <c r="N180" s="2">
        <v>4.4400000000000004</v>
      </c>
      <c r="O180" s="15">
        <v>4.5166666666666666</v>
      </c>
      <c r="P180" s="2">
        <v>4.33</v>
      </c>
      <c r="Q180" s="2">
        <v>2.33</v>
      </c>
      <c r="R180" s="2">
        <v>5</v>
      </c>
      <c r="S180" s="2">
        <v>4.67</v>
      </c>
      <c r="T180" s="2">
        <v>6</v>
      </c>
      <c r="U180" s="15">
        <v>4.0824999999999996</v>
      </c>
      <c r="V180" s="2">
        <v>3.44</v>
      </c>
      <c r="W180" s="2">
        <v>3.89</v>
      </c>
      <c r="X180" s="2">
        <v>4.67</v>
      </c>
      <c r="Y180" s="15">
        <v>4</v>
      </c>
      <c r="Z180" s="2">
        <v>4.33</v>
      </c>
      <c r="AA180" s="2">
        <v>4.2699999999999996</v>
      </c>
      <c r="AB180" s="5">
        <v>4.3172916666666667</v>
      </c>
      <c r="AC180" s="2">
        <v>4</v>
      </c>
      <c r="AD180" s="2" t="s">
        <v>647</v>
      </c>
      <c r="AE180" s="2" t="s">
        <v>662</v>
      </c>
      <c r="AF180" s="2" t="s">
        <v>654</v>
      </c>
    </row>
    <row r="181" spans="2:32">
      <c r="B181" s="2">
        <v>64922</v>
      </c>
      <c r="C181" s="2" t="s">
        <v>1336</v>
      </c>
      <c r="D181" s="2">
        <v>64922.053</v>
      </c>
      <c r="E181" s="2" t="s">
        <v>1337</v>
      </c>
      <c r="F181" s="2" t="s">
        <v>1338</v>
      </c>
      <c r="G181" s="2">
        <v>170348</v>
      </c>
      <c r="H181" s="2">
        <v>4.67</v>
      </c>
      <c r="I181" s="2">
        <v>5</v>
      </c>
      <c r="J181" s="2">
        <v>4.78</v>
      </c>
      <c r="K181" s="15">
        <v>4.8166666666666664</v>
      </c>
      <c r="L181" s="2">
        <v>4.5599999999999996</v>
      </c>
      <c r="M181" s="2">
        <v>4.4400000000000004</v>
      </c>
      <c r="N181" s="2">
        <v>4.67</v>
      </c>
      <c r="O181" s="15">
        <v>4.5566666666666666</v>
      </c>
      <c r="P181" s="2">
        <v>4.67</v>
      </c>
      <c r="Q181" s="2">
        <v>3</v>
      </c>
      <c r="R181" s="2">
        <v>5</v>
      </c>
      <c r="S181" s="2">
        <v>4.83</v>
      </c>
      <c r="T181" s="2">
        <v>6</v>
      </c>
      <c r="U181" s="15">
        <v>4.375</v>
      </c>
      <c r="V181" s="2">
        <v>4.5599999999999996</v>
      </c>
      <c r="W181" s="2">
        <v>4.67</v>
      </c>
      <c r="X181" s="2">
        <v>4.75</v>
      </c>
      <c r="Y181" s="15">
        <v>4.66</v>
      </c>
      <c r="Z181" s="2">
        <v>4.58</v>
      </c>
      <c r="AA181" s="2">
        <v>4.2699999999999996</v>
      </c>
      <c r="AB181" s="5">
        <v>4.6020833333333329</v>
      </c>
      <c r="AC181" s="2">
        <v>5</v>
      </c>
      <c r="AD181" s="2" t="s">
        <v>1644</v>
      </c>
      <c r="AE181" s="2" t="s">
        <v>1359</v>
      </c>
      <c r="AF181" s="2" t="s">
        <v>1352</v>
      </c>
    </row>
    <row r="182" spans="2:32">
      <c r="B182" s="2">
        <v>64922</v>
      </c>
      <c r="C182" s="2" t="s">
        <v>1336</v>
      </c>
      <c r="D182" s="2">
        <v>64922.053</v>
      </c>
      <c r="E182" s="2" t="s">
        <v>1345</v>
      </c>
      <c r="F182" s="2" t="s">
        <v>1346</v>
      </c>
      <c r="G182" s="2">
        <v>170197</v>
      </c>
      <c r="H182" s="2">
        <v>4.67</v>
      </c>
      <c r="I182" s="2">
        <v>5</v>
      </c>
      <c r="J182" s="2">
        <v>4.78</v>
      </c>
      <c r="K182" s="15">
        <v>4.8166666666666664</v>
      </c>
      <c r="L182" s="2">
        <v>4.5599999999999996</v>
      </c>
      <c r="M182" s="2">
        <v>4.4400000000000004</v>
      </c>
      <c r="N182" s="2">
        <v>4.67</v>
      </c>
      <c r="O182" s="15">
        <v>4.5566666666666666</v>
      </c>
      <c r="P182" s="2">
        <v>4.67</v>
      </c>
      <c r="Q182" s="2">
        <v>3</v>
      </c>
      <c r="R182" s="2">
        <v>5</v>
      </c>
      <c r="S182" s="2">
        <v>4.83</v>
      </c>
      <c r="T182" s="2">
        <v>6</v>
      </c>
      <c r="U182" s="15">
        <v>4.375</v>
      </c>
      <c r="V182" s="2">
        <v>4.5599999999999996</v>
      </c>
      <c r="W182" s="2">
        <v>4.67</v>
      </c>
      <c r="X182" s="2">
        <v>4.75</v>
      </c>
      <c r="Y182" s="15">
        <v>4.66</v>
      </c>
      <c r="Z182" s="2">
        <v>4.58</v>
      </c>
      <c r="AA182" s="2">
        <v>4.2699999999999996</v>
      </c>
      <c r="AB182" s="5">
        <v>4.6020833333333329</v>
      </c>
      <c r="AC182" s="2">
        <v>5</v>
      </c>
      <c r="AD182" s="2" t="s">
        <v>1359</v>
      </c>
      <c r="AE182" s="2" t="s">
        <v>1352</v>
      </c>
      <c r="AF182" s="2" t="s">
        <v>1644</v>
      </c>
    </row>
    <row r="183" spans="2:32">
      <c r="B183" s="2">
        <v>64922</v>
      </c>
      <c r="C183" s="2" t="s">
        <v>1336</v>
      </c>
      <c r="D183" s="2">
        <v>64922.053</v>
      </c>
      <c r="E183" s="2" t="s">
        <v>1353</v>
      </c>
      <c r="F183" s="2" t="s">
        <v>1354</v>
      </c>
      <c r="G183" s="2">
        <v>170322</v>
      </c>
      <c r="H183" s="2">
        <v>4.67</v>
      </c>
      <c r="I183" s="2">
        <v>5</v>
      </c>
      <c r="J183" s="2">
        <v>4.78</v>
      </c>
      <c r="K183" s="15">
        <v>4.8166666666666664</v>
      </c>
      <c r="L183" s="2">
        <v>4.5599999999999996</v>
      </c>
      <c r="M183" s="2">
        <v>4.4400000000000004</v>
      </c>
      <c r="N183" s="2">
        <v>4.67</v>
      </c>
      <c r="O183" s="15">
        <v>4.5566666666666666</v>
      </c>
      <c r="P183" s="2">
        <v>4.67</v>
      </c>
      <c r="Q183" s="2">
        <v>3</v>
      </c>
      <c r="R183" s="2">
        <v>5</v>
      </c>
      <c r="S183" s="2">
        <v>4.83</v>
      </c>
      <c r="T183" s="2">
        <v>6</v>
      </c>
      <c r="U183" s="15">
        <v>4.375</v>
      </c>
      <c r="V183" s="2">
        <v>4.5599999999999996</v>
      </c>
      <c r="W183" s="2">
        <v>4.67</v>
      </c>
      <c r="X183" s="2">
        <v>4.75</v>
      </c>
      <c r="Y183" s="15">
        <v>4.66</v>
      </c>
      <c r="Z183" s="2">
        <v>4.58</v>
      </c>
      <c r="AA183" s="2">
        <v>4.2699999999999996</v>
      </c>
      <c r="AB183" s="5">
        <v>4.6020833333333329</v>
      </c>
      <c r="AC183" s="2">
        <v>5</v>
      </c>
      <c r="AD183" s="2" t="s">
        <v>1359</v>
      </c>
      <c r="AE183" s="2" t="s">
        <v>1352</v>
      </c>
      <c r="AF183" s="2" t="s">
        <v>1644</v>
      </c>
    </row>
    <row r="184" spans="2:32">
      <c r="B184" s="2">
        <v>64922</v>
      </c>
      <c r="C184" s="2" t="s">
        <v>1162</v>
      </c>
      <c r="D184" s="2">
        <v>64922.044999999998</v>
      </c>
      <c r="E184" s="2" t="s">
        <v>1163</v>
      </c>
      <c r="F184" s="2" t="s">
        <v>1164</v>
      </c>
      <c r="G184" s="2">
        <v>170334</v>
      </c>
      <c r="H184" s="2">
        <v>4.67</v>
      </c>
      <c r="I184" s="2">
        <v>4.67</v>
      </c>
      <c r="J184" s="2">
        <v>4.33</v>
      </c>
      <c r="K184" s="15">
        <v>4.5566666666666666</v>
      </c>
      <c r="L184" s="2">
        <v>4</v>
      </c>
      <c r="M184" s="2">
        <v>4.67</v>
      </c>
      <c r="N184" s="2">
        <v>4.4400000000000004</v>
      </c>
      <c r="O184" s="15">
        <v>4.37</v>
      </c>
      <c r="P184" s="2">
        <v>4.4400000000000004</v>
      </c>
      <c r="Q184" s="2">
        <v>2.33</v>
      </c>
      <c r="R184" s="2">
        <v>4.8899999999999997</v>
      </c>
      <c r="S184" s="2">
        <v>5</v>
      </c>
      <c r="T184" s="2">
        <v>6</v>
      </c>
      <c r="U184" s="15">
        <v>4.165</v>
      </c>
      <c r="V184" s="2">
        <v>3.56</v>
      </c>
      <c r="W184" s="2">
        <v>3.78</v>
      </c>
      <c r="X184" s="2">
        <v>4.17</v>
      </c>
      <c r="Y184" s="15">
        <v>3.8366666666666664</v>
      </c>
      <c r="Z184" s="2">
        <v>4.08</v>
      </c>
      <c r="AA184" s="2">
        <v>3.87</v>
      </c>
      <c r="AB184" s="5">
        <v>4.2320833333333328</v>
      </c>
      <c r="AC184" s="2">
        <v>4</v>
      </c>
      <c r="AD184" s="2" t="s">
        <v>1176</v>
      </c>
      <c r="AE184" s="2" t="s">
        <v>1170</v>
      </c>
    </row>
    <row r="185" spans="2:32">
      <c r="B185" s="2">
        <v>64922</v>
      </c>
      <c r="C185" s="2" t="s">
        <v>1162</v>
      </c>
      <c r="D185" s="2">
        <v>64922.044999999998</v>
      </c>
      <c r="E185" s="2" t="s">
        <v>1171</v>
      </c>
      <c r="F185" s="2" t="s">
        <v>1172</v>
      </c>
      <c r="G185" s="2">
        <v>170357</v>
      </c>
      <c r="H185" s="2">
        <v>4.67</v>
      </c>
      <c r="I185" s="2">
        <v>4.67</v>
      </c>
      <c r="J185" s="2">
        <v>4.33</v>
      </c>
      <c r="K185" s="15">
        <v>4.5566666666666666</v>
      </c>
      <c r="L185" s="2">
        <v>4</v>
      </c>
      <c r="M185" s="2">
        <v>4.67</v>
      </c>
      <c r="N185" s="2">
        <v>4.4400000000000004</v>
      </c>
      <c r="O185" s="15">
        <v>4.37</v>
      </c>
      <c r="P185" s="2">
        <v>4.4400000000000004</v>
      </c>
      <c r="Q185" s="2">
        <v>2.33</v>
      </c>
      <c r="R185" s="2">
        <v>4.8899999999999997</v>
      </c>
      <c r="S185" s="2">
        <v>5</v>
      </c>
      <c r="T185" s="2">
        <v>6</v>
      </c>
      <c r="U185" s="15">
        <v>4.165</v>
      </c>
      <c r="V185" s="2">
        <v>3.56</v>
      </c>
      <c r="W185" s="2">
        <v>3.78</v>
      </c>
      <c r="X185" s="2">
        <v>4.17</v>
      </c>
      <c r="Y185" s="15">
        <v>3.8366666666666664</v>
      </c>
      <c r="Z185" s="2">
        <v>4.08</v>
      </c>
      <c r="AA185" s="2">
        <v>3.87</v>
      </c>
      <c r="AB185" s="5">
        <v>4.2320833333333328</v>
      </c>
      <c r="AC185" s="2">
        <v>4</v>
      </c>
      <c r="AD185" s="2" t="s">
        <v>1176</v>
      </c>
      <c r="AE185" s="2" t="s">
        <v>1170</v>
      </c>
    </row>
    <row r="186" spans="2:32">
      <c r="B186" s="2">
        <v>64922</v>
      </c>
      <c r="C186" s="2" t="s">
        <v>1162</v>
      </c>
      <c r="D186" s="2">
        <v>64922.044999999998</v>
      </c>
      <c r="E186" s="2" t="s">
        <v>1177</v>
      </c>
      <c r="F186" s="2" t="s">
        <v>1178</v>
      </c>
      <c r="G186" s="2">
        <v>170366</v>
      </c>
      <c r="H186" s="2">
        <v>4.67</v>
      </c>
      <c r="I186" s="2">
        <v>4.67</v>
      </c>
      <c r="J186" s="2">
        <v>4.33</v>
      </c>
      <c r="K186" s="15">
        <v>4.5566666666666666</v>
      </c>
      <c r="L186" s="2">
        <v>4</v>
      </c>
      <c r="M186" s="2">
        <v>4.67</v>
      </c>
      <c r="N186" s="2">
        <v>4.4400000000000004</v>
      </c>
      <c r="O186" s="15">
        <v>4.37</v>
      </c>
      <c r="P186" s="2">
        <v>4.4400000000000004</v>
      </c>
      <c r="Q186" s="2">
        <v>2.33</v>
      </c>
      <c r="R186" s="2">
        <v>4.8899999999999997</v>
      </c>
      <c r="S186" s="2">
        <v>5</v>
      </c>
      <c r="T186" s="2">
        <v>6</v>
      </c>
      <c r="U186" s="15">
        <v>4.165</v>
      </c>
      <c r="V186" s="2">
        <v>3.56</v>
      </c>
      <c r="W186" s="2">
        <v>3.78</v>
      </c>
      <c r="X186" s="2">
        <v>4.17</v>
      </c>
      <c r="Y186" s="15">
        <v>3.8366666666666664</v>
      </c>
      <c r="Z186" s="2">
        <v>4.08</v>
      </c>
      <c r="AA186" s="2">
        <v>3.87</v>
      </c>
      <c r="AB186" s="5">
        <v>4.2320833333333328</v>
      </c>
      <c r="AC186" s="2">
        <v>4</v>
      </c>
      <c r="AD186" s="2" t="s">
        <v>1176</v>
      </c>
      <c r="AE186" s="2" t="s">
        <v>1170</v>
      </c>
    </row>
    <row r="187" spans="2:32">
      <c r="B187" s="2">
        <v>64922</v>
      </c>
      <c r="C187" s="2" t="s">
        <v>824</v>
      </c>
      <c r="D187" s="2">
        <v>64922.029000000002</v>
      </c>
      <c r="E187" s="2" t="s">
        <v>825</v>
      </c>
      <c r="F187" s="2" t="s">
        <v>826</v>
      </c>
      <c r="G187" s="2">
        <v>170309</v>
      </c>
      <c r="H187" s="2">
        <v>4.1100000000000003</v>
      </c>
      <c r="I187" s="2">
        <v>3.89</v>
      </c>
      <c r="J187" s="2">
        <v>3.89</v>
      </c>
      <c r="K187" s="15">
        <v>3.9633333333333334</v>
      </c>
      <c r="L187" s="2">
        <v>4.1100000000000003</v>
      </c>
      <c r="M187" s="2">
        <v>3.67</v>
      </c>
      <c r="N187" s="2">
        <v>4.22</v>
      </c>
      <c r="O187" s="15">
        <v>4</v>
      </c>
      <c r="P187" s="2">
        <v>4.22</v>
      </c>
      <c r="Q187" s="2">
        <v>2</v>
      </c>
      <c r="R187" s="2">
        <v>5</v>
      </c>
      <c r="S187" s="2">
        <v>5</v>
      </c>
      <c r="T187" s="2">
        <v>6</v>
      </c>
      <c r="U187" s="15">
        <v>4.0549999999999997</v>
      </c>
      <c r="V187" s="2">
        <v>3.33</v>
      </c>
      <c r="W187" s="2">
        <v>3.56</v>
      </c>
      <c r="X187" s="2">
        <v>4.08</v>
      </c>
      <c r="Y187" s="15">
        <v>3.6566666666666667</v>
      </c>
      <c r="Z187" s="2">
        <v>3.58</v>
      </c>
      <c r="AA187" s="2">
        <v>3.93</v>
      </c>
      <c r="AB187" s="5">
        <v>3.9187499999999997</v>
      </c>
      <c r="AC187" s="2">
        <v>4</v>
      </c>
      <c r="AD187" s="2" t="s">
        <v>831</v>
      </c>
      <c r="AE187" s="2" t="s">
        <v>838</v>
      </c>
      <c r="AF187" s="2" t="s">
        <v>844</v>
      </c>
    </row>
    <row r="188" spans="2:32">
      <c r="B188" s="2">
        <v>64922</v>
      </c>
      <c r="C188" s="2" t="s">
        <v>824</v>
      </c>
      <c r="D188" s="2">
        <v>64922.029000000002</v>
      </c>
      <c r="E188" s="2" t="s">
        <v>832</v>
      </c>
      <c r="F188" s="2" t="s">
        <v>833</v>
      </c>
      <c r="G188" s="2">
        <v>170268</v>
      </c>
      <c r="H188" s="2">
        <v>4.1100000000000003</v>
      </c>
      <c r="I188" s="2">
        <v>3.89</v>
      </c>
      <c r="J188" s="2">
        <v>3.89</v>
      </c>
      <c r="K188" s="15">
        <v>3.9633333333333334</v>
      </c>
      <c r="L188" s="2">
        <v>4.1100000000000003</v>
      </c>
      <c r="M188" s="2">
        <v>3.67</v>
      </c>
      <c r="N188" s="2">
        <v>4.22</v>
      </c>
      <c r="O188" s="15">
        <v>4</v>
      </c>
      <c r="P188" s="2">
        <v>4.22</v>
      </c>
      <c r="Q188" s="2">
        <v>2</v>
      </c>
      <c r="R188" s="2">
        <v>5</v>
      </c>
      <c r="S188" s="2">
        <v>5</v>
      </c>
      <c r="T188" s="2">
        <v>6</v>
      </c>
      <c r="U188" s="15">
        <v>4.0549999999999997</v>
      </c>
      <c r="V188" s="2">
        <v>3.33</v>
      </c>
      <c r="W188" s="2">
        <v>3.56</v>
      </c>
      <c r="X188" s="2">
        <v>4.08</v>
      </c>
      <c r="Y188" s="15">
        <v>3.6566666666666667</v>
      </c>
      <c r="Z188" s="2">
        <v>3.58</v>
      </c>
      <c r="AA188" s="2">
        <v>3.93</v>
      </c>
      <c r="AB188" s="5">
        <v>3.9187499999999997</v>
      </c>
      <c r="AC188" s="2">
        <v>4</v>
      </c>
      <c r="AD188" s="2" t="s">
        <v>844</v>
      </c>
      <c r="AE188" s="2" t="s">
        <v>831</v>
      </c>
      <c r="AF188" s="2" t="s">
        <v>838</v>
      </c>
    </row>
    <row r="189" spans="2:32">
      <c r="B189" s="2">
        <v>64922</v>
      </c>
      <c r="C189" s="2" t="s">
        <v>824</v>
      </c>
      <c r="D189" s="2">
        <v>64922.029000000002</v>
      </c>
      <c r="E189" s="2" t="s">
        <v>839</v>
      </c>
      <c r="F189" s="2" t="s">
        <v>840</v>
      </c>
      <c r="G189" s="2">
        <v>170226</v>
      </c>
      <c r="H189" s="2">
        <v>4.1100000000000003</v>
      </c>
      <c r="I189" s="2">
        <v>3.89</v>
      </c>
      <c r="J189" s="2">
        <v>3.89</v>
      </c>
      <c r="K189" s="15">
        <v>3.9633333333333334</v>
      </c>
      <c r="L189" s="2">
        <v>4.1100000000000003</v>
      </c>
      <c r="M189" s="2">
        <v>3.67</v>
      </c>
      <c r="N189" s="2">
        <v>4.22</v>
      </c>
      <c r="O189" s="15">
        <v>4</v>
      </c>
      <c r="P189" s="2">
        <v>4.22</v>
      </c>
      <c r="Q189" s="2">
        <v>2</v>
      </c>
      <c r="R189" s="2">
        <v>5</v>
      </c>
      <c r="S189" s="2">
        <v>5</v>
      </c>
      <c r="T189" s="2">
        <v>6</v>
      </c>
      <c r="U189" s="15">
        <v>4.0549999999999997</v>
      </c>
      <c r="V189" s="2">
        <v>3.33</v>
      </c>
      <c r="W189" s="2">
        <v>3.56</v>
      </c>
      <c r="X189" s="2">
        <v>4.08</v>
      </c>
      <c r="Y189" s="15">
        <v>3.6566666666666667</v>
      </c>
      <c r="Z189" s="2">
        <v>3.58</v>
      </c>
      <c r="AA189" s="2">
        <v>3.93</v>
      </c>
      <c r="AB189" s="5">
        <v>3.9187499999999997</v>
      </c>
      <c r="AC189" s="2">
        <v>4</v>
      </c>
      <c r="AD189" s="2" t="s">
        <v>838</v>
      </c>
      <c r="AE189" s="2" t="s">
        <v>844</v>
      </c>
      <c r="AF189" s="2" t="s">
        <v>831</v>
      </c>
    </row>
    <row r="190" spans="2:32">
      <c r="B190" s="2">
        <v>64922</v>
      </c>
      <c r="C190" s="2" t="s">
        <v>1010</v>
      </c>
      <c r="D190" s="2">
        <v>64922.038</v>
      </c>
      <c r="E190" s="2" t="s">
        <v>1011</v>
      </c>
      <c r="F190" s="2" t="s">
        <v>1012</v>
      </c>
      <c r="G190" s="2">
        <v>170310</v>
      </c>
      <c r="H190" s="2">
        <v>4.17</v>
      </c>
      <c r="I190" s="2">
        <v>4.33</v>
      </c>
      <c r="J190" s="2">
        <v>4.5</v>
      </c>
      <c r="K190" s="15">
        <v>4.333333333333333</v>
      </c>
      <c r="L190" s="2">
        <v>4.17</v>
      </c>
      <c r="M190" s="2">
        <v>4</v>
      </c>
      <c r="N190" s="2">
        <v>4</v>
      </c>
      <c r="O190" s="15">
        <v>4.0566666666666666</v>
      </c>
      <c r="P190" s="2">
        <v>4</v>
      </c>
      <c r="Q190" s="2">
        <v>2.67</v>
      </c>
      <c r="R190" s="2">
        <v>4.83</v>
      </c>
      <c r="S190" s="2">
        <v>4.5</v>
      </c>
      <c r="T190" s="2">
        <v>6</v>
      </c>
      <c r="U190" s="15">
        <v>4</v>
      </c>
      <c r="V190" s="2">
        <v>3.33</v>
      </c>
      <c r="W190" s="2">
        <v>3.67</v>
      </c>
      <c r="X190" s="2">
        <v>4.75</v>
      </c>
      <c r="Y190" s="15">
        <v>3.9166666666666665</v>
      </c>
      <c r="Z190" s="2">
        <v>4.75</v>
      </c>
      <c r="AA190" s="2">
        <v>3.5</v>
      </c>
      <c r="AB190" s="5">
        <v>4.0766666666666671</v>
      </c>
      <c r="AC190" s="2">
        <v>4</v>
      </c>
    </row>
    <row r="191" spans="2:32">
      <c r="B191" s="2">
        <v>64922</v>
      </c>
      <c r="C191" s="2" t="s">
        <v>1010</v>
      </c>
      <c r="D191" s="2">
        <v>64922.038</v>
      </c>
      <c r="E191" s="2" t="s">
        <v>1017</v>
      </c>
      <c r="F191" s="2" t="s">
        <v>1018</v>
      </c>
      <c r="G191" s="2">
        <v>170299</v>
      </c>
      <c r="H191" s="2">
        <v>4.17</v>
      </c>
      <c r="I191" s="2">
        <v>4.33</v>
      </c>
      <c r="J191" s="2">
        <v>4.5</v>
      </c>
      <c r="K191" s="15">
        <v>4.333333333333333</v>
      </c>
      <c r="L191" s="2">
        <v>4.17</v>
      </c>
      <c r="M191" s="2">
        <v>4</v>
      </c>
      <c r="N191" s="2">
        <v>4</v>
      </c>
      <c r="O191" s="15">
        <v>4.0566666666666666</v>
      </c>
      <c r="P191" s="2">
        <v>4</v>
      </c>
      <c r="Q191" s="2">
        <v>2.67</v>
      </c>
      <c r="R191" s="2">
        <v>4.83</v>
      </c>
      <c r="S191" s="2">
        <v>4.5</v>
      </c>
      <c r="T191" s="2">
        <v>6</v>
      </c>
      <c r="U191" s="15">
        <v>4</v>
      </c>
      <c r="V191" s="2">
        <v>3.33</v>
      </c>
      <c r="W191" s="2">
        <v>3.67</v>
      </c>
      <c r="X191" s="2">
        <v>4.75</v>
      </c>
      <c r="Y191" s="15">
        <v>3.9166666666666665</v>
      </c>
      <c r="Z191" s="2">
        <v>4.75</v>
      </c>
      <c r="AA191" s="2">
        <v>3.5</v>
      </c>
      <c r="AB191" s="5">
        <v>4.0766666666666671</v>
      </c>
      <c r="AC191" s="2">
        <v>4</v>
      </c>
    </row>
    <row r="192" spans="2:32">
      <c r="B192" s="2">
        <v>64922</v>
      </c>
      <c r="C192" s="2" t="s">
        <v>1010</v>
      </c>
      <c r="D192" s="2">
        <v>64922.038</v>
      </c>
      <c r="E192" s="2" t="s">
        <v>1020</v>
      </c>
      <c r="F192" s="2" t="s">
        <v>1021</v>
      </c>
      <c r="G192" s="2">
        <v>170278</v>
      </c>
      <c r="H192" s="2">
        <v>4.17</v>
      </c>
      <c r="I192" s="2">
        <v>4.33</v>
      </c>
      <c r="J192" s="2">
        <v>4.5</v>
      </c>
      <c r="K192" s="15">
        <v>4.333333333333333</v>
      </c>
      <c r="L192" s="2">
        <v>4.17</v>
      </c>
      <c r="M192" s="2">
        <v>4</v>
      </c>
      <c r="N192" s="2">
        <v>4</v>
      </c>
      <c r="O192" s="15">
        <v>4.0566666666666666</v>
      </c>
      <c r="P192" s="2">
        <v>4</v>
      </c>
      <c r="Q192" s="2">
        <v>2.67</v>
      </c>
      <c r="R192" s="2">
        <v>4.83</v>
      </c>
      <c r="S192" s="2">
        <v>4.5</v>
      </c>
      <c r="T192" s="2">
        <v>6</v>
      </c>
      <c r="U192" s="15">
        <v>4</v>
      </c>
      <c r="V192" s="2">
        <v>3.33</v>
      </c>
      <c r="W192" s="2">
        <v>3.67</v>
      </c>
      <c r="X192" s="2">
        <v>4.75</v>
      </c>
      <c r="Y192" s="15">
        <v>3.9166666666666665</v>
      </c>
      <c r="Z192" s="2">
        <v>4.75</v>
      </c>
      <c r="AA192" s="2">
        <v>3.5</v>
      </c>
      <c r="AB192" s="5">
        <v>4.0766666666666671</v>
      </c>
      <c r="AC192" s="2">
        <v>4</v>
      </c>
    </row>
    <row r="193" spans="2:32">
      <c r="B193" s="2">
        <v>64922</v>
      </c>
      <c r="C193" s="2" t="s">
        <v>1434</v>
      </c>
      <c r="D193" s="2">
        <v>64922.057999999997</v>
      </c>
      <c r="E193" s="2" t="s">
        <v>1435</v>
      </c>
      <c r="F193" s="2" t="s">
        <v>1436</v>
      </c>
      <c r="G193" s="2">
        <v>170250</v>
      </c>
      <c r="H193" s="2">
        <v>4.5599999999999996</v>
      </c>
      <c r="I193" s="2">
        <v>4.4400000000000004</v>
      </c>
      <c r="J193" s="2">
        <v>4.5599999999999996</v>
      </c>
      <c r="K193" s="15">
        <v>4.5199999999999996</v>
      </c>
      <c r="L193" s="2">
        <v>4.1100000000000003</v>
      </c>
      <c r="M193" s="2">
        <v>4.22</v>
      </c>
      <c r="N193" s="2">
        <v>4.67</v>
      </c>
      <c r="O193" s="15">
        <v>4.333333333333333</v>
      </c>
      <c r="P193" s="2">
        <v>4.67</v>
      </c>
      <c r="Q193" s="2">
        <v>3</v>
      </c>
      <c r="R193" s="2">
        <v>4.78</v>
      </c>
      <c r="S193" s="2">
        <v>5</v>
      </c>
      <c r="T193" s="2">
        <v>6</v>
      </c>
      <c r="U193" s="15">
        <v>4.3624999999999998</v>
      </c>
      <c r="V193" s="2">
        <v>3.67</v>
      </c>
      <c r="W193" s="2">
        <v>4.22</v>
      </c>
      <c r="X193" s="2">
        <v>4.5</v>
      </c>
      <c r="Y193" s="15">
        <v>4.13</v>
      </c>
      <c r="Z193" s="2">
        <v>4.08</v>
      </c>
      <c r="AA193" s="2">
        <v>4.47</v>
      </c>
      <c r="AB193" s="5">
        <v>4.3364583333333329</v>
      </c>
      <c r="AC193" s="2">
        <v>4</v>
      </c>
      <c r="AD193" s="2" t="s">
        <v>1458</v>
      </c>
      <c r="AE193" s="2" t="s">
        <v>1450</v>
      </c>
      <c r="AF193" s="2" t="s">
        <v>1442</v>
      </c>
    </row>
    <row r="194" spans="2:32">
      <c r="B194" s="2">
        <v>64922</v>
      </c>
      <c r="C194" s="2" t="s">
        <v>1434</v>
      </c>
      <c r="D194" s="2">
        <v>64922.057999999997</v>
      </c>
      <c r="E194" s="2" t="s">
        <v>1443</v>
      </c>
      <c r="F194" s="2" t="s">
        <v>1444</v>
      </c>
      <c r="G194" s="2">
        <v>170341</v>
      </c>
      <c r="H194" s="2">
        <v>4.5599999999999996</v>
      </c>
      <c r="I194" s="2">
        <v>4.4400000000000004</v>
      </c>
      <c r="J194" s="2">
        <v>4.5599999999999996</v>
      </c>
      <c r="K194" s="15">
        <v>4.5199999999999996</v>
      </c>
      <c r="L194" s="2">
        <v>4.1100000000000003</v>
      </c>
      <c r="M194" s="2">
        <v>4.22</v>
      </c>
      <c r="N194" s="2">
        <v>4.67</v>
      </c>
      <c r="O194" s="15">
        <v>4.333333333333333</v>
      </c>
      <c r="P194" s="2">
        <v>4.67</v>
      </c>
      <c r="Q194" s="2">
        <v>3</v>
      </c>
      <c r="R194" s="2">
        <v>4.78</v>
      </c>
      <c r="S194" s="2">
        <v>5</v>
      </c>
      <c r="T194" s="2">
        <v>6</v>
      </c>
      <c r="U194" s="15">
        <v>4.3624999999999998</v>
      </c>
      <c r="V194" s="2">
        <v>3.67</v>
      </c>
      <c r="W194" s="2">
        <v>4.22</v>
      </c>
      <c r="X194" s="2">
        <v>4.5</v>
      </c>
      <c r="Y194" s="15">
        <v>4.13</v>
      </c>
      <c r="Z194" s="2">
        <v>4.08</v>
      </c>
      <c r="AA194" s="2">
        <v>4.47</v>
      </c>
      <c r="AB194" s="5">
        <v>4.3364583333333329</v>
      </c>
      <c r="AC194" s="2">
        <v>4</v>
      </c>
      <c r="AD194" s="2" t="s">
        <v>1458</v>
      </c>
      <c r="AE194" s="2" t="s">
        <v>1442</v>
      </c>
      <c r="AF194" s="2" t="s">
        <v>1450</v>
      </c>
    </row>
    <row r="195" spans="2:32">
      <c r="B195" s="2">
        <v>64922</v>
      </c>
      <c r="C195" s="2" t="s">
        <v>1434</v>
      </c>
      <c r="D195" s="2">
        <v>64922.057999999997</v>
      </c>
      <c r="E195" s="2" t="s">
        <v>1451</v>
      </c>
      <c r="F195" s="2" t="s">
        <v>1452</v>
      </c>
      <c r="G195" s="2">
        <v>170284</v>
      </c>
      <c r="H195" s="2">
        <v>4.5599999999999996</v>
      </c>
      <c r="I195" s="2">
        <v>4.4400000000000004</v>
      </c>
      <c r="J195" s="2">
        <v>4.5599999999999996</v>
      </c>
      <c r="K195" s="15">
        <v>4.5199999999999996</v>
      </c>
      <c r="L195" s="2">
        <v>4.1100000000000003</v>
      </c>
      <c r="M195" s="2">
        <v>4.22</v>
      </c>
      <c r="N195" s="2">
        <v>4.67</v>
      </c>
      <c r="O195" s="15">
        <v>4.333333333333333</v>
      </c>
      <c r="P195" s="2">
        <v>4.67</v>
      </c>
      <c r="Q195" s="2">
        <v>3</v>
      </c>
      <c r="R195" s="2">
        <v>4.78</v>
      </c>
      <c r="S195" s="2">
        <v>5</v>
      </c>
      <c r="T195" s="2">
        <v>6</v>
      </c>
      <c r="U195" s="15">
        <v>4.3624999999999998</v>
      </c>
      <c r="V195" s="2">
        <v>3.67</v>
      </c>
      <c r="W195" s="2">
        <v>4.22</v>
      </c>
      <c r="X195" s="2">
        <v>4.5</v>
      </c>
      <c r="Y195" s="15">
        <v>4.13</v>
      </c>
      <c r="Z195" s="2">
        <v>4.08</v>
      </c>
      <c r="AA195" s="2">
        <v>4.47</v>
      </c>
      <c r="AB195" s="5">
        <v>4.3364583333333329</v>
      </c>
      <c r="AC195" s="2">
        <v>4</v>
      </c>
      <c r="AD195" s="2" t="s">
        <v>1458</v>
      </c>
      <c r="AE195" s="2" t="s">
        <v>1442</v>
      </c>
      <c r="AF195" s="2" t="s">
        <v>1450</v>
      </c>
    </row>
    <row r="196" spans="2:32">
      <c r="B196" s="2">
        <v>64922</v>
      </c>
      <c r="C196" s="2" t="s">
        <v>1360</v>
      </c>
      <c r="D196" s="2">
        <v>64922.053999999996</v>
      </c>
      <c r="E196" s="2" t="s">
        <v>1361</v>
      </c>
      <c r="F196" s="2" t="s">
        <v>1362</v>
      </c>
      <c r="G196" s="2">
        <v>170219</v>
      </c>
      <c r="H196" s="2">
        <v>5</v>
      </c>
      <c r="I196" s="2">
        <v>5</v>
      </c>
      <c r="J196" s="2">
        <v>4.78</v>
      </c>
      <c r="K196" s="15">
        <v>4.9266666666666667</v>
      </c>
      <c r="L196" s="2">
        <v>4.5599999999999996</v>
      </c>
      <c r="M196" s="2">
        <v>5</v>
      </c>
      <c r="N196" s="2">
        <v>5</v>
      </c>
      <c r="O196" s="15">
        <v>4.8533333333333326</v>
      </c>
      <c r="P196" s="2">
        <v>5</v>
      </c>
      <c r="Q196" s="2">
        <v>2.78</v>
      </c>
      <c r="R196" s="2">
        <v>5</v>
      </c>
      <c r="S196" s="2">
        <v>5</v>
      </c>
      <c r="T196" s="2">
        <v>6</v>
      </c>
      <c r="U196" s="15">
        <v>4.4450000000000003</v>
      </c>
      <c r="V196" s="2">
        <v>4.4400000000000004</v>
      </c>
      <c r="W196" s="2">
        <v>4.4400000000000004</v>
      </c>
      <c r="X196" s="2">
        <v>4.83</v>
      </c>
      <c r="Y196" s="15">
        <v>4.57</v>
      </c>
      <c r="Z196" s="2">
        <v>4.75</v>
      </c>
      <c r="AA196" s="2">
        <v>4.93</v>
      </c>
      <c r="AB196" s="5">
        <v>4.6987500000000004</v>
      </c>
      <c r="AC196" s="2">
        <v>5</v>
      </c>
      <c r="AD196" s="2" t="s">
        <v>1382</v>
      </c>
      <c r="AE196" s="2" t="s">
        <v>1368</v>
      </c>
      <c r="AF196" s="2" t="s">
        <v>1375</v>
      </c>
    </row>
    <row r="197" spans="2:32">
      <c r="B197" s="2">
        <v>64922</v>
      </c>
      <c r="C197" s="2" t="s">
        <v>1360</v>
      </c>
      <c r="D197" s="2">
        <v>64922.053999999996</v>
      </c>
      <c r="E197" s="2" t="s">
        <v>1369</v>
      </c>
      <c r="F197" s="2" t="s">
        <v>1370</v>
      </c>
      <c r="G197" s="2">
        <v>170270</v>
      </c>
      <c r="H197" s="2">
        <v>5</v>
      </c>
      <c r="I197" s="2">
        <v>5</v>
      </c>
      <c r="J197" s="2">
        <v>4.78</v>
      </c>
      <c r="K197" s="15">
        <v>4.9266666666666667</v>
      </c>
      <c r="L197" s="2">
        <v>4.5599999999999996</v>
      </c>
      <c r="M197" s="2">
        <v>5</v>
      </c>
      <c r="N197" s="2">
        <v>5</v>
      </c>
      <c r="O197" s="15">
        <v>4.8533333333333326</v>
      </c>
      <c r="P197" s="2">
        <v>5</v>
      </c>
      <c r="Q197" s="2">
        <v>2.78</v>
      </c>
      <c r="R197" s="2">
        <v>5</v>
      </c>
      <c r="S197" s="2">
        <v>5</v>
      </c>
      <c r="T197" s="2">
        <v>6</v>
      </c>
      <c r="U197" s="15">
        <v>4.4450000000000003</v>
      </c>
      <c r="V197" s="2">
        <v>4.4400000000000004</v>
      </c>
      <c r="W197" s="2">
        <v>4.4400000000000004</v>
      </c>
      <c r="X197" s="2">
        <v>4.83</v>
      </c>
      <c r="Y197" s="15">
        <v>4.57</v>
      </c>
      <c r="Z197" s="2">
        <v>4.75</v>
      </c>
      <c r="AA197" s="2">
        <v>4.93</v>
      </c>
      <c r="AB197" s="5">
        <v>4.6987500000000004</v>
      </c>
      <c r="AC197" s="2">
        <v>5</v>
      </c>
      <c r="AD197" s="2" t="s">
        <v>1368</v>
      </c>
      <c r="AE197" s="2" t="s">
        <v>1382</v>
      </c>
      <c r="AF197" s="2" t="s">
        <v>1375</v>
      </c>
    </row>
    <row r="198" spans="2:32">
      <c r="B198" s="2">
        <v>64922</v>
      </c>
      <c r="C198" s="2" t="s">
        <v>1360</v>
      </c>
      <c r="D198" s="2">
        <v>64922.053999999996</v>
      </c>
      <c r="E198" s="2" t="s">
        <v>1376</v>
      </c>
      <c r="F198" s="2" t="s">
        <v>1377</v>
      </c>
      <c r="G198" s="2">
        <v>170203</v>
      </c>
      <c r="H198" s="2">
        <v>5</v>
      </c>
      <c r="I198" s="2">
        <v>5</v>
      </c>
      <c r="J198" s="2">
        <v>4.78</v>
      </c>
      <c r="K198" s="15">
        <v>4.9266666666666667</v>
      </c>
      <c r="L198" s="2">
        <v>4.5599999999999996</v>
      </c>
      <c r="M198" s="2">
        <v>5</v>
      </c>
      <c r="N198" s="2">
        <v>5</v>
      </c>
      <c r="O198" s="15">
        <v>4.8533333333333326</v>
      </c>
      <c r="P198" s="2">
        <v>5</v>
      </c>
      <c r="Q198" s="2">
        <v>2.78</v>
      </c>
      <c r="R198" s="2">
        <v>5</v>
      </c>
      <c r="S198" s="2">
        <v>5</v>
      </c>
      <c r="T198" s="2">
        <v>6</v>
      </c>
      <c r="U198" s="15">
        <v>4.4450000000000003</v>
      </c>
      <c r="V198" s="2">
        <v>4.4400000000000004</v>
      </c>
      <c r="W198" s="2">
        <v>4.4400000000000004</v>
      </c>
      <c r="X198" s="2">
        <v>4.83</v>
      </c>
      <c r="Y198" s="15">
        <v>4.57</v>
      </c>
      <c r="Z198" s="2">
        <v>4.75</v>
      </c>
      <c r="AA198" s="2">
        <v>4.93</v>
      </c>
      <c r="AB198" s="5">
        <v>4.6987500000000004</v>
      </c>
      <c r="AC198" s="2">
        <v>5</v>
      </c>
      <c r="AD198" s="2" t="s">
        <v>1382</v>
      </c>
      <c r="AE198" s="2" t="s">
        <v>1368</v>
      </c>
      <c r="AF198" s="2" t="s">
        <v>1375</v>
      </c>
    </row>
    <row r="199" spans="2:32">
      <c r="B199" s="2">
        <v>64922</v>
      </c>
      <c r="C199" s="2" t="s">
        <v>1562</v>
      </c>
      <c r="D199" s="2">
        <v>64922.063999999998</v>
      </c>
      <c r="E199" s="2" t="s">
        <v>1563</v>
      </c>
      <c r="F199" s="2" t="s">
        <v>1564</v>
      </c>
      <c r="G199" s="2">
        <v>140927</v>
      </c>
      <c r="H199" s="2">
        <v>0</v>
      </c>
      <c r="I199" s="2">
        <v>0</v>
      </c>
      <c r="J199" s="2">
        <v>0</v>
      </c>
      <c r="K199" s="12">
        <v>0</v>
      </c>
      <c r="L199" s="2">
        <v>0</v>
      </c>
      <c r="M199" s="2">
        <v>0</v>
      </c>
      <c r="N199" s="2">
        <v>0</v>
      </c>
      <c r="O199" s="12">
        <v>0</v>
      </c>
      <c r="P199" s="2">
        <v>0</v>
      </c>
      <c r="Q199" s="2">
        <v>0</v>
      </c>
      <c r="R199" s="2">
        <v>6</v>
      </c>
      <c r="S199" s="2">
        <v>6</v>
      </c>
      <c r="T199" s="2">
        <v>6</v>
      </c>
      <c r="U199" s="14">
        <v>3</v>
      </c>
      <c r="V199" s="2">
        <v>0</v>
      </c>
      <c r="W199" s="2">
        <v>0</v>
      </c>
      <c r="X199" s="2">
        <v>0</v>
      </c>
      <c r="Y199" s="12">
        <v>0</v>
      </c>
      <c r="Z199" s="2">
        <v>0</v>
      </c>
      <c r="AA199" s="2">
        <v>0</v>
      </c>
      <c r="AB199" s="5">
        <v>0.75</v>
      </c>
      <c r="AC199" s="2">
        <v>1</v>
      </c>
    </row>
  </sheetData>
  <sheetProtection formatCells="0" formatColumns="0" formatRows="0" insertColumns="0" insertRows="0" insertHyperlinks="0" deleteColumns="0" deleteRows="0" sort="0" autoFilter="0" pivotTables="0"/>
  <autoFilter ref="A3:AF199" xr:uid="{00000000-0001-0000-0100-000000000000}">
    <sortState xmlns:xlrd2="http://schemas.microsoft.com/office/spreadsheetml/2017/richdata2" ref="A4:AF199">
      <sortCondition ref="C3:C199"/>
    </sortState>
  </autoFilter>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03"/>
  <sheetViews>
    <sheetView topLeftCell="A8" workbookViewId="0">
      <selection activeCell="U32" sqref="U32"/>
    </sheetView>
  </sheetViews>
  <sheetFormatPr baseColWidth="10" defaultColWidth="8.83203125" defaultRowHeight="15"/>
  <cols>
    <col min="1" max="1" width="12.6640625" customWidth="1"/>
    <col min="2" max="2" width="13" customWidth="1"/>
    <col min="3" max="3" width="14.1640625" customWidth="1"/>
    <col min="4" max="4" width="12" customWidth="1"/>
    <col min="5" max="5" width="35.83203125" customWidth="1"/>
    <col min="6" max="6" width="12" customWidth="1"/>
    <col min="7" max="7" width="20" customWidth="1"/>
    <col min="8" max="8" width="30" customWidth="1"/>
    <col min="9" max="9" width="12" customWidth="1"/>
    <col min="16" max="16" width="10" customWidth="1"/>
  </cols>
  <sheetData>
    <row r="1" spans="1:22">
      <c r="C1" s="6" t="s">
        <v>1734</v>
      </c>
    </row>
    <row r="2" spans="1:22">
      <c r="C2" s="6" t="s">
        <v>1735</v>
      </c>
    </row>
    <row r="5" spans="1:22">
      <c r="D5" t="s">
        <v>0</v>
      </c>
      <c r="R5" t="s">
        <v>1646</v>
      </c>
      <c r="S5" s="1">
        <v>0.6</v>
      </c>
      <c r="T5" s="1">
        <v>0.6</v>
      </c>
    </row>
    <row r="6" spans="1:22">
      <c r="R6" t="s">
        <v>1647</v>
      </c>
      <c r="S6" s="1">
        <v>1.05</v>
      </c>
      <c r="T6" s="1">
        <v>1.1000000000000001</v>
      </c>
    </row>
    <row r="7" spans="1:22" ht="16">
      <c r="A7" s="6" t="s">
        <v>1695</v>
      </c>
      <c r="B7" s="6" t="s">
        <v>1696</v>
      </c>
      <c r="C7" s="6" t="s">
        <v>1694</v>
      </c>
      <c r="D7" s="2" t="s">
        <v>92</v>
      </c>
      <c r="E7" s="2" t="s">
        <v>93</v>
      </c>
      <c r="F7" s="2" t="s">
        <v>94</v>
      </c>
      <c r="G7" s="2" t="s">
        <v>95</v>
      </c>
      <c r="H7" s="2" t="s">
        <v>96</v>
      </c>
      <c r="I7" s="2" t="s">
        <v>97</v>
      </c>
      <c r="J7" s="2" t="s">
        <v>1</v>
      </c>
      <c r="K7" s="2" t="s">
        <v>2</v>
      </c>
      <c r="L7" s="2" t="s">
        <v>3</v>
      </c>
      <c r="M7" s="2" t="s">
        <v>4</v>
      </c>
      <c r="N7" s="2" t="s">
        <v>5</v>
      </c>
      <c r="O7" s="2" t="s">
        <v>1648</v>
      </c>
      <c r="P7" s="2" t="s">
        <v>1649</v>
      </c>
      <c r="Q7" s="2" t="s">
        <v>1650</v>
      </c>
      <c r="R7" s="2" t="s">
        <v>1651</v>
      </c>
      <c r="S7" s="2" t="s">
        <v>1652</v>
      </c>
      <c r="T7" s="2" t="s">
        <v>1653</v>
      </c>
      <c r="U7" s="2" t="s">
        <v>1654</v>
      </c>
      <c r="V7" s="2" t="s">
        <v>1654</v>
      </c>
    </row>
    <row r="8" spans="1:22">
      <c r="A8" s="6"/>
      <c r="C8" t="str">
        <f t="shared" ref="C8:C39" si="0">IF(ISBLANK(O8),"",IF(O8&lt;2,"cond 0",IF(AND(O8&gt;=2,O8&lt;=3.5),"cond 1","")))</f>
        <v/>
      </c>
      <c r="D8">
        <v>64922</v>
      </c>
      <c r="E8" t="s">
        <v>358</v>
      </c>
      <c r="F8">
        <v>64922.006999999998</v>
      </c>
      <c r="G8" t="s">
        <v>359</v>
      </c>
      <c r="H8" t="s">
        <v>360</v>
      </c>
      <c r="I8">
        <v>170327</v>
      </c>
      <c r="S8" s="1">
        <f t="shared" ref="S8:S39" si="1">IF(R8&gt;0.95,MAX(1,IF(R8&gt;$S$6,$S$6,R8)),IF(R8&lt;$S$5,$S$5,R8))</f>
        <v>0.6</v>
      </c>
      <c r="T8" s="1">
        <f t="shared" ref="T8:T39" si="2">MIN($T$6,MAX($T$5,R8))</f>
        <v>0.6</v>
      </c>
    </row>
    <row r="9" spans="1:22">
      <c r="C9" t="str">
        <f t="shared" si="0"/>
        <v/>
      </c>
      <c r="D9">
        <v>64922</v>
      </c>
      <c r="E9" t="s">
        <v>370</v>
      </c>
      <c r="F9">
        <v>64922.008000000002</v>
      </c>
      <c r="G9" t="s">
        <v>371</v>
      </c>
      <c r="H9" t="s">
        <v>372</v>
      </c>
      <c r="I9">
        <v>170297</v>
      </c>
      <c r="J9">
        <v>4.5</v>
      </c>
      <c r="K9">
        <v>4.5</v>
      </c>
      <c r="L9">
        <v>4</v>
      </c>
      <c r="M9">
        <v>4.5</v>
      </c>
      <c r="N9">
        <v>5</v>
      </c>
      <c r="O9">
        <f t="shared" ref="O9:O40" si="3">AVERAGE(J9:N9)</f>
        <v>4.5</v>
      </c>
      <c r="P9">
        <f t="shared" ref="P9:P40" si="4">ROUND(AVERAGE(J9:N9),0)</f>
        <v>5</v>
      </c>
      <c r="Q9">
        <f>AVERAGE(J9:N11)</f>
        <v>4.4666666666666668</v>
      </c>
      <c r="R9">
        <f t="shared" ref="R9:R40" si="5">O9/Q9</f>
        <v>1.0074626865671641</v>
      </c>
      <c r="S9" s="1">
        <f t="shared" si="1"/>
        <v>1.0074626865671641</v>
      </c>
      <c r="T9" s="1">
        <f t="shared" si="2"/>
        <v>1.0074626865671641</v>
      </c>
      <c r="U9" t="s">
        <v>374</v>
      </c>
      <c r="V9" t="s">
        <v>1704</v>
      </c>
    </row>
    <row r="10" spans="1:22">
      <c r="C10" t="str">
        <f t="shared" si="0"/>
        <v/>
      </c>
      <c r="D10">
        <v>64922</v>
      </c>
      <c r="E10" t="s">
        <v>384</v>
      </c>
      <c r="F10">
        <v>64922.008999999998</v>
      </c>
      <c r="G10" t="s">
        <v>385</v>
      </c>
      <c r="H10" t="s">
        <v>386</v>
      </c>
      <c r="I10">
        <v>170301</v>
      </c>
      <c r="J10">
        <v>5</v>
      </c>
      <c r="K10">
        <v>5</v>
      </c>
      <c r="L10">
        <v>5</v>
      </c>
      <c r="M10">
        <v>5</v>
      </c>
      <c r="N10">
        <v>5</v>
      </c>
      <c r="O10">
        <f t="shared" si="3"/>
        <v>5</v>
      </c>
      <c r="P10">
        <f t="shared" si="4"/>
        <v>5</v>
      </c>
      <c r="Q10">
        <f>AVERAGE(J10:N12)</f>
        <v>2.9666666666666668</v>
      </c>
      <c r="R10">
        <f t="shared" si="5"/>
        <v>1.6853932584269662</v>
      </c>
      <c r="S10" s="1">
        <f t="shared" si="1"/>
        <v>1.05</v>
      </c>
      <c r="T10" s="1">
        <f t="shared" si="2"/>
        <v>1.1000000000000001</v>
      </c>
      <c r="U10" t="s">
        <v>1661</v>
      </c>
      <c r="V10" t="s">
        <v>390</v>
      </c>
    </row>
    <row r="11" spans="1:22">
      <c r="C11" t="str">
        <f t="shared" si="0"/>
        <v/>
      </c>
      <c r="D11">
        <v>64922</v>
      </c>
      <c r="E11" t="s">
        <v>370</v>
      </c>
      <c r="F11">
        <v>64922.008000000002</v>
      </c>
      <c r="G11" t="s">
        <v>375</v>
      </c>
      <c r="H11" t="s">
        <v>376</v>
      </c>
      <c r="I11">
        <v>170196</v>
      </c>
      <c r="J11">
        <v>3.5</v>
      </c>
      <c r="K11">
        <v>4</v>
      </c>
      <c r="L11">
        <v>3.5</v>
      </c>
      <c r="M11">
        <v>4</v>
      </c>
      <c r="N11">
        <v>4.5</v>
      </c>
      <c r="O11">
        <f t="shared" si="3"/>
        <v>3.9</v>
      </c>
      <c r="P11">
        <f t="shared" si="4"/>
        <v>4</v>
      </c>
      <c r="Q11">
        <f>AVERAGE(J10:N12)</f>
        <v>2.9666666666666668</v>
      </c>
      <c r="R11">
        <f t="shared" si="5"/>
        <v>1.3146067415730336</v>
      </c>
      <c r="S11" s="1">
        <f t="shared" si="1"/>
        <v>1.05</v>
      </c>
      <c r="T11" s="1">
        <f t="shared" si="2"/>
        <v>1.1000000000000001</v>
      </c>
      <c r="U11" t="s">
        <v>1708</v>
      </c>
    </row>
    <row r="12" spans="1:22">
      <c r="C12" s="9" t="str">
        <f t="shared" si="0"/>
        <v>cond 0</v>
      </c>
      <c r="D12" s="9">
        <v>64922</v>
      </c>
      <c r="E12" s="9" t="s">
        <v>454</v>
      </c>
      <c r="F12" s="9">
        <v>64922.012000000002</v>
      </c>
      <c r="G12" s="9" t="s">
        <v>455</v>
      </c>
      <c r="H12" s="9" t="s">
        <v>456</v>
      </c>
      <c r="I12" s="9">
        <v>170346</v>
      </c>
      <c r="J12" s="9">
        <v>0</v>
      </c>
      <c r="K12" s="9">
        <v>0</v>
      </c>
      <c r="L12" s="9">
        <v>0</v>
      </c>
      <c r="M12" s="9">
        <v>0</v>
      </c>
      <c r="N12" s="9">
        <v>0</v>
      </c>
      <c r="O12" s="9">
        <f t="shared" si="3"/>
        <v>0</v>
      </c>
      <c r="P12" s="9">
        <f t="shared" si="4"/>
        <v>0</v>
      </c>
      <c r="Q12" s="9">
        <f>AVERAGE(J12:N14)</f>
        <v>3.0666666666666669</v>
      </c>
      <c r="R12" s="9">
        <f t="shared" si="5"/>
        <v>0</v>
      </c>
      <c r="S12" s="10">
        <f t="shared" si="1"/>
        <v>0.6</v>
      </c>
      <c r="T12" s="10">
        <f t="shared" si="2"/>
        <v>0.6</v>
      </c>
      <c r="U12" s="9" t="s">
        <v>921</v>
      </c>
    </row>
    <row r="13" spans="1:22">
      <c r="A13" s="6"/>
      <c r="C13" t="str">
        <f t="shared" si="0"/>
        <v/>
      </c>
      <c r="D13">
        <v>64922</v>
      </c>
      <c r="E13" t="s">
        <v>461</v>
      </c>
      <c r="F13">
        <v>64922.012999999999</v>
      </c>
      <c r="G13" t="s">
        <v>462</v>
      </c>
      <c r="H13" t="s">
        <v>463</v>
      </c>
      <c r="I13">
        <v>170235</v>
      </c>
      <c r="J13">
        <v>4.5</v>
      </c>
      <c r="K13">
        <v>4.5</v>
      </c>
      <c r="L13">
        <v>4</v>
      </c>
      <c r="M13">
        <v>5</v>
      </c>
      <c r="N13">
        <v>5</v>
      </c>
      <c r="O13">
        <f t="shared" si="3"/>
        <v>4.5999999999999996</v>
      </c>
      <c r="P13">
        <f t="shared" si="4"/>
        <v>5</v>
      </c>
      <c r="Q13">
        <f>AVERAGE(J13:N15)</f>
        <v>4</v>
      </c>
      <c r="R13">
        <f t="shared" si="5"/>
        <v>1.1499999999999999</v>
      </c>
      <c r="S13" s="1">
        <f t="shared" si="1"/>
        <v>1.05</v>
      </c>
      <c r="T13" s="1">
        <f t="shared" si="2"/>
        <v>1.1000000000000001</v>
      </c>
      <c r="U13" t="s">
        <v>466</v>
      </c>
      <c r="V13" t="s">
        <v>467</v>
      </c>
    </row>
    <row r="14" spans="1:22">
      <c r="C14" t="str">
        <f t="shared" si="0"/>
        <v/>
      </c>
      <c r="D14">
        <v>64922</v>
      </c>
      <c r="E14" t="s">
        <v>510</v>
      </c>
      <c r="F14">
        <v>64922.014999999999</v>
      </c>
      <c r="G14" t="s">
        <v>511</v>
      </c>
      <c r="H14" t="s">
        <v>512</v>
      </c>
      <c r="I14">
        <v>170300</v>
      </c>
      <c r="J14">
        <v>4.5</v>
      </c>
      <c r="K14">
        <v>4.5</v>
      </c>
      <c r="L14">
        <v>5</v>
      </c>
      <c r="M14">
        <v>4.5</v>
      </c>
      <c r="N14">
        <v>4.5</v>
      </c>
      <c r="O14">
        <f t="shared" si="3"/>
        <v>4.5999999999999996</v>
      </c>
      <c r="P14">
        <f t="shared" si="4"/>
        <v>5</v>
      </c>
      <c r="Q14">
        <f>AVERAGE(J14:N16)</f>
        <v>3.9666666666666668</v>
      </c>
      <c r="R14">
        <f t="shared" si="5"/>
        <v>1.1596638655462184</v>
      </c>
      <c r="S14" s="1">
        <f t="shared" si="1"/>
        <v>1.05</v>
      </c>
      <c r="T14" s="1">
        <f t="shared" si="2"/>
        <v>1.1000000000000001</v>
      </c>
      <c r="U14" t="s">
        <v>1663</v>
      </c>
      <c r="V14" t="s">
        <v>516</v>
      </c>
    </row>
    <row r="15" spans="1:22">
      <c r="B15" s="6" t="s">
        <v>1697</v>
      </c>
      <c r="C15" s="7" t="str">
        <f t="shared" si="0"/>
        <v>cond 1</v>
      </c>
      <c r="D15" s="7">
        <v>64922</v>
      </c>
      <c r="E15" s="7" t="s">
        <v>534</v>
      </c>
      <c r="F15" s="7">
        <v>64922.016000000003</v>
      </c>
      <c r="G15" s="7" t="s">
        <v>535</v>
      </c>
      <c r="H15" s="7" t="s">
        <v>536</v>
      </c>
      <c r="I15" s="7">
        <v>170266</v>
      </c>
      <c r="J15" s="7">
        <v>3</v>
      </c>
      <c r="K15" s="7">
        <v>3</v>
      </c>
      <c r="L15" s="7">
        <v>2.5</v>
      </c>
      <c r="M15" s="7">
        <v>3</v>
      </c>
      <c r="N15" s="7">
        <v>2.5</v>
      </c>
      <c r="O15" s="7">
        <f t="shared" si="3"/>
        <v>2.8</v>
      </c>
      <c r="P15" s="7">
        <f t="shared" si="4"/>
        <v>3</v>
      </c>
      <c r="Q15" s="7">
        <f>AVERAGE(J15:N17)</f>
        <v>4.0999999999999996</v>
      </c>
      <c r="R15" s="7">
        <f t="shared" si="5"/>
        <v>0.68292682926829273</v>
      </c>
      <c r="S15" s="8">
        <f t="shared" si="1"/>
        <v>0.68292682926829273</v>
      </c>
      <c r="T15" s="8">
        <f t="shared" si="2"/>
        <v>0.68292682926829273</v>
      </c>
      <c r="U15" s="7" t="s">
        <v>539</v>
      </c>
      <c r="V15" s="7" t="s">
        <v>540</v>
      </c>
    </row>
    <row r="16" spans="1:22">
      <c r="C16" t="str">
        <f t="shared" si="0"/>
        <v/>
      </c>
      <c r="D16">
        <v>64922</v>
      </c>
      <c r="E16" t="s">
        <v>1023</v>
      </c>
      <c r="F16">
        <v>64922.038999999997</v>
      </c>
      <c r="G16" t="s">
        <v>1032</v>
      </c>
      <c r="H16" t="s">
        <v>1033</v>
      </c>
      <c r="I16">
        <v>170232</v>
      </c>
      <c r="J16">
        <v>4.5</v>
      </c>
      <c r="K16">
        <v>4</v>
      </c>
      <c r="L16">
        <v>5</v>
      </c>
      <c r="M16">
        <v>4.5</v>
      </c>
      <c r="N16">
        <v>4.5</v>
      </c>
      <c r="O16">
        <f t="shared" si="3"/>
        <v>4.5</v>
      </c>
      <c r="P16">
        <f t="shared" si="4"/>
        <v>5</v>
      </c>
      <c r="Q16">
        <f>AVERAGE(J15:N17)</f>
        <v>4.0999999999999996</v>
      </c>
      <c r="R16">
        <f t="shared" si="5"/>
        <v>1.0975609756097562</v>
      </c>
      <c r="S16" s="1">
        <f t="shared" si="1"/>
        <v>1.05</v>
      </c>
      <c r="T16" s="1">
        <f t="shared" si="2"/>
        <v>1.0975609756097562</v>
      </c>
      <c r="U16" t="s">
        <v>1036</v>
      </c>
      <c r="V16" t="s">
        <v>1035</v>
      </c>
    </row>
    <row r="17" spans="2:22">
      <c r="C17" t="str">
        <f t="shared" si="0"/>
        <v/>
      </c>
      <c r="D17">
        <v>64922</v>
      </c>
      <c r="E17" t="s">
        <v>863</v>
      </c>
      <c r="F17">
        <v>64922.031000000003</v>
      </c>
      <c r="G17" t="s">
        <v>864</v>
      </c>
      <c r="H17" t="s">
        <v>865</v>
      </c>
      <c r="I17">
        <v>170211</v>
      </c>
      <c r="J17">
        <v>5</v>
      </c>
      <c r="K17">
        <v>5</v>
      </c>
      <c r="L17">
        <v>5</v>
      </c>
      <c r="M17">
        <v>5</v>
      </c>
      <c r="N17">
        <v>5</v>
      </c>
      <c r="O17">
        <f t="shared" si="3"/>
        <v>5</v>
      </c>
      <c r="P17">
        <f t="shared" si="4"/>
        <v>5</v>
      </c>
      <c r="Q17">
        <f>AVERAGE(J17:N19)</f>
        <v>4.833333333333333</v>
      </c>
      <c r="R17">
        <f t="shared" si="5"/>
        <v>1.0344827586206897</v>
      </c>
      <c r="S17" s="1">
        <f t="shared" si="1"/>
        <v>1.0344827586206897</v>
      </c>
      <c r="T17" s="1">
        <f t="shared" si="2"/>
        <v>1.0344827586206897</v>
      </c>
      <c r="U17" t="s">
        <v>869</v>
      </c>
      <c r="V17" t="s">
        <v>1667</v>
      </c>
    </row>
    <row r="18" spans="2:22">
      <c r="C18" t="str">
        <f t="shared" si="0"/>
        <v/>
      </c>
      <c r="D18">
        <v>64922</v>
      </c>
      <c r="E18" t="s">
        <v>213</v>
      </c>
      <c r="F18">
        <v>64922.000999999997</v>
      </c>
      <c r="G18" t="s">
        <v>225</v>
      </c>
      <c r="H18" t="s">
        <v>226</v>
      </c>
      <c r="I18">
        <v>170288</v>
      </c>
      <c r="J18">
        <v>4.5</v>
      </c>
      <c r="K18">
        <v>4.5</v>
      </c>
      <c r="L18">
        <v>4.5</v>
      </c>
      <c r="M18">
        <v>4.5</v>
      </c>
      <c r="N18">
        <v>4.5</v>
      </c>
      <c r="O18">
        <f t="shared" si="3"/>
        <v>4.5</v>
      </c>
      <c r="P18">
        <f t="shared" si="4"/>
        <v>5</v>
      </c>
      <c r="Q18">
        <f>AVERAGE(J17:N19)</f>
        <v>4.833333333333333</v>
      </c>
      <c r="R18">
        <f t="shared" si="5"/>
        <v>0.93103448275862077</v>
      </c>
      <c r="S18" s="1">
        <f t="shared" si="1"/>
        <v>0.93103448275862077</v>
      </c>
      <c r="T18" s="1">
        <f t="shared" si="2"/>
        <v>0.93103448275862077</v>
      </c>
      <c r="U18" t="s">
        <v>231</v>
      </c>
      <c r="V18" t="s">
        <v>230</v>
      </c>
    </row>
    <row r="19" spans="2:22">
      <c r="C19" t="str">
        <f t="shared" si="0"/>
        <v/>
      </c>
      <c r="D19">
        <v>64922</v>
      </c>
      <c r="E19" t="s">
        <v>558</v>
      </c>
      <c r="F19">
        <v>64922.017</v>
      </c>
      <c r="G19" t="s">
        <v>559</v>
      </c>
      <c r="H19" t="s">
        <v>560</v>
      </c>
      <c r="I19">
        <v>170293</v>
      </c>
      <c r="J19">
        <v>5</v>
      </c>
      <c r="K19">
        <v>5</v>
      </c>
      <c r="L19">
        <v>5</v>
      </c>
      <c r="M19">
        <v>5</v>
      </c>
      <c r="N19">
        <v>5</v>
      </c>
      <c r="O19">
        <f t="shared" si="3"/>
        <v>5</v>
      </c>
      <c r="P19">
        <f t="shared" si="4"/>
        <v>5</v>
      </c>
      <c r="Q19">
        <f>AVERAGE(J19:N21)</f>
        <v>5</v>
      </c>
      <c r="R19">
        <f t="shared" si="5"/>
        <v>1</v>
      </c>
      <c r="S19" s="1">
        <f t="shared" si="1"/>
        <v>1</v>
      </c>
      <c r="T19" s="1">
        <f t="shared" si="2"/>
        <v>1</v>
      </c>
      <c r="U19" t="s">
        <v>563</v>
      </c>
      <c r="V19" t="s">
        <v>564</v>
      </c>
    </row>
    <row r="20" spans="2:22">
      <c r="C20" t="str">
        <f t="shared" si="0"/>
        <v/>
      </c>
      <c r="D20">
        <v>64922</v>
      </c>
      <c r="E20" t="s">
        <v>1090</v>
      </c>
      <c r="F20">
        <v>64922.042000000001</v>
      </c>
      <c r="G20" t="s">
        <v>1099</v>
      </c>
      <c r="H20" t="s">
        <v>1100</v>
      </c>
      <c r="I20">
        <v>170294</v>
      </c>
      <c r="J20">
        <v>5</v>
      </c>
      <c r="K20">
        <v>5</v>
      </c>
      <c r="L20">
        <v>5</v>
      </c>
      <c r="M20">
        <v>5</v>
      </c>
      <c r="N20">
        <v>5</v>
      </c>
      <c r="O20">
        <f t="shared" si="3"/>
        <v>5</v>
      </c>
      <c r="P20">
        <f t="shared" si="4"/>
        <v>5</v>
      </c>
      <c r="Q20">
        <f>AVERAGE(J19:N21)</f>
        <v>5</v>
      </c>
      <c r="R20">
        <f t="shared" si="5"/>
        <v>1</v>
      </c>
      <c r="S20" s="1">
        <f t="shared" si="1"/>
        <v>1</v>
      </c>
      <c r="T20" s="1">
        <f t="shared" si="2"/>
        <v>1</v>
      </c>
      <c r="U20" t="s">
        <v>1103</v>
      </c>
      <c r="V20" t="s">
        <v>1104</v>
      </c>
    </row>
    <row r="21" spans="2:22">
      <c r="C21" t="str">
        <f t="shared" si="0"/>
        <v/>
      </c>
      <c r="D21">
        <v>64922</v>
      </c>
      <c r="E21" t="s">
        <v>582</v>
      </c>
      <c r="F21">
        <v>64922.017999999996</v>
      </c>
      <c r="G21" t="s">
        <v>583</v>
      </c>
      <c r="H21" t="s">
        <v>584</v>
      </c>
      <c r="I21">
        <v>170308</v>
      </c>
      <c r="J21">
        <v>5</v>
      </c>
      <c r="K21">
        <v>5</v>
      </c>
      <c r="L21">
        <v>5</v>
      </c>
      <c r="M21">
        <v>5</v>
      </c>
      <c r="N21">
        <v>5</v>
      </c>
      <c r="O21">
        <f t="shared" si="3"/>
        <v>5</v>
      </c>
      <c r="P21">
        <f t="shared" si="4"/>
        <v>5</v>
      </c>
      <c r="Q21">
        <f>AVERAGE(J21:N23)</f>
        <v>4.2333333333333334</v>
      </c>
      <c r="R21">
        <f t="shared" si="5"/>
        <v>1.1811023622047243</v>
      </c>
      <c r="S21" s="1">
        <f t="shared" si="1"/>
        <v>1.05</v>
      </c>
      <c r="T21" s="1">
        <f t="shared" si="2"/>
        <v>1.1000000000000001</v>
      </c>
      <c r="U21" t="s">
        <v>587</v>
      </c>
      <c r="V21" t="s">
        <v>588</v>
      </c>
    </row>
    <row r="22" spans="2:22">
      <c r="C22" t="str">
        <f t="shared" si="0"/>
        <v/>
      </c>
      <c r="D22">
        <v>64922</v>
      </c>
      <c r="E22" t="s">
        <v>1434</v>
      </c>
      <c r="F22">
        <v>64922.057999999997</v>
      </c>
      <c r="G22" t="s">
        <v>1451</v>
      </c>
      <c r="H22" t="s">
        <v>1452</v>
      </c>
      <c r="I22">
        <v>170284</v>
      </c>
      <c r="J22">
        <v>4.5</v>
      </c>
      <c r="K22">
        <v>4</v>
      </c>
      <c r="L22">
        <v>5</v>
      </c>
      <c r="M22">
        <v>4.5</v>
      </c>
      <c r="N22">
        <v>4.5</v>
      </c>
      <c r="O22">
        <f t="shared" si="3"/>
        <v>4.5</v>
      </c>
      <c r="P22">
        <f t="shared" si="4"/>
        <v>5</v>
      </c>
      <c r="Q22">
        <f>AVERAGE(J20:N22)</f>
        <v>4.833333333333333</v>
      </c>
      <c r="R22">
        <f t="shared" si="5"/>
        <v>0.93103448275862077</v>
      </c>
      <c r="S22" s="1">
        <f t="shared" si="1"/>
        <v>0.93103448275862077</v>
      </c>
      <c r="T22" s="1">
        <f t="shared" si="2"/>
        <v>0.93103448275862077</v>
      </c>
      <c r="U22" t="s">
        <v>1678</v>
      </c>
      <c r="V22" t="s">
        <v>1456</v>
      </c>
    </row>
    <row r="23" spans="2:22">
      <c r="C23" s="7" t="str">
        <f t="shared" si="0"/>
        <v>cond 1</v>
      </c>
      <c r="D23" s="7">
        <v>64922</v>
      </c>
      <c r="E23" s="7" t="s">
        <v>1115</v>
      </c>
      <c r="F23" s="7">
        <v>64922.042999999998</v>
      </c>
      <c r="G23" s="7" t="s">
        <v>1116</v>
      </c>
      <c r="H23" s="7" t="s">
        <v>1117</v>
      </c>
      <c r="I23" s="7">
        <v>170202</v>
      </c>
      <c r="J23" s="7">
        <v>3</v>
      </c>
      <c r="K23" s="7">
        <v>3.5</v>
      </c>
      <c r="L23" s="7">
        <v>3.5</v>
      </c>
      <c r="M23" s="7">
        <v>3</v>
      </c>
      <c r="N23" s="7">
        <v>3</v>
      </c>
      <c r="O23" s="7">
        <f t="shared" si="3"/>
        <v>3.2</v>
      </c>
      <c r="P23" s="7">
        <f t="shared" si="4"/>
        <v>3</v>
      </c>
      <c r="Q23" s="7">
        <f>AVERAGE(J23:N25)</f>
        <v>4.3666666666666663</v>
      </c>
      <c r="R23" s="7">
        <f t="shared" si="5"/>
        <v>0.73282442748091614</v>
      </c>
      <c r="S23" s="8">
        <f t="shared" si="1"/>
        <v>0.73282442748091614</v>
      </c>
      <c r="T23" s="8">
        <f t="shared" si="2"/>
        <v>0.73282442748091614</v>
      </c>
      <c r="U23" s="7" t="s">
        <v>1120</v>
      </c>
      <c r="V23" s="7" t="s">
        <v>1121</v>
      </c>
    </row>
    <row r="24" spans="2:22">
      <c r="C24" t="str">
        <f t="shared" si="0"/>
        <v/>
      </c>
      <c r="D24">
        <v>64922</v>
      </c>
      <c r="E24" t="s">
        <v>663</v>
      </c>
      <c r="F24">
        <v>64922.021999999997</v>
      </c>
      <c r="G24" t="s">
        <v>664</v>
      </c>
      <c r="H24" t="s">
        <v>665</v>
      </c>
      <c r="I24">
        <v>170263</v>
      </c>
      <c r="J24">
        <v>5</v>
      </c>
      <c r="K24">
        <v>5</v>
      </c>
      <c r="L24">
        <v>5</v>
      </c>
      <c r="M24">
        <v>5</v>
      </c>
      <c r="N24">
        <v>5</v>
      </c>
      <c r="O24">
        <f t="shared" si="3"/>
        <v>5</v>
      </c>
      <c r="P24">
        <f t="shared" si="4"/>
        <v>5</v>
      </c>
      <c r="Q24">
        <f>AVERAGE(J24:N26)</f>
        <v>4.7333333333333334</v>
      </c>
      <c r="R24">
        <f t="shared" si="5"/>
        <v>1.056338028169014</v>
      </c>
      <c r="S24" s="1">
        <f t="shared" si="1"/>
        <v>1.05</v>
      </c>
      <c r="T24" s="1">
        <f t="shared" si="2"/>
        <v>1.056338028169014</v>
      </c>
      <c r="U24" t="s">
        <v>668</v>
      </c>
      <c r="V24" t="s">
        <v>667</v>
      </c>
    </row>
    <row r="25" spans="2:22">
      <c r="C25" t="str">
        <f t="shared" si="0"/>
        <v/>
      </c>
      <c r="D25">
        <v>64922</v>
      </c>
      <c r="E25" t="s">
        <v>384</v>
      </c>
      <c r="F25">
        <v>64922.008999999998</v>
      </c>
      <c r="G25" t="s">
        <v>393</v>
      </c>
      <c r="H25" t="s">
        <v>394</v>
      </c>
      <c r="I25">
        <v>112980</v>
      </c>
      <c r="J25">
        <v>5</v>
      </c>
      <c r="K25">
        <v>5</v>
      </c>
      <c r="L25">
        <v>5</v>
      </c>
      <c r="M25">
        <v>4.5</v>
      </c>
      <c r="N25">
        <v>5</v>
      </c>
      <c r="O25">
        <f t="shared" si="3"/>
        <v>4.9000000000000004</v>
      </c>
      <c r="P25">
        <f t="shared" si="4"/>
        <v>5</v>
      </c>
      <c r="Q25">
        <f>AVERAGE(J24:N26)</f>
        <v>4.7333333333333334</v>
      </c>
      <c r="R25">
        <f t="shared" si="5"/>
        <v>1.0352112676056338</v>
      </c>
      <c r="S25" s="1">
        <f t="shared" si="1"/>
        <v>1.0352112676056338</v>
      </c>
      <c r="T25" s="1">
        <f t="shared" si="2"/>
        <v>1.0352112676056338</v>
      </c>
      <c r="U25" t="s">
        <v>398</v>
      </c>
      <c r="V25" t="s">
        <v>397</v>
      </c>
    </row>
    <row r="26" spans="2:22">
      <c r="C26" t="str">
        <f t="shared" si="0"/>
        <v/>
      </c>
      <c r="D26">
        <v>64922</v>
      </c>
      <c r="E26" t="s">
        <v>431</v>
      </c>
      <c r="F26">
        <v>64922.010999999999</v>
      </c>
      <c r="G26" t="s">
        <v>440</v>
      </c>
      <c r="H26" t="s">
        <v>441</v>
      </c>
      <c r="I26">
        <v>170241</v>
      </c>
      <c r="J26">
        <v>4.5</v>
      </c>
      <c r="K26">
        <v>4.5</v>
      </c>
      <c r="L26">
        <v>4.5</v>
      </c>
      <c r="M26">
        <v>4</v>
      </c>
      <c r="N26">
        <v>4</v>
      </c>
      <c r="O26">
        <f t="shared" si="3"/>
        <v>4.3</v>
      </c>
      <c r="P26">
        <f t="shared" si="4"/>
        <v>4</v>
      </c>
      <c r="Q26">
        <f>AVERAGE(J25:N27)</f>
        <v>4.7</v>
      </c>
      <c r="R26">
        <f t="shared" si="5"/>
        <v>0.91489361702127647</v>
      </c>
      <c r="S26" s="1">
        <f t="shared" si="1"/>
        <v>0.91489361702127647</v>
      </c>
      <c r="T26" s="1">
        <f t="shared" si="2"/>
        <v>0.91489361702127647</v>
      </c>
      <c r="U26" t="s">
        <v>445</v>
      </c>
      <c r="V26" t="s">
        <v>444</v>
      </c>
    </row>
    <row r="27" spans="2:22">
      <c r="C27" t="str">
        <f t="shared" si="0"/>
        <v/>
      </c>
      <c r="D27">
        <v>64922</v>
      </c>
      <c r="E27" t="s">
        <v>639</v>
      </c>
      <c r="F27">
        <v>64922.021000000001</v>
      </c>
      <c r="G27" t="s">
        <v>640</v>
      </c>
      <c r="H27" t="s">
        <v>641</v>
      </c>
      <c r="I27">
        <v>170318</v>
      </c>
      <c r="J27">
        <v>4.5</v>
      </c>
      <c r="K27">
        <v>5</v>
      </c>
      <c r="L27">
        <v>5</v>
      </c>
      <c r="M27">
        <v>5</v>
      </c>
      <c r="N27">
        <v>5</v>
      </c>
      <c r="O27">
        <f t="shared" si="3"/>
        <v>4.9000000000000004</v>
      </c>
      <c r="P27">
        <f t="shared" si="4"/>
        <v>5</v>
      </c>
      <c r="Q27">
        <f>AVERAGE(J27:N29)</f>
        <v>4.9000000000000004</v>
      </c>
      <c r="R27">
        <f t="shared" si="5"/>
        <v>1</v>
      </c>
      <c r="S27" s="1">
        <f t="shared" si="1"/>
        <v>1</v>
      </c>
      <c r="T27" s="1">
        <f t="shared" si="2"/>
        <v>1</v>
      </c>
      <c r="U27" t="s">
        <v>645</v>
      </c>
      <c r="V27" t="s">
        <v>644</v>
      </c>
    </row>
    <row r="28" spans="2:22">
      <c r="C28" t="str">
        <f t="shared" si="0"/>
        <v/>
      </c>
      <c r="D28">
        <v>64922</v>
      </c>
      <c r="E28" t="s">
        <v>1023</v>
      </c>
      <c r="F28">
        <v>64922.038999999997</v>
      </c>
      <c r="G28" t="s">
        <v>1024</v>
      </c>
      <c r="H28" t="s">
        <v>1025</v>
      </c>
      <c r="I28">
        <v>170335</v>
      </c>
      <c r="J28">
        <v>5</v>
      </c>
      <c r="K28">
        <v>4.5</v>
      </c>
      <c r="L28">
        <v>5</v>
      </c>
      <c r="M28">
        <v>5</v>
      </c>
      <c r="N28">
        <v>4.5</v>
      </c>
      <c r="O28">
        <f t="shared" si="3"/>
        <v>4.8</v>
      </c>
      <c r="P28">
        <f t="shared" si="4"/>
        <v>5</v>
      </c>
      <c r="Q28">
        <f>AVERAGE(J28:N30)</f>
        <v>4.9333333333333336</v>
      </c>
      <c r="R28">
        <f t="shared" si="5"/>
        <v>0.97297297297297292</v>
      </c>
      <c r="S28" s="1">
        <f t="shared" si="1"/>
        <v>1</v>
      </c>
      <c r="T28" s="1">
        <f t="shared" si="2"/>
        <v>0.97297297297297292</v>
      </c>
      <c r="U28" t="s">
        <v>1669</v>
      </c>
      <c r="V28" t="s">
        <v>1029</v>
      </c>
    </row>
    <row r="29" spans="2:22">
      <c r="C29" t="str">
        <f t="shared" si="0"/>
        <v/>
      </c>
      <c r="D29">
        <v>64922</v>
      </c>
      <c r="E29" t="s">
        <v>264</v>
      </c>
      <c r="F29">
        <v>64922.002999999997</v>
      </c>
      <c r="G29" t="s">
        <v>273</v>
      </c>
      <c r="H29" t="s">
        <v>274</v>
      </c>
      <c r="I29">
        <v>170243</v>
      </c>
      <c r="J29">
        <v>5</v>
      </c>
      <c r="K29">
        <v>5</v>
      </c>
      <c r="L29">
        <v>5</v>
      </c>
      <c r="M29">
        <v>5</v>
      </c>
      <c r="N29">
        <v>5</v>
      </c>
      <c r="O29">
        <f t="shared" si="3"/>
        <v>5</v>
      </c>
      <c r="P29">
        <f t="shared" si="4"/>
        <v>5</v>
      </c>
      <c r="Q29">
        <f>AVERAGE(J28:N30)</f>
        <v>4.9333333333333336</v>
      </c>
      <c r="R29">
        <f t="shared" si="5"/>
        <v>1.0135135135135134</v>
      </c>
      <c r="S29" s="1">
        <f t="shared" si="1"/>
        <v>1.0135135135135134</v>
      </c>
      <c r="T29" s="1">
        <f t="shared" si="2"/>
        <v>1.0135135135135134</v>
      </c>
      <c r="U29" t="s">
        <v>278</v>
      </c>
      <c r="V29" t="s">
        <v>277</v>
      </c>
    </row>
    <row r="30" spans="2:22">
      <c r="C30" t="str">
        <f t="shared" si="0"/>
        <v/>
      </c>
      <c r="D30">
        <v>64922</v>
      </c>
      <c r="E30" t="s">
        <v>625</v>
      </c>
      <c r="F30">
        <v>64922.02</v>
      </c>
      <c r="G30" t="s">
        <v>626</v>
      </c>
      <c r="H30" t="s">
        <v>627</v>
      </c>
      <c r="I30">
        <v>170314</v>
      </c>
      <c r="J30">
        <v>5</v>
      </c>
      <c r="K30">
        <v>5</v>
      </c>
      <c r="L30">
        <v>5</v>
      </c>
      <c r="M30">
        <v>5</v>
      </c>
      <c r="N30">
        <v>5</v>
      </c>
      <c r="O30">
        <f t="shared" si="3"/>
        <v>5</v>
      </c>
      <c r="P30">
        <f t="shared" si="4"/>
        <v>5</v>
      </c>
      <c r="Q30">
        <f>AVERAGE(J30:N31)</f>
        <v>4.5</v>
      </c>
      <c r="R30">
        <f t="shared" si="5"/>
        <v>1.1111111111111112</v>
      </c>
      <c r="S30" s="1">
        <f t="shared" si="1"/>
        <v>1.05</v>
      </c>
      <c r="T30" s="1">
        <f t="shared" si="2"/>
        <v>1.1000000000000001</v>
      </c>
      <c r="U30" t="s">
        <v>630</v>
      </c>
    </row>
    <row r="31" spans="2:22">
      <c r="C31" t="str">
        <f t="shared" si="0"/>
        <v/>
      </c>
      <c r="D31">
        <v>64922</v>
      </c>
      <c r="E31" t="s">
        <v>732</v>
      </c>
      <c r="F31">
        <v>64922.025000000001</v>
      </c>
      <c r="G31" t="s">
        <v>733</v>
      </c>
      <c r="H31" t="s">
        <v>734</v>
      </c>
      <c r="I31">
        <v>98872</v>
      </c>
      <c r="J31">
        <v>4.5</v>
      </c>
      <c r="K31">
        <v>5</v>
      </c>
      <c r="L31">
        <v>3.5</v>
      </c>
      <c r="M31">
        <v>3</v>
      </c>
      <c r="N31">
        <v>4</v>
      </c>
      <c r="O31">
        <f t="shared" si="3"/>
        <v>4</v>
      </c>
      <c r="P31">
        <f t="shared" si="4"/>
        <v>4</v>
      </c>
      <c r="Q31">
        <f>AVERAGE(J31:N33)</f>
        <v>3.5</v>
      </c>
      <c r="R31">
        <f t="shared" si="5"/>
        <v>1.1428571428571428</v>
      </c>
      <c r="S31" s="1">
        <f t="shared" si="1"/>
        <v>1.05</v>
      </c>
      <c r="T31" s="1">
        <f t="shared" si="2"/>
        <v>1.1000000000000001</v>
      </c>
      <c r="U31" t="s">
        <v>738</v>
      </c>
      <c r="V31" t="s">
        <v>737</v>
      </c>
    </row>
    <row r="32" spans="2:22">
      <c r="B32" s="6"/>
      <c r="C32" s="9" t="str">
        <f t="shared" si="0"/>
        <v>cond 0</v>
      </c>
      <c r="D32" s="9">
        <v>64922</v>
      </c>
      <c r="E32" s="9" t="s">
        <v>755</v>
      </c>
      <c r="F32" s="9">
        <v>64922.025999999998</v>
      </c>
      <c r="G32" s="9" t="s">
        <v>756</v>
      </c>
      <c r="H32" s="9" t="s">
        <v>757</v>
      </c>
      <c r="I32" s="9">
        <v>170236</v>
      </c>
      <c r="J32" s="9">
        <v>1.5</v>
      </c>
      <c r="K32" s="9">
        <v>1.5</v>
      </c>
      <c r="L32" s="9">
        <v>1.5</v>
      </c>
      <c r="M32" s="9">
        <v>1.5</v>
      </c>
      <c r="N32" s="9">
        <v>1.5</v>
      </c>
      <c r="O32" s="9">
        <f t="shared" si="3"/>
        <v>1.5</v>
      </c>
      <c r="P32" s="9">
        <f t="shared" si="4"/>
        <v>2</v>
      </c>
      <c r="Q32" s="9">
        <f>AVERAGE(J32:N34)</f>
        <v>3.6333333333333333</v>
      </c>
      <c r="R32" s="9">
        <f t="shared" si="5"/>
        <v>0.41284403669724773</v>
      </c>
      <c r="S32" s="10">
        <f t="shared" si="1"/>
        <v>0.6</v>
      </c>
      <c r="T32" s="10">
        <f t="shared" si="2"/>
        <v>0.6</v>
      </c>
      <c r="U32" s="9" t="s">
        <v>761</v>
      </c>
      <c r="V32" s="9" t="s">
        <v>760</v>
      </c>
    </row>
    <row r="33" spans="1:22">
      <c r="C33" t="str">
        <f t="shared" si="0"/>
        <v/>
      </c>
      <c r="D33">
        <v>64922</v>
      </c>
      <c r="E33" t="s">
        <v>625</v>
      </c>
      <c r="F33">
        <v>64922.02</v>
      </c>
      <c r="G33" t="s">
        <v>632</v>
      </c>
      <c r="H33" t="s">
        <v>633</v>
      </c>
      <c r="I33">
        <v>170292</v>
      </c>
      <c r="J33">
        <v>5</v>
      </c>
      <c r="K33">
        <v>5</v>
      </c>
      <c r="L33">
        <v>5</v>
      </c>
      <c r="M33">
        <v>5</v>
      </c>
      <c r="N33">
        <v>5</v>
      </c>
      <c r="O33">
        <f t="shared" si="3"/>
        <v>5</v>
      </c>
      <c r="P33">
        <f t="shared" si="4"/>
        <v>5</v>
      </c>
      <c r="Q33">
        <f>AVERAGE(J32:N33)</f>
        <v>3.25</v>
      </c>
      <c r="R33">
        <f t="shared" si="5"/>
        <v>1.5384615384615385</v>
      </c>
      <c r="S33" s="1">
        <f t="shared" si="1"/>
        <v>1.05</v>
      </c>
      <c r="T33" s="1">
        <f t="shared" si="2"/>
        <v>1.1000000000000001</v>
      </c>
      <c r="U33" t="s">
        <v>636</v>
      </c>
    </row>
    <row r="34" spans="1:22">
      <c r="A34" s="6"/>
      <c r="C34" t="str">
        <f t="shared" si="0"/>
        <v/>
      </c>
      <c r="D34">
        <v>64922</v>
      </c>
      <c r="E34" t="s">
        <v>486</v>
      </c>
      <c r="F34">
        <v>64922.014000000003</v>
      </c>
      <c r="G34" t="s">
        <v>494</v>
      </c>
      <c r="H34" t="s">
        <v>495</v>
      </c>
      <c r="I34">
        <v>170372</v>
      </c>
      <c r="J34">
        <v>3.5</v>
      </c>
      <c r="K34">
        <v>5</v>
      </c>
      <c r="L34">
        <v>5</v>
      </c>
      <c r="M34">
        <v>3.5</v>
      </c>
      <c r="N34">
        <v>5</v>
      </c>
      <c r="O34">
        <f t="shared" si="3"/>
        <v>4.4000000000000004</v>
      </c>
      <c r="P34">
        <f t="shared" si="4"/>
        <v>4</v>
      </c>
      <c r="Q34">
        <f>AVERAGE(J33:N35)</f>
        <v>4.2666666666666666</v>
      </c>
      <c r="R34">
        <f t="shared" si="5"/>
        <v>1.03125</v>
      </c>
      <c r="S34" s="1">
        <f t="shared" si="1"/>
        <v>1.03125</v>
      </c>
      <c r="T34" s="1">
        <f t="shared" si="2"/>
        <v>1.03125</v>
      </c>
      <c r="U34" t="s">
        <v>499</v>
      </c>
      <c r="V34" t="s">
        <v>498</v>
      </c>
    </row>
    <row r="35" spans="1:22">
      <c r="C35" s="7" t="str">
        <f t="shared" si="0"/>
        <v>cond 1</v>
      </c>
      <c r="D35" s="7">
        <v>64922</v>
      </c>
      <c r="E35" s="7" t="s">
        <v>802</v>
      </c>
      <c r="F35" s="7">
        <v>64922.027999999998</v>
      </c>
      <c r="G35" s="7" t="s">
        <v>803</v>
      </c>
      <c r="H35" s="7" t="s">
        <v>804</v>
      </c>
      <c r="I35" s="7">
        <v>134735</v>
      </c>
      <c r="J35" s="7">
        <v>4</v>
      </c>
      <c r="K35" s="7">
        <v>3.5</v>
      </c>
      <c r="L35" s="7">
        <v>3.5</v>
      </c>
      <c r="M35" s="7">
        <v>3</v>
      </c>
      <c r="N35" s="7">
        <v>3</v>
      </c>
      <c r="O35" s="7">
        <f t="shared" si="3"/>
        <v>3.4</v>
      </c>
      <c r="P35" s="7">
        <f t="shared" si="4"/>
        <v>3</v>
      </c>
      <c r="Q35" s="7">
        <f t="shared" ref="Q35:Q40" si="6">AVERAGE(J35:N37)</f>
        <v>4.4666666666666668</v>
      </c>
      <c r="R35" s="7">
        <f t="shared" si="5"/>
        <v>0.76119402985074625</v>
      </c>
      <c r="S35" s="8">
        <f t="shared" si="1"/>
        <v>0.76119402985074625</v>
      </c>
      <c r="T35" s="8">
        <f t="shared" si="2"/>
        <v>0.76119402985074625</v>
      </c>
      <c r="U35" s="7" t="s">
        <v>807</v>
      </c>
      <c r="V35" s="7" t="s">
        <v>808</v>
      </c>
    </row>
    <row r="36" spans="1:22">
      <c r="C36" t="str">
        <f t="shared" si="0"/>
        <v/>
      </c>
      <c r="D36">
        <v>64922</v>
      </c>
      <c r="E36" t="s">
        <v>337</v>
      </c>
      <c r="F36">
        <v>64922.006000000001</v>
      </c>
      <c r="G36" t="s">
        <v>338</v>
      </c>
      <c r="H36" t="s">
        <v>339</v>
      </c>
      <c r="I36">
        <v>170261</v>
      </c>
      <c r="J36">
        <v>5</v>
      </c>
      <c r="K36">
        <v>5</v>
      </c>
      <c r="L36">
        <v>5</v>
      </c>
      <c r="M36">
        <v>5</v>
      </c>
      <c r="N36">
        <v>5</v>
      </c>
      <c r="O36">
        <f t="shared" si="3"/>
        <v>5</v>
      </c>
      <c r="P36">
        <f t="shared" si="4"/>
        <v>5</v>
      </c>
      <c r="Q36">
        <f t="shared" si="6"/>
        <v>4.7666666666666666</v>
      </c>
      <c r="R36">
        <f t="shared" si="5"/>
        <v>1.048951048951049</v>
      </c>
      <c r="S36" s="1">
        <f t="shared" si="1"/>
        <v>1.048951048951049</v>
      </c>
      <c r="T36" s="1">
        <f t="shared" si="2"/>
        <v>1.048951048951049</v>
      </c>
      <c r="U36" t="s">
        <v>1659</v>
      </c>
      <c r="V36" t="s">
        <v>1698</v>
      </c>
    </row>
    <row r="37" spans="1:22">
      <c r="C37" t="str">
        <f t="shared" si="0"/>
        <v/>
      </c>
      <c r="D37">
        <v>64922</v>
      </c>
      <c r="E37" t="s">
        <v>845</v>
      </c>
      <c r="F37">
        <v>64922.03</v>
      </c>
      <c r="G37" t="s">
        <v>846</v>
      </c>
      <c r="H37" t="s">
        <v>847</v>
      </c>
      <c r="I37">
        <v>170286</v>
      </c>
      <c r="J37">
        <v>5</v>
      </c>
      <c r="K37">
        <v>5</v>
      </c>
      <c r="L37">
        <v>5</v>
      </c>
      <c r="M37">
        <v>5</v>
      </c>
      <c r="N37">
        <v>5</v>
      </c>
      <c r="O37">
        <f t="shared" si="3"/>
        <v>5</v>
      </c>
      <c r="P37">
        <f t="shared" si="4"/>
        <v>5</v>
      </c>
      <c r="Q37">
        <f t="shared" si="6"/>
        <v>4.7666666666666666</v>
      </c>
      <c r="R37">
        <f t="shared" si="5"/>
        <v>1.048951048951049</v>
      </c>
      <c r="S37" s="1">
        <f t="shared" si="1"/>
        <v>1.048951048951049</v>
      </c>
      <c r="T37" s="1">
        <f t="shared" si="2"/>
        <v>1.048951048951049</v>
      </c>
      <c r="U37" t="s">
        <v>850</v>
      </c>
    </row>
    <row r="38" spans="1:22">
      <c r="C38" t="str">
        <f t="shared" si="0"/>
        <v/>
      </c>
      <c r="D38">
        <v>64922</v>
      </c>
      <c r="E38" t="s">
        <v>824</v>
      </c>
      <c r="F38">
        <v>64922.029000000002</v>
      </c>
      <c r="G38" t="s">
        <v>825</v>
      </c>
      <c r="H38" t="s">
        <v>826</v>
      </c>
      <c r="I38">
        <v>170309</v>
      </c>
      <c r="J38">
        <v>4</v>
      </c>
      <c r="K38">
        <v>4.5</v>
      </c>
      <c r="L38">
        <v>5</v>
      </c>
      <c r="M38">
        <v>4</v>
      </c>
      <c r="N38">
        <v>4</v>
      </c>
      <c r="O38">
        <f t="shared" si="3"/>
        <v>4.3</v>
      </c>
      <c r="P38">
        <f t="shared" si="4"/>
        <v>4</v>
      </c>
      <c r="Q38">
        <f t="shared" si="6"/>
        <v>4.3666666666666663</v>
      </c>
      <c r="R38">
        <f t="shared" si="5"/>
        <v>0.984732824427481</v>
      </c>
      <c r="S38" s="1">
        <f t="shared" si="1"/>
        <v>1</v>
      </c>
      <c r="T38" s="1">
        <f t="shared" si="2"/>
        <v>0.984732824427481</v>
      </c>
      <c r="U38" t="s">
        <v>829</v>
      </c>
      <c r="V38" t="s">
        <v>830</v>
      </c>
    </row>
    <row r="39" spans="1:22">
      <c r="C39" t="str">
        <f t="shared" si="0"/>
        <v/>
      </c>
      <c r="D39">
        <v>64922</v>
      </c>
      <c r="E39" t="s">
        <v>264</v>
      </c>
      <c r="F39">
        <v>64922.002999999997</v>
      </c>
      <c r="G39" t="s">
        <v>265</v>
      </c>
      <c r="H39" t="s">
        <v>266</v>
      </c>
      <c r="I39">
        <v>170349</v>
      </c>
      <c r="J39">
        <v>5</v>
      </c>
      <c r="K39">
        <v>5</v>
      </c>
      <c r="L39">
        <v>5</v>
      </c>
      <c r="M39">
        <v>5</v>
      </c>
      <c r="N39">
        <v>5</v>
      </c>
      <c r="O39">
        <f t="shared" si="3"/>
        <v>5</v>
      </c>
      <c r="P39">
        <f t="shared" si="4"/>
        <v>5</v>
      </c>
      <c r="Q39">
        <f t="shared" si="6"/>
        <v>4.5</v>
      </c>
      <c r="R39">
        <f t="shared" si="5"/>
        <v>1.1111111111111112</v>
      </c>
      <c r="S39" s="1">
        <f t="shared" si="1"/>
        <v>1.05</v>
      </c>
      <c r="T39" s="1">
        <f t="shared" si="2"/>
        <v>1.1000000000000001</v>
      </c>
      <c r="U39" t="s">
        <v>270</v>
      </c>
      <c r="V39" t="s">
        <v>269</v>
      </c>
    </row>
    <row r="40" spans="1:22">
      <c r="A40" s="6"/>
      <c r="C40" t="str">
        <f t="shared" ref="C40:C71" si="7">IF(ISBLANK(O40),"",IF(O40&lt;2,"cond 0",IF(AND(O40&gt;=2,O40&lt;=3.5),"cond 1","")))</f>
        <v/>
      </c>
      <c r="D40">
        <v>64922</v>
      </c>
      <c r="E40" t="s">
        <v>213</v>
      </c>
      <c r="F40">
        <v>64922.000999999997</v>
      </c>
      <c r="G40" t="s">
        <v>214</v>
      </c>
      <c r="H40" t="s">
        <v>215</v>
      </c>
      <c r="I40">
        <v>170267</v>
      </c>
      <c r="J40">
        <v>4</v>
      </c>
      <c r="K40">
        <v>4</v>
      </c>
      <c r="L40">
        <v>3.5</v>
      </c>
      <c r="M40">
        <v>3.5</v>
      </c>
      <c r="N40">
        <v>4</v>
      </c>
      <c r="O40">
        <f t="shared" si="3"/>
        <v>3.8</v>
      </c>
      <c r="P40">
        <f t="shared" si="4"/>
        <v>4</v>
      </c>
      <c r="Q40">
        <f t="shared" si="6"/>
        <v>4.5</v>
      </c>
      <c r="R40">
        <f t="shared" si="5"/>
        <v>0.84444444444444444</v>
      </c>
      <c r="S40" s="1">
        <f t="shared" ref="S40:S71" si="8">IF(R40&gt;0.95,MAX(1,IF(R40&gt;$S$6,$S$6,R40)),IF(R40&lt;$S$5,$S$5,R40))</f>
        <v>0.84444444444444444</v>
      </c>
      <c r="T40" s="1">
        <f t="shared" ref="T40:T71" si="9">MIN($T$6,MAX($T$5,R40))</f>
        <v>0.84444444444444444</v>
      </c>
      <c r="U40" t="s">
        <v>222</v>
      </c>
      <c r="V40" t="s">
        <v>221</v>
      </c>
    </row>
    <row r="41" spans="1:22">
      <c r="C41" t="str">
        <f t="shared" si="7"/>
        <v/>
      </c>
      <c r="D41">
        <v>64922</v>
      </c>
      <c r="E41" t="s">
        <v>243</v>
      </c>
      <c r="F41">
        <v>64922.002</v>
      </c>
      <c r="G41" t="s">
        <v>252</v>
      </c>
      <c r="H41" t="s">
        <v>253</v>
      </c>
      <c r="I41">
        <v>170220</v>
      </c>
      <c r="J41">
        <v>4.5</v>
      </c>
      <c r="K41">
        <v>4.5</v>
      </c>
      <c r="L41">
        <v>5</v>
      </c>
      <c r="M41">
        <v>5</v>
      </c>
      <c r="N41">
        <v>4.5</v>
      </c>
      <c r="O41">
        <f t="shared" ref="O41:O58" si="10">AVERAGE(J41:N41)</f>
        <v>4.7</v>
      </c>
      <c r="P41">
        <f t="shared" ref="P41:P58" si="11">ROUND(AVERAGE(J41:N41),0)</f>
        <v>5</v>
      </c>
      <c r="Q41">
        <f>AVERAGE(J40:N42)</f>
        <v>4.5</v>
      </c>
      <c r="R41">
        <f t="shared" ref="R41:R58" si="12">O41/Q41</f>
        <v>1.0444444444444445</v>
      </c>
      <c r="S41" s="1">
        <f t="shared" si="8"/>
        <v>1.0444444444444445</v>
      </c>
      <c r="T41" s="1">
        <f t="shared" si="9"/>
        <v>1.0444444444444445</v>
      </c>
      <c r="U41" t="s">
        <v>256</v>
      </c>
      <c r="V41" t="s">
        <v>257</v>
      </c>
    </row>
    <row r="42" spans="1:22">
      <c r="C42" t="str">
        <f t="shared" si="7"/>
        <v/>
      </c>
      <c r="D42">
        <v>64922</v>
      </c>
      <c r="E42" t="s">
        <v>534</v>
      </c>
      <c r="F42">
        <v>64922.016000000003</v>
      </c>
      <c r="G42" t="s">
        <v>543</v>
      </c>
      <c r="H42" t="s">
        <v>544</v>
      </c>
      <c r="I42">
        <v>170204</v>
      </c>
      <c r="J42">
        <v>5</v>
      </c>
      <c r="K42">
        <v>5</v>
      </c>
      <c r="L42">
        <v>5</v>
      </c>
      <c r="M42">
        <v>5</v>
      </c>
      <c r="N42">
        <v>5</v>
      </c>
      <c r="O42">
        <f t="shared" si="10"/>
        <v>5</v>
      </c>
      <c r="P42">
        <f t="shared" si="11"/>
        <v>5</v>
      </c>
      <c r="Q42">
        <f>AVERAGE(J41:N43)</f>
        <v>4.5666666666666664</v>
      </c>
      <c r="R42">
        <f t="shared" si="12"/>
        <v>1.0948905109489051</v>
      </c>
      <c r="S42" s="1">
        <f t="shared" si="8"/>
        <v>1.05</v>
      </c>
      <c r="T42" s="1">
        <f t="shared" si="9"/>
        <v>1.0948905109489051</v>
      </c>
      <c r="U42" t="s">
        <v>547</v>
      </c>
      <c r="V42" t="s">
        <v>548</v>
      </c>
    </row>
    <row r="43" spans="1:22">
      <c r="C43" t="str">
        <f t="shared" si="7"/>
        <v/>
      </c>
      <c r="D43">
        <v>64922</v>
      </c>
      <c r="E43" t="s">
        <v>911</v>
      </c>
      <c r="F43">
        <v>64922.033000000003</v>
      </c>
      <c r="G43" t="s">
        <v>912</v>
      </c>
      <c r="H43" t="s">
        <v>913</v>
      </c>
      <c r="I43">
        <v>170249</v>
      </c>
      <c r="J43">
        <v>4</v>
      </c>
      <c r="K43">
        <v>4</v>
      </c>
      <c r="L43">
        <v>4</v>
      </c>
      <c r="M43">
        <v>4</v>
      </c>
      <c r="N43">
        <v>4</v>
      </c>
      <c r="O43">
        <f t="shared" si="10"/>
        <v>4</v>
      </c>
      <c r="P43">
        <f t="shared" si="11"/>
        <v>4</v>
      </c>
      <c r="Q43">
        <f>AVERAGE(J43:N45)</f>
        <v>4.3666666666666663</v>
      </c>
      <c r="R43">
        <f t="shared" si="12"/>
        <v>0.91603053435114512</v>
      </c>
      <c r="S43" s="1">
        <f t="shared" si="8"/>
        <v>0.91603053435114512</v>
      </c>
      <c r="T43" s="1">
        <f t="shared" si="9"/>
        <v>0.91603053435114512</v>
      </c>
      <c r="U43" t="s">
        <v>916</v>
      </c>
    </row>
    <row r="44" spans="1:22">
      <c r="C44" t="str">
        <f t="shared" si="7"/>
        <v/>
      </c>
      <c r="D44">
        <v>64922</v>
      </c>
      <c r="E44" t="s">
        <v>887</v>
      </c>
      <c r="F44">
        <v>64922.031999999999</v>
      </c>
      <c r="G44" t="s">
        <v>888</v>
      </c>
      <c r="H44" t="s">
        <v>889</v>
      </c>
      <c r="I44">
        <v>170345</v>
      </c>
      <c r="J44">
        <v>4</v>
      </c>
      <c r="K44">
        <v>4.5</v>
      </c>
      <c r="L44">
        <v>4.5</v>
      </c>
      <c r="M44">
        <v>4</v>
      </c>
      <c r="N44">
        <v>3.5</v>
      </c>
      <c r="O44">
        <f t="shared" si="10"/>
        <v>4.0999999999999996</v>
      </c>
      <c r="P44">
        <f t="shared" si="11"/>
        <v>4</v>
      </c>
      <c r="Q44">
        <f>AVERAGE(J44:N46)</f>
        <v>4.7</v>
      </c>
      <c r="R44">
        <f t="shared" si="12"/>
        <v>0.87234042553191482</v>
      </c>
      <c r="S44" s="1">
        <f t="shared" si="8"/>
        <v>0.87234042553191482</v>
      </c>
      <c r="T44" s="1">
        <f t="shared" si="9"/>
        <v>0.87234042553191482</v>
      </c>
      <c r="U44" t="s">
        <v>893</v>
      </c>
      <c r="V44" t="s">
        <v>892</v>
      </c>
    </row>
    <row r="45" spans="1:22">
      <c r="C45" t="str">
        <f t="shared" si="7"/>
        <v/>
      </c>
      <c r="D45">
        <v>64922</v>
      </c>
      <c r="E45" t="s">
        <v>510</v>
      </c>
      <c r="F45">
        <v>64922.014999999999</v>
      </c>
      <c r="G45" t="s">
        <v>519</v>
      </c>
      <c r="H45" t="s">
        <v>520</v>
      </c>
      <c r="I45">
        <v>170298</v>
      </c>
      <c r="J45">
        <v>5</v>
      </c>
      <c r="K45">
        <v>5</v>
      </c>
      <c r="L45">
        <v>5</v>
      </c>
      <c r="M45">
        <v>5</v>
      </c>
      <c r="N45">
        <v>5</v>
      </c>
      <c r="O45">
        <f t="shared" si="10"/>
        <v>5</v>
      </c>
      <c r="P45">
        <f t="shared" si="11"/>
        <v>5</v>
      </c>
      <c r="Q45">
        <f>AVERAGE(J44:N46)</f>
        <v>4.7</v>
      </c>
      <c r="R45">
        <f t="shared" si="12"/>
        <v>1.0638297872340425</v>
      </c>
      <c r="S45" s="1">
        <f t="shared" si="8"/>
        <v>1.05</v>
      </c>
      <c r="T45" s="1">
        <f t="shared" si="9"/>
        <v>1.0638297872340425</v>
      </c>
      <c r="U45" t="s">
        <v>523</v>
      </c>
      <c r="V45" t="s">
        <v>524</v>
      </c>
    </row>
    <row r="46" spans="1:22">
      <c r="C46" t="str">
        <f t="shared" si="7"/>
        <v/>
      </c>
      <c r="D46">
        <v>64922</v>
      </c>
      <c r="E46" t="s">
        <v>929</v>
      </c>
      <c r="F46">
        <v>64922.034</v>
      </c>
      <c r="G46" t="s">
        <v>930</v>
      </c>
      <c r="H46" t="s">
        <v>931</v>
      </c>
      <c r="I46">
        <v>170208</v>
      </c>
      <c r="J46">
        <v>5</v>
      </c>
      <c r="K46">
        <v>5</v>
      </c>
      <c r="L46">
        <v>5</v>
      </c>
      <c r="M46">
        <v>5</v>
      </c>
      <c r="N46">
        <v>5</v>
      </c>
      <c r="O46">
        <f t="shared" si="10"/>
        <v>5</v>
      </c>
      <c r="P46">
        <f t="shared" si="11"/>
        <v>5</v>
      </c>
      <c r="Q46">
        <f>AVERAGE(J46:N48)</f>
        <v>4.166666666666667</v>
      </c>
      <c r="R46">
        <f t="shared" si="12"/>
        <v>1.2</v>
      </c>
      <c r="S46" s="1">
        <f t="shared" si="8"/>
        <v>1.05</v>
      </c>
      <c r="T46" s="1">
        <f t="shared" si="9"/>
        <v>1.1000000000000001</v>
      </c>
      <c r="U46" t="s">
        <v>934</v>
      </c>
      <c r="V46" t="s">
        <v>935</v>
      </c>
    </row>
    <row r="47" spans="1:22">
      <c r="C47" t="str">
        <f t="shared" si="7"/>
        <v/>
      </c>
      <c r="D47">
        <v>64922</v>
      </c>
      <c r="E47" t="s">
        <v>1593</v>
      </c>
      <c r="F47">
        <v>64922.067000000003</v>
      </c>
      <c r="G47" t="s">
        <v>1594</v>
      </c>
      <c r="H47" t="s">
        <v>1595</v>
      </c>
      <c r="I47">
        <v>170337</v>
      </c>
      <c r="J47">
        <v>5</v>
      </c>
      <c r="K47">
        <v>5</v>
      </c>
      <c r="L47">
        <v>5</v>
      </c>
      <c r="M47">
        <v>5</v>
      </c>
      <c r="N47">
        <v>5</v>
      </c>
      <c r="O47">
        <f t="shared" si="10"/>
        <v>5</v>
      </c>
      <c r="P47">
        <f t="shared" si="11"/>
        <v>5</v>
      </c>
      <c r="Q47">
        <f>AVERAGE(J47:N49)</f>
        <v>4.0333333333333332</v>
      </c>
      <c r="R47">
        <f t="shared" si="12"/>
        <v>1.2396694214876034</v>
      </c>
      <c r="S47" s="1">
        <f t="shared" si="8"/>
        <v>1.05</v>
      </c>
      <c r="T47" s="1">
        <f t="shared" si="9"/>
        <v>1.1000000000000001</v>
      </c>
      <c r="U47" t="s">
        <v>1598</v>
      </c>
      <c r="V47" t="s">
        <v>1728</v>
      </c>
    </row>
    <row r="48" spans="1:22">
      <c r="B48" s="6" t="s">
        <v>1697</v>
      </c>
      <c r="C48" s="7" t="str">
        <f t="shared" si="7"/>
        <v>cond 1</v>
      </c>
      <c r="D48" s="7">
        <v>64922</v>
      </c>
      <c r="E48" s="7" t="s">
        <v>952</v>
      </c>
      <c r="F48" s="7">
        <v>64922.035000000003</v>
      </c>
      <c r="G48" s="7" t="s">
        <v>953</v>
      </c>
      <c r="H48" s="7" t="s">
        <v>954</v>
      </c>
      <c r="I48" s="7">
        <v>170271</v>
      </c>
      <c r="J48" s="7">
        <v>2.5</v>
      </c>
      <c r="K48" s="7">
        <v>2.5</v>
      </c>
      <c r="L48" s="7">
        <v>2.5</v>
      </c>
      <c r="M48" s="7">
        <v>2.5</v>
      </c>
      <c r="N48" s="7">
        <v>2.5</v>
      </c>
      <c r="O48" s="7">
        <f t="shared" si="10"/>
        <v>2.5</v>
      </c>
      <c r="P48" s="7">
        <f t="shared" si="11"/>
        <v>3</v>
      </c>
      <c r="Q48" s="7">
        <f>AVERAGE(J48:N50)</f>
        <v>4</v>
      </c>
      <c r="R48" s="7">
        <f t="shared" si="12"/>
        <v>0.625</v>
      </c>
      <c r="S48" s="8">
        <f t="shared" si="8"/>
        <v>0.625</v>
      </c>
      <c r="T48" s="8">
        <f t="shared" si="9"/>
        <v>0.625</v>
      </c>
      <c r="U48" s="7" t="s">
        <v>957</v>
      </c>
      <c r="V48" s="7" t="s">
        <v>921</v>
      </c>
    </row>
    <row r="49" spans="2:22">
      <c r="C49" t="str">
        <f t="shared" si="7"/>
        <v/>
      </c>
      <c r="D49">
        <v>64922</v>
      </c>
      <c r="E49" t="s">
        <v>863</v>
      </c>
      <c r="F49">
        <v>64922.031000000003</v>
      </c>
      <c r="G49" t="s">
        <v>871</v>
      </c>
      <c r="H49" t="s">
        <v>872</v>
      </c>
      <c r="I49">
        <v>170289</v>
      </c>
      <c r="J49">
        <v>5</v>
      </c>
      <c r="K49">
        <v>4.5</v>
      </c>
      <c r="L49">
        <v>4.5</v>
      </c>
      <c r="M49">
        <v>4.5</v>
      </c>
      <c r="N49">
        <v>4.5</v>
      </c>
      <c r="O49">
        <f t="shared" si="10"/>
        <v>4.5999999999999996</v>
      </c>
      <c r="P49">
        <f t="shared" si="11"/>
        <v>5</v>
      </c>
      <c r="Q49">
        <f>AVERAGE(J48:N50)</f>
        <v>4</v>
      </c>
      <c r="R49">
        <f t="shared" si="12"/>
        <v>1.1499999999999999</v>
      </c>
      <c r="S49" s="1">
        <f t="shared" si="8"/>
        <v>1.05</v>
      </c>
      <c r="T49" s="1">
        <f t="shared" si="9"/>
        <v>1.1000000000000001</v>
      </c>
      <c r="U49" t="s">
        <v>876</v>
      </c>
      <c r="V49" t="s">
        <v>875</v>
      </c>
    </row>
    <row r="50" spans="2:22">
      <c r="C50" t="str">
        <f t="shared" si="7"/>
        <v/>
      </c>
      <c r="D50">
        <v>64922</v>
      </c>
      <c r="E50" t="s">
        <v>974</v>
      </c>
      <c r="F50">
        <v>64922.036</v>
      </c>
      <c r="G50" t="s">
        <v>975</v>
      </c>
      <c r="H50" t="s">
        <v>976</v>
      </c>
      <c r="I50">
        <v>170209</v>
      </c>
      <c r="J50">
        <v>5</v>
      </c>
      <c r="K50">
        <v>5</v>
      </c>
      <c r="L50">
        <v>5</v>
      </c>
      <c r="M50">
        <v>5</v>
      </c>
      <c r="N50">
        <v>4.5</v>
      </c>
      <c r="O50">
        <f t="shared" si="10"/>
        <v>4.9000000000000004</v>
      </c>
      <c r="P50">
        <f t="shared" si="11"/>
        <v>5</v>
      </c>
      <c r="Q50">
        <f>AVERAGE(J50:N52)</f>
        <v>4</v>
      </c>
      <c r="R50">
        <f t="shared" si="12"/>
        <v>1.2250000000000001</v>
      </c>
      <c r="S50" s="1">
        <f t="shared" si="8"/>
        <v>1.05</v>
      </c>
      <c r="T50" s="1">
        <f t="shared" si="9"/>
        <v>1.1000000000000001</v>
      </c>
      <c r="U50" t="s">
        <v>979</v>
      </c>
      <c r="V50" t="s">
        <v>980</v>
      </c>
    </row>
    <row r="51" spans="2:22">
      <c r="C51" t="str">
        <f t="shared" si="7"/>
        <v/>
      </c>
      <c r="D51">
        <v>64922</v>
      </c>
      <c r="E51" t="s">
        <v>995</v>
      </c>
      <c r="F51">
        <v>64922.036999999997</v>
      </c>
      <c r="G51" t="s">
        <v>996</v>
      </c>
      <c r="H51" t="s">
        <v>997</v>
      </c>
      <c r="I51">
        <v>170312</v>
      </c>
      <c r="J51">
        <v>4.5</v>
      </c>
      <c r="K51">
        <v>4.5</v>
      </c>
      <c r="L51">
        <v>4</v>
      </c>
      <c r="M51">
        <v>4</v>
      </c>
      <c r="N51">
        <v>3.5</v>
      </c>
      <c r="O51">
        <f t="shared" si="10"/>
        <v>4.0999999999999996</v>
      </c>
      <c r="P51">
        <f t="shared" si="11"/>
        <v>4</v>
      </c>
      <c r="Q51">
        <f>AVERAGE(J51:N53)</f>
        <v>4.0333333333333332</v>
      </c>
      <c r="R51">
        <f t="shared" si="12"/>
        <v>1.0165289256198347</v>
      </c>
      <c r="S51" s="1">
        <f t="shared" si="8"/>
        <v>1.0165289256198347</v>
      </c>
      <c r="T51" s="1">
        <f t="shared" si="9"/>
        <v>1.0165289256198347</v>
      </c>
      <c r="U51" t="s">
        <v>1717</v>
      </c>
      <c r="V51" t="s">
        <v>999</v>
      </c>
    </row>
    <row r="52" spans="2:22">
      <c r="B52" s="6" t="s">
        <v>1697</v>
      </c>
      <c r="C52" s="7" t="str">
        <f t="shared" si="7"/>
        <v>cond 1</v>
      </c>
      <c r="D52" s="7">
        <v>64922</v>
      </c>
      <c r="E52" s="7" t="s">
        <v>1417</v>
      </c>
      <c r="F52" s="7">
        <v>64922.057000000001</v>
      </c>
      <c r="G52" s="7" t="s">
        <v>1424</v>
      </c>
      <c r="H52" s="7" t="s">
        <v>1425</v>
      </c>
      <c r="I52" s="7">
        <v>170347</v>
      </c>
      <c r="J52" s="7">
        <v>3</v>
      </c>
      <c r="K52" s="7">
        <v>2.5</v>
      </c>
      <c r="L52" s="7">
        <v>3</v>
      </c>
      <c r="M52" s="7">
        <v>3</v>
      </c>
      <c r="N52" s="7">
        <v>3.5</v>
      </c>
      <c r="O52" s="7">
        <f t="shared" si="10"/>
        <v>3</v>
      </c>
      <c r="P52" s="7">
        <f t="shared" si="11"/>
        <v>3</v>
      </c>
      <c r="Q52" s="7">
        <f>AVERAGE(J51:N53)</f>
        <v>4.0333333333333332</v>
      </c>
      <c r="R52" s="7">
        <f t="shared" si="12"/>
        <v>0.74380165289256206</v>
      </c>
      <c r="S52" s="8">
        <f t="shared" si="8"/>
        <v>0.74380165289256206</v>
      </c>
      <c r="T52" s="8">
        <f t="shared" si="9"/>
        <v>0.74380165289256206</v>
      </c>
      <c r="U52" s="7" t="s">
        <v>1426</v>
      </c>
      <c r="V52" s="7" t="s">
        <v>1427</v>
      </c>
    </row>
    <row r="53" spans="2:22">
      <c r="C53" t="str">
        <f t="shared" si="7"/>
        <v/>
      </c>
      <c r="D53">
        <v>64922</v>
      </c>
      <c r="E53" t="s">
        <v>1010</v>
      </c>
      <c r="F53">
        <v>64922.038</v>
      </c>
      <c r="G53" t="s">
        <v>1011</v>
      </c>
      <c r="H53" t="s">
        <v>1012</v>
      </c>
      <c r="I53">
        <v>170310</v>
      </c>
      <c r="J53">
        <v>5</v>
      </c>
      <c r="K53">
        <v>5</v>
      </c>
      <c r="L53">
        <v>5</v>
      </c>
      <c r="M53">
        <v>5</v>
      </c>
      <c r="N53">
        <v>5</v>
      </c>
      <c r="O53">
        <f t="shared" si="10"/>
        <v>5</v>
      </c>
      <c r="P53">
        <f t="shared" si="11"/>
        <v>5</v>
      </c>
      <c r="Q53">
        <f>AVERAGE(J53:N55)</f>
        <v>4.7666666666666666</v>
      </c>
      <c r="R53">
        <f t="shared" si="12"/>
        <v>1.048951048951049</v>
      </c>
      <c r="S53" s="1">
        <f t="shared" si="8"/>
        <v>1.048951048951049</v>
      </c>
      <c r="T53" s="1">
        <f t="shared" si="9"/>
        <v>1.048951048951049</v>
      </c>
      <c r="U53" t="s">
        <v>1723</v>
      </c>
    </row>
    <row r="54" spans="2:22">
      <c r="C54" t="str">
        <f t="shared" si="7"/>
        <v/>
      </c>
      <c r="D54">
        <v>64922</v>
      </c>
      <c r="E54" t="s">
        <v>534</v>
      </c>
      <c r="F54">
        <v>64922.016000000003</v>
      </c>
      <c r="G54" t="s">
        <v>551</v>
      </c>
      <c r="H54" t="s">
        <v>552</v>
      </c>
      <c r="I54">
        <v>170224</v>
      </c>
      <c r="J54">
        <v>5</v>
      </c>
      <c r="K54">
        <v>5</v>
      </c>
      <c r="L54">
        <v>5</v>
      </c>
      <c r="M54">
        <v>5</v>
      </c>
      <c r="N54">
        <v>5</v>
      </c>
      <c r="O54">
        <f t="shared" si="10"/>
        <v>5</v>
      </c>
      <c r="P54">
        <f t="shared" si="11"/>
        <v>5</v>
      </c>
      <c r="Q54">
        <f>AVERAGE(J52:N54)</f>
        <v>4.333333333333333</v>
      </c>
      <c r="R54">
        <f t="shared" si="12"/>
        <v>1.153846153846154</v>
      </c>
      <c r="S54" s="1">
        <f t="shared" si="8"/>
        <v>1.05</v>
      </c>
      <c r="T54" s="1">
        <f t="shared" si="9"/>
        <v>1.1000000000000001</v>
      </c>
      <c r="U54" t="s">
        <v>556</v>
      </c>
      <c r="V54" t="s">
        <v>555</v>
      </c>
    </row>
    <row r="55" spans="2:22">
      <c r="C55" t="str">
        <f t="shared" si="7"/>
        <v/>
      </c>
      <c r="D55">
        <v>64922</v>
      </c>
      <c r="E55" t="s">
        <v>845</v>
      </c>
      <c r="F55">
        <v>64922.03</v>
      </c>
      <c r="G55" t="s">
        <v>852</v>
      </c>
      <c r="H55" t="s">
        <v>853</v>
      </c>
      <c r="I55">
        <v>170212</v>
      </c>
      <c r="J55">
        <v>4.5</v>
      </c>
      <c r="K55">
        <v>4</v>
      </c>
      <c r="L55">
        <v>4.5</v>
      </c>
      <c r="M55">
        <v>4</v>
      </c>
      <c r="N55">
        <v>4.5</v>
      </c>
      <c r="O55">
        <f t="shared" si="10"/>
        <v>4.3</v>
      </c>
      <c r="P55">
        <f t="shared" si="11"/>
        <v>4</v>
      </c>
      <c r="Q55">
        <f>AVERAGE(J54:N56)</f>
        <v>4.7666666666666666</v>
      </c>
      <c r="R55">
        <f t="shared" si="12"/>
        <v>0.90209790209790208</v>
      </c>
      <c r="S55" s="1">
        <f t="shared" si="8"/>
        <v>0.90209790209790208</v>
      </c>
      <c r="T55" s="1">
        <f t="shared" si="9"/>
        <v>0.90209790209790208</v>
      </c>
      <c r="U55" t="s">
        <v>854</v>
      </c>
      <c r="V55" t="s">
        <v>855</v>
      </c>
    </row>
    <row r="56" spans="2:22">
      <c r="C56" t="str">
        <f t="shared" si="7"/>
        <v/>
      </c>
      <c r="D56">
        <v>64922</v>
      </c>
      <c r="E56" t="s">
        <v>1046</v>
      </c>
      <c r="F56">
        <v>64922.04</v>
      </c>
      <c r="G56" t="s">
        <v>1047</v>
      </c>
      <c r="H56" t="s">
        <v>1048</v>
      </c>
      <c r="I56">
        <v>110205</v>
      </c>
      <c r="J56">
        <v>5</v>
      </c>
      <c r="K56">
        <v>5</v>
      </c>
      <c r="L56">
        <v>5</v>
      </c>
      <c r="M56">
        <v>5</v>
      </c>
      <c r="N56">
        <v>5</v>
      </c>
      <c r="O56">
        <f t="shared" si="10"/>
        <v>5</v>
      </c>
      <c r="P56">
        <f t="shared" si="11"/>
        <v>5</v>
      </c>
      <c r="Q56">
        <f>AVERAGE(J56:N58)</f>
        <v>4.9000000000000004</v>
      </c>
      <c r="R56">
        <f t="shared" si="12"/>
        <v>1.0204081632653061</v>
      </c>
      <c r="S56" s="1">
        <f t="shared" si="8"/>
        <v>1.0204081632653061</v>
      </c>
      <c r="T56" s="1">
        <f t="shared" si="9"/>
        <v>1.0204081632653061</v>
      </c>
      <c r="U56" t="s">
        <v>1051</v>
      </c>
    </row>
    <row r="57" spans="2:22">
      <c r="C57" t="str">
        <f t="shared" si="7"/>
        <v/>
      </c>
      <c r="D57">
        <v>64922</v>
      </c>
      <c r="E57" t="s">
        <v>1064</v>
      </c>
      <c r="F57">
        <v>64922.040999999997</v>
      </c>
      <c r="G57" t="s">
        <v>1065</v>
      </c>
      <c r="H57" t="s">
        <v>1066</v>
      </c>
      <c r="I57">
        <v>170234</v>
      </c>
      <c r="J57">
        <v>5</v>
      </c>
      <c r="K57">
        <v>4.5</v>
      </c>
      <c r="L57">
        <v>5</v>
      </c>
      <c r="M57">
        <v>4.5</v>
      </c>
      <c r="N57">
        <v>4.5</v>
      </c>
      <c r="O57">
        <f t="shared" si="10"/>
        <v>4.7</v>
      </c>
      <c r="P57">
        <f t="shared" si="11"/>
        <v>5</v>
      </c>
      <c r="Q57">
        <f>AVERAGE(J57:N59)</f>
        <v>4.8499999999999996</v>
      </c>
      <c r="R57">
        <f t="shared" si="12"/>
        <v>0.96907216494845372</v>
      </c>
      <c r="S57" s="1">
        <f t="shared" si="8"/>
        <v>1</v>
      </c>
      <c r="T57" s="1">
        <f t="shared" si="9"/>
        <v>0.96907216494845372</v>
      </c>
      <c r="U57" t="s">
        <v>1070</v>
      </c>
      <c r="V57" t="s">
        <v>1071</v>
      </c>
    </row>
    <row r="58" spans="2:22">
      <c r="C58" t="str">
        <f t="shared" si="7"/>
        <v/>
      </c>
      <c r="D58">
        <v>64922</v>
      </c>
      <c r="E58" t="s">
        <v>1090</v>
      </c>
      <c r="F58">
        <v>64922.042000000001</v>
      </c>
      <c r="G58" t="s">
        <v>1091</v>
      </c>
      <c r="H58" t="s">
        <v>1092</v>
      </c>
      <c r="I58">
        <v>170344</v>
      </c>
      <c r="J58">
        <v>5</v>
      </c>
      <c r="K58">
        <v>5</v>
      </c>
      <c r="L58">
        <v>5</v>
      </c>
      <c r="M58">
        <v>5</v>
      </c>
      <c r="N58">
        <v>5</v>
      </c>
      <c r="O58">
        <f t="shared" si="10"/>
        <v>5</v>
      </c>
      <c r="P58">
        <f t="shared" si="11"/>
        <v>5</v>
      </c>
      <c r="Q58">
        <f>AVERAGE(J58:N60)</f>
        <v>4.75</v>
      </c>
      <c r="R58">
        <f t="shared" si="12"/>
        <v>1.0526315789473684</v>
      </c>
      <c r="S58" s="1">
        <f t="shared" si="8"/>
        <v>1.05</v>
      </c>
      <c r="T58" s="1">
        <f t="shared" si="9"/>
        <v>1.0526315789473684</v>
      </c>
      <c r="U58" t="s">
        <v>1095</v>
      </c>
      <c r="V58" t="s">
        <v>1096</v>
      </c>
    </row>
    <row r="59" spans="2:22">
      <c r="C59" t="str">
        <f t="shared" si="7"/>
        <v/>
      </c>
      <c r="D59">
        <v>64922</v>
      </c>
      <c r="E59" t="s">
        <v>1566</v>
      </c>
      <c r="F59">
        <v>64922.065000000002</v>
      </c>
      <c r="G59" t="s">
        <v>1567</v>
      </c>
      <c r="H59" t="s">
        <v>1568</v>
      </c>
      <c r="I59">
        <v>134442</v>
      </c>
      <c r="S59" s="1">
        <f t="shared" si="8"/>
        <v>0.6</v>
      </c>
      <c r="T59" s="1">
        <f t="shared" si="9"/>
        <v>0.6</v>
      </c>
    </row>
    <row r="60" spans="2:22">
      <c r="C60" t="str">
        <f t="shared" si="7"/>
        <v/>
      </c>
      <c r="D60">
        <v>64922</v>
      </c>
      <c r="E60" t="s">
        <v>824</v>
      </c>
      <c r="F60">
        <v>64922.029000000002</v>
      </c>
      <c r="G60" t="s">
        <v>832</v>
      </c>
      <c r="H60" t="s">
        <v>833</v>
      </c>
      <c r="I60">
        <v>170268</v>
      </c>
      <c r="J60">
        <v>4.5</v>
      </c>
      <c r="K60">
        <v>4.5</v>
      </c>
      <c r="L60">
        <v>4.5</v>
      </c>
      <c r="M60">
        <v>4.5</v>
      </c>
      <c r="N60">
        <v>4.5</v>
      </c>
      <c r="O60">
        <f t="shared" ref="O60:O104" si="13">AVERAGE(J60:N60)</f>
        <v>4.5</v>
      </c>
      <c r="P60">
        <f t="shared" ref="P60:P104" si="14">ROUND(AVERAGE(J60:N60),0)</f>
        <v>5</v>
      </c>
      <c r="Q60">
        <f>AVERAGE(J59:N61)</f>
        <v>4.75</v>
      </c>
      <c r="R60">
        <f t="shared" ref="R60:R104" si="15">O60/Q60</f>
        <v>0.94736842105263153</v>
      </c>
      <c r="S60" s="1">
        <f t="shared" si="8"/>
        <v>0.94736842105263153</v>
      </c>
      <c r="T60" s="1">
        <f t="shared" si="9"/>
        <v>0.94736842105263153</v>
      </c>
      <c r="U60" t="s">
        <v>837</v>
      </c>
      <c r="V60" t="s">
        <v>836</v>
      </c>
    </row>
    <row r="61" spans="2:22">
      <c r="C61" t="str">
        <f t="shared" si="7"/>
        <v/>
      </c>
      <c r="D61">
        <v>64922</v>
      </c>
      <c r="E61" t="s">
        <v>602</v>
      </c>
      <c r="F61">
        <v>64922.019</v>
      </c>
      <c r="G61" t="s">
        <v>618</v>
      </c>
      <c r="H61" t="s">
        <v>619</v>
      </c>
      <c r="I61">
        <v>170265</v>
      </c>
      <c r="J61">
        <v>5</v>
      </c>
      <c r="K61">
        <v>5</v>
      </c>
      <c r="L61">
        <v>5</v>
      </c>
      <c r="M61">
        <v>5</v>
      </c>
      <c r="N61">
        <v>5</v>
      </c>
      <c r="O61">
        <f t="shared" si="13"/>
        <v>5</v>
      </c>
      <c r="P61">
        <f t="shared" si="14"/>
        <v>5</v>
      </c>
      <c r="Q61">
        <f>AVERAGE(J59:N61)</f>
        <v>4.75</v>
      </c>
      <c r="R61">
        <f t="shared" si="15"/>
        <v>1.0526315789473684</v>
      </c>
      <c r="S61" s="1">
        <f t="shared" si="8"/>
        <v>1.05</v>
      </c>
      <c r="T61" s="1">
        <f t="shared" si="9"/>
        <v>1.0526315789473684</v>
      </c>
      <c r="U61" t="s">
        <v>622</v>
      </c>
      <c r="V61" t="s">
        <v>621</v>
      </c>
    </row>
    <row r="62" spans="2:22">
      <c r="C62" t="str">
        <f t="shared" si="7"/>
        <v/>
      </c>
      <c r="D62">
        <v>64922</v>
      </c>
      <c r="E62" t="s">
        <v>289</v>
      </c>
      <c r="F62">
        <v>64922.004000000001</v>
      </c>
      <c r="G62" t="s">
        <v>290</v>
      </c>
      <c r="H62" t="s">
        <v>291</v>
      </c>
      <c r="I62">
        <v>170221</v>
      </c>
      <c r="J62">
        <v>5</v>
      </c>
      <c r="K62">
        <v>5</v>
      </c>
      <c r="L62">
        <v>5</v>
      </c>
      <c r="M62">
        <v>5</v>
      </c>
      <c r="N62">
        <v>5</v>
      </c>
      <c r="O62">
        <f t="shared" si="13"/>
        <v>5</v>
      </c>
      <c r="P62">
        <f t="shared" si="14"/>
        <v>5</v>
      </c>
      <c r="Q62">
        <f>AVERAGE(J62:N64)</f>
        <v>4.7</v>
      </c>
      <c r="R62">
        <f t="shared" si="15"/>
        <v>1.0638297872340425</v>
      </c>
      <c r="S62" s="1">
        <f t="shared" si="8"/>
        <v>1.05</v>
      </c>
      <c r="T62" s="1">
        <f t="shared" si="9"/>
        <v>1.0638297872340425</v>
      </c>
      <c r="U62" t="s">
        <v>1655</v>
      </c>
      <c r="V62" t="s">
        <v>295</v>
      </c>
    </row>
    <row r="63" spans="2:22">
      <c r="C63" t="str">
        <f t="shared" si="7"/>
        <v/>
      </c>
      <c r="D63">
        <v>64922</v>
      </c>
      <c r="E63" t="s">
        <v>264</v>
      </c>
      <c r="F63">
        <v>64922.002999999997</v>
      </c>
      <c r="G63" t="s">
        <v>281</v>
      </c>
      <c r="H63" t="s">
        <v>282</v>
      </c>
      <c r="I63">
        <v>170237</v>
      </c>
      <c r="J63">
        <v>5</v>
      </c>
      <c r="K63">
        <v>5</v>
      </c>
      <c r="L63">
        <v>5</v>
      </c>
      <c r="M63">
        <v>5</v>
      </c>
      <c r="N63">
        <v>5</v>
      </c>
      <c r="O63">
        <f t="shared" si="13"/>
        <v>5</v>
      </c>
      <c r="P63">
        <f t="shared" si="14"/>
        <v>5</v>
      </c>
      <c r="Q63">
        <f>AVERAGE(J61:N63)</f>
        <v>5</v>
      </c>
      <c r="R63">
        <f t="shared" si="15"/>
        <v>1</v>
      </c>
      <c r="S63" s="1">
        <f t="shared" si="8"/>
        <v>1</v>
      </c>
      <c r="T63" s="1">
        <f t="shared" si="9"/>
        <v>1</v>
      </c>
      <c r="U63" t="s">
        <v>286</v>
      </c>
      <c r="V63" t="s">
        <v>285</v>
      </c>
    </row>
    <row r="64" spans="2:22">
      <c r="C64" t="str">
        <f t="shared" si="7"/>
        <v/>
      </c>
      <c r="D64">
        <v>64922</v>
      </c>
      <c r="E64" t="s">
        <v>1162</v>
      </c>
      <c r="F64">
        <v>64922.044999999998</v>
      </c>
      <c r="G64" t="s">
        <v>1163</v>
      </c>
      <c r="H64" t="s">
        <v>1164</v>
      </c>
      <c r="I64">
        <v>170334</v>
      </c>
      <c r="J64">
        <v>4</v>
      </c>
      <c r="K64">
        <v>4</v>
      </c>
      <c r="L64">
        <v>4.5</v>
      </c>
      <c r="M64">
        <v>4</v>
      </c>
      <c r="N64">
        <v>4</v>
      </c>
      <c r="O64">
        <f t="shared" si="13"/>
        <v>4.0999999999999996</v>
      </c>
      <c r="P64">
        <f t="shared" si="14"/>
        <v>4</v>
      </c>
      <c r="Q64">
        <f>AVERAGE(J64:N66)</f>
        <v>4.4000000000000004</v>
      </c>
      <c r="R64">
        <f t="shared" si="15"/>
        <v>0.93181818181818166</v>
      </c>
      <c r="S64" s="1">
        <f t="shared" si="8"/>
        <v>0.93181818181818166</v>
      </c>
      <c r="T64" s="1">
        <f t="shared" si="9"/>
        <v>0.93181818181818166</v>
      </c>
      <c r="U64" t="s">
        <v>1168</v>
      </c>
      <c r="V64" t="s">
        <v>1167</v>
      </c>
    </row>
    <row r="65" spans="3:22">
      <c r="C65" t="str">
        <f t="shared" si="7"/>
        <v/>
      </c>
      <c r="D65">
        <v>64922</v>
      </c>
      <c r="E65" t="s">
        <v>431</v>
      </c>
      <c r="F65">
        <v>64922.010999999999</v>
      </c>
      <c r="G65" t="s">
        <v>448</v>
      </c>
      <c r="H65" t="s">
        <v>449</v>
      </c>
      <c r="I65">
        <v>170319</v>
      </c>
      <c r="J65">
        <v>4.5</v>
      </c>
      <c r="K65">
        <v>4.5</v>
      </c>
      <c r="L65">
        <v>4</v>
      </c>
      <c r="M65">
        <v>4</v>
      </c>
      <c r="N65">
        <v>4</v>
      </c>
      <c r="O65">
        <f t="shared" si="13"/>
        <v>4.2</v>
      </c>
      <c r="P65">
        <f t="shared" si="14"/>
        <v>4</v>
      </c>
      <c r="Q65">
        <f>AVERAGE(J63:N65)</f>
        <v>4.4333333333333336</v>
      </c>
      <c r="R65">
        <f t="shared" si="15"/>
        <v>0.94736842105263153</v>
      </c>
      <c r="S65" s="1">
        <f t="shared" si="8"/>
        <v>0.94736842105263153</v>
      </c>
      <c r="T65" s="1">
        <f t="shared" si="9"/>
        <v>0.94736842105263153</v>
      </c>
      <c r="U65" t="s">
        <v>452</v>
      </c>
      <c r="V65" t="s">
        <v>453</v>
      </c>
    </row>
    <row r="66" spans="3:22">
      <c r="C66" t="str">
        <f t="shared" si="7"/>
        <v/>
      </c>
      <c r="D66">
        <v>64922</v>
      </c>
      <c r="E66" t="s">
        <v>732</v>
      </c>
      <c r="F66">
        <v>64922.025000000001</v>
      </c>
      <c r="G66" t="s">
        <v>741</v>
      </c>
      <c r="H66" t="s">
        <v>742</v>
      </c>
      <c r="I66">
        <v>170276</v>
      </c>
      <c r="J66">
        <v>4.5</v>
      </c>
      <c r="K66">
        <v>5</v>
      </c>
      <c r="L66">
        <v>5</v>
      </c>
      <c r="M66">
        <v>5</v>
      </c>
      <c r="N66">
        <v>5</v>
      </c>
      <c r="O66">
        <f t="shared" si="13"/>
        <v>4.9000000000000004</v>
      </c>
      <c r="P66">
        <f t="shared" si="14"/>
        <v>5</v>
      </c>
      <c r="Q66">
        <f>AVERAGE(J65:N67)</f>
        <v>4.5</v>
      </c>
      <c r="R66">
        <f t="shared" si="15"/>
        <v>1.088888888888889</v>
      </c>
      <c r="S66" s="1">
        <f t="shared" si="8"/>
        <v>1.05</v>
      </c>
      <c r="T66" s="1">
        <f t="shared" si="9"/>
        <v>1.088888888888889</v>
      </c>
      <c r="U66" t="s">
        <v>745</v>
      </c>
      <c r="V66" t="s">
        <v>746</v>
      </c>
    </row>
    <row r="67" spans="3:22">
      <c r="C67" t="str">
        <f t="shared" si="7"/>
        <v/>
      </c>
      <c r="D67">
        <v>64922</v>
      </c>
      <c r="E67" t="s">
        <v>486</v>
      </c>
      <c r="F67">
        <v>64922.014000000003</v>
      </c>
      <c r="G67" t="s">
        <v>502</v>
      </c>
      <c r="H67" t="s">
        <v>503</v>
      </c>
      <c r="I67">
        <v>170213</v>
      </c>
      <c r="J67">
        <v>3.5</v>
      </c>
      <c r="K67">
        <v>5</v>
      </c>
      <c r="L67">
        <v>5</v>
      </c>
      <c r="M67">
        <v>3.5</v>
      </c>
      <c r="N67">
        <v>5</v>
      </c>
      <c r="O67">
        <f t="shared" si="13"/>
        <v>4.4000000000000004</v>
      </c>
      <c r="P67">
        <f t="shared" si="14"/>
        <v>4</v>
      </c>
      <c r="Q67">
        <f>AVERAGE(J65:N67)</f>
        <v>4.5</v>
      </c>
      <c r="R67">
        <f t="shared" si="15"/>
        <v>0.97777777777777786</v>
      </c>
      <c r="S67" s="1">
        <f t="shared" si="8"/>
        <v>1</v>
      </c>
      <c r="T67" s="1">
        <f t="shared" si="9"/>
        <v>0.97777777777777786</v>
      </c>
      <c r="U67" t="s">
        <v>506</v>
      </c>
      <c r="V67" t="s">
        <v>507</v>
      </c>
    </row>
    <row r="68" spans="3:22">
      <c r="C68" t="str">
        <f t="shared" si="7"/>
        <v/>
      </c>
      <c r="D68">
        <v>64922</v>
      </c>
      <c r="E68" t="s">
        <v>1183</v>
      </c>
      <c r="F68">
        <v>64922.046000000002</v>
      </c>
      <c r="G68" t="s">
        <v>1192</v>
      </c>
      <c r="H68" t="s">
        <v>1193</v>
      </c>
      <c r="I68">
        <v>170262</v>
      </c>
      <c r="J68">
        <v>5</v>
      </c>
      <c r="K68">
        <v>5</v>
      </c>
      <c r="L68">
        <v>5</v>
      </c>
      <c r="M68">
        <v>5</v>
      </c>
      <c r="N68">
        <v>5</v>
      </c>
      <c r="O68">
        <f t="shared" si="13"/>
        <v>5</v>
      </c>
      <c r="P68">
        <f t="shared" si="14"/>
        <v>5</v>
      </c>
      <c r="Q68">
        <f>AVERAGE(J67:N69)</f>
        <v>4.8</v>
      </c>
      <c r="R68">
        <f t="shared" si="15"/>
        <v>1.0416666666666667</v>
      </c>
      <c r="S68" s="1">
        <f t="shared" si="8"/>
        <v>1.0416666666666667</v>
      </c>
      <c r="T68" s="1">
        <f t="shared" si="9"/>
        <v>1.0416666666666667</v>
      </c>
      <c r="U68" t="s">
        <v>1197</v>
      </c>
      <c r="V68" t="s">
        <v>1196</v>
      </c>
    </row>
    <row r="69" spans="3:22">
      <c r="C69" t="str">
        <f t="shared" si="7"/>
        <v/>
      </c>
      <c r="D69">
        <v>64922</v>
      </c>
      <c r="E69" t="s">
        <v>1208</v>
      </c>
      <c r="F69">
        <v>64922.046999999999</v>
      </c>
      <c r="G69" t="s">
        <v>1209</v>
      </c>
      <c r="H69" t="s">
        <v>1210</v>
      </c>
      <c r="I69">
        <v>170195</v>
      </c>
      <c r="J69">
        <v>5</v>
      </c>
      <c r="K69">
        <v>5</v>
      </c>
      <c r="L69">
        <v>5</v>
      </c>
      <c r="M69">
        <v>5</v>
      </c>
      <c r="N69">
        <v>5</v>
      </c>
      <c r="O69">
        <f t="shared" si="13"/>
        <v>5</v>
      </c>
      <c r="P69">
        <f t="shared" si="14"/>
        <v>5</v>
      </c>
      <c r="Q69">
        <f>AVERAGE(J69:N71)</f>
        <v>5</v>
      </c>
      <c r="R69">
        <f t="shared" si="15"/>
        <v>1</v>
      </c>
      <c r="S69" s="1">
        <f t="shared" si="8"/>
        <v>1</v>
      </c>
      <c r="T69" s="1">
        <f t="shared" si="9"/>
        <v>1</v>
      </c>
      <c r="U69" t="s">
        <v>1213</v>
      </c>
    </row>
    <row r="70" spans="3:22">
      <c r="C70" t="str">
        <f t="shared" si="7"/>
        <v/>
      </c>
      <c r="D70">
        <v>64922</v>
      </c>
      <c r="E70" t="s">
        <v>1208</v>
      </c>
      <c r="F70">
        <v>64922.046999999999</v>
      </c>
      <c r="G70" t="s">
        <v>1215</v>
      </c>
      <c r="H70" t="s">
        <v>1216</v>
      </c>
      <c r="I70">
        <v>170296</v>
      </c>
      <c r="J70">
        <v>5</v>
      </c>
      <c r="K70">
        <v>5</v>
      </c>
      <c r="L70">
        <v>5</v>
      </c>
      <c r="M70">
        <v>5</v>
      </c>
      <c r="N70">
        <v>5</v>
      </c>
      <c r="O70">
        <f t="shared" si="13"/>
        <v>5</v>
      </c>
      <c r="P70">
        <f t="shared" si="14"/>
        <v>5</v>
      </c>
      <c r="Q70">
        <f>AVERAGE(J69:N71)</f>
        <v>5</v>
      </c>
      <c r="R70">
        <f t="shared" si="15"/>
        <v>1</v>
      </c>
      <c r="S70" s="1">
        <f t="shared" si="8"/>
        <v>1</v>
      </c>
      <c r="T70" s="1">
        <f t="shared" si="9"/>
        <v>1</v>
      </c>
      <c r="U70" t="s">
        <v>1217</v>
      </c>
      <c r="V70" t="s">
        <v>1218</v>
      </c>
    </row>
    <row r="71" spans="3:22">
      <c r="C71" t="str">
        <f t="shared" si="7"/>
        <v/>
      </c>
      <c r="D71">
        <v>64922</v>
      </c>
      <c r="E71" t="s">
        <v>779</v>
      </c>
      <c r="F71">
        <v>64922.027000000002</v>
      </c>
      <c r="G71" t="s">
        <v>794</v>
      </c>
      <c r="H71" t="s">
        <v>795</v>
      </c>
      <c r="I71">
        <v>170290</v>
      </c>
      <c r="J71">
        <v>5</v>
      </c>
      <c r="K71">
        <v>5</v>
      </c>
      <c r="L71">
        <v>5</v>
      </c>
      <c r="M71">
        <v>5</v>
      </c>
      <c r="N71">
        <v>5</v>
      </c>
      <c r="O71">
        <f t="shared" si="13"/>
        <v>5</v>
      </c>
      <c r="P71">
        <f t="shared" si="14"/>
        <v>5</v>
      </c>
      <c r="Q71">
        <f>AVERAGE(J69:N71)</f>
        <v>5</v>
      </c>
      <c r="R71">
        <f t="shared" si="15"/>
        <v>1</v>
      </c>
      <c r="S71" s="1">
        <f t="shared" si="8"/>
        <v>1</v>
      </c>
      <c r="T71" s="1">
        <f t="shared" si="9"/>
        <v>1</v>
      </c>
      <c r="U71" t="s">
        <v>798</v>
      </c>
      <c r="V71" t="s">
        <v>799</v>
      </c>
    </row>
    <row r="72" spans="3:22">
      <c r="C72" t="str">
        <f t="shared" ref="C72:C103" si="16">IF(ISBLANK(O72),"",IF(O72&lt;2,"cond 0",IF(AND(O72&gt;=2,O72&lt;=3.5),"cond 1","")))</f>
        <v/>
      </c>
      <c r="D72">
        <v>64922</v>
      </c>
      <c r="E72" t="s">
        <v>1265</v>
      </c>
      <c r="F72">
        <v>64922.05</v>
      </c>
      <c r="G72" t="s">
        <v>1266</v>
      </c>
      <c r="H72" t="s">
        <v>1267</v>
      </c>
      <c r="I72">
        <v>170332</v>
      </c>
      <c r="J72">
        <v>5</v>
      </c>
      <c r="K72">
        <v>5</v>
      </c>
      <c r="L72">
        <v>5</v>
      </c>
      <c r="M72">
        <v>5</v>
      </c>
      <c r="N72">
        <v>5</v>
      </c>
      <c r="O72">
        <f t="shared" si="13"/>
        <v>5</v>
      </c>
      <c r="P72">
        <f t="shared" si="14"/>
        <v>5</v>
      </c>
      <c r="Q72">
        <f>AVERAGE(J72:N74)</f>
        <v>4.666666666666667</v>
      </c>
      <c r="R72">
        <f t="shared" si="15"/>
        <v>1.0714285714285714</v>
      </c>
      <c r="S72" s="1">
        <f t="shared" ref="S72:S103" si="17">IF(R72&gt;0.95,MAX(1,IF(R72&gt;$S$6,$S$6,R72)),IF(R72&lt;$S$5,$S$5,R72))</f>
        <v>1.05</v>
      </c>
      <c r="T72" s="1">
        <f t="shared" ref="T72:T103" si="18">MIN($T$6,MAX($T$5,R72))</f>
        <v>1.0714285714285714</v>
      </c>
      <c r="U72" t="s">
        <v>1270</v>
      </c>
      <c r="V72" t="s">
        <v>1672</v>
      </c>
    </row>
    <row r="73" spans="3:22">
      <c r="C73" t="str">
        <f t="shared" si="16"/>
        <v/>
      </c>
      <c r="D73">
        <v>64922</v>
      </c>
      <c r="E73" t="s">
        <v>1250</v>
      </c>
      <c r="F73">
        <v>64922.048999999999</v>
      </c>
      <c r="G73" t="s">
        <v>1251</v>
      </c>
      <c r="H73" t="s">
        <v>1252</v>
      </c>
      <c r="I73">
        <v>170206</v>
      </c>
      <c r="J73">
        <v>4</v>
      </c>
      <c r="K73">
        <v>4</v>
      </c>
      <c r="L73">
        <v>4</v>
      </c>
      <c r="M73">
        <v>4</v>
      </c>
      <c r="N73">
        <v>4</v>
      </c>
      <c r="O73">
        <f t="shared" si="13"/>
        <v>4</v>
      </c>
      <c r="P73">
        <f t="shared" si="14"/>
        <v>4</v>
      </c>
      <c r="Q73">
        <f>AVERAGE(J73:N74)</f>
        <v>4.5</v>
      </c>
      <c r="R73">
        <f t="shared" si="15"/>
        <v>0.88888888888888884</v>
      </c>
      <c r="S73" s="1">
        <f t="shared" si="17"/>
        <v>0.88888888888888884</v>
      </c>
      <c r="T73" s="1">
        <f t="shared" si="18"/>
        <v>0.88888888888888884</v>
      </c>
      <c r="U73" t="s">
        <v>1255</v>
      </c>
    </row>
    <row r="74" spans="3:22">
      <c r="C74" t="str">
        <f t="shared" si="16"/>
        <v/>
      </c>
      <c r="D74">
        <v>64922</v>
      </c>
      <c r="E74" t="s">
        <v>1360</v>
      </c>
      <c r="F74">
        <v>64922.053999999996</v>
      </c>
      <c r="G74" t="s">
        <v>1361</v>
      </c>
      <c r="H74" t="s">
        <v>1362</v>
      </c>
      <c r="I74">
        <v>170219</v>
      </c>
      <c r="J74">
        <v>5</v>
      </c>
      <c r="K74">
        <v>5</v>
      </c>
      <c r="L74">
        <v>5</v>
      </c>
      <c r="M74">
        <v>5</v>
      </c>
      <c r="N74">
        <v>5</v>
      </c>
      <c r="O74">
        <f t="shared" si="13"/>
        <v>5</v>
      </c>
      <c r="P74">
        <f t="shared" si="14"/>
        <v>5</v>
      </c>
      <c r="Q74">
        <f>AVERAGE(J74:N76)</f>
        <v>4.8666666666666663</v>
      </c>
      <c r="R74">
        <f t="shared" si="15"/>
        <v>1.0273972602739727</v>
      </c>
      <c r="S74" s="1">
        <f t="shared" si="17"/>
        <v>1.0273972602739727</v>
      </c>
      <c r="T74" s="1">
        <f t="shared" si="18"/>
        <v>1.0273972602739727</v>
      </c>
      <c r="U74" t="s">
        <v>1366</v>
      </c>
      <c r="V74" t="s">
        <v>1365</v>
      </c>
    </row>
    <row r="75" spans="3:22">
      <c r="C75" t="str">
        <f t="shared" si="16"/>
        <v/>
      </c>
      <c r="D75">
        <v>64922</v>
      </c>
      <c r="E75" t="s">
        <v>1291</v>
      </c>
      <c r="F75">
        <v>64922.050999999999</v>
      </c>
      <c r="G75" t="s">
        <v>1292</v>
      </c>
      <c r="H75" t="s">
        <v>1293</v>
      </c>
      <c r="I75">
        <v>170240</v>
      </c>
      <c r="J75">
        <v>5</v>
      </c>
      <c r="K75">
        <v>5</v>
      </c>
      <c r="L75">
        <v>5</v>
      </c>
      <c r="M75">
        <v>4.5</v>
      </c>
      <c r="N75">
        <v>5</v>
      </c>
      <c r="O75">
        <f t="shared" si="13"/>
        <v>4.9000000000000004</v>
      </c>
      <c r="P75">
        <f t="shared" si="14"/>
        <v>5</v>
      </c>
      <c r="Q75">
        <f>AVERAGE(J75:N77)</f>
        <v>4.8666666666666663</v>
      </c>
      <c r="R75">
        <f t="shared" si="15"/>
        <v>1.0068493150684934</v>
      </c>
      <c r="S75" s="1">
        <f t="shared" si="17"/>
        <v>1.0068493150684934</v>
      </c>
      <c r="T75" s="1">
        <f t="shared" si="18"/>
        <v>1.0068493150684934</v>
      </c>
      <c r="U75" t="s">
        <v>1296</v>
      </c>
      <c r="V75" t="s">
        <v>1297</v>
      </c>
    </row>
    <row r="76" spans="3:22">
      <c r="C76" t="str">
        <f t="shared" si="16"/>
        <v/>
      </c>
      <c r="D76">
        <v>64922</v>
      </c>
      <c r="E76" t="s">
        <v>1336</v>
      </c>
      <c r="F76">
        <v>64922.053</v>
      </c>
      <c r="G76" t="s">
        <v>1337</v>
      </c>
      <c r="H76" t="s">
        <v>1338</v>
      </c>
      <c r="I76">
        <v>170348</v>
      </c>
      <c r="J76">
        <v>5</v>
      </c>
      <c r="K76">
        <v>4.5</v>
      </c>
      <c r="L76">
        <v>5</v>
      </c>
      <c r="M76">
        <v>4.5</v>
      </c>
      <c r="N76">
        <v>4.5</v>
      </c>
      <c r="O76">
        <f t="shared" si="13"/>
        <v>4.7</v>
      </c>
      <c r="P76">
        <f t="shared" si="14"/>
        <v>5</v>
      </c>
      <c r="Q76">
        <f>AVERAGE(J76:N78)</f>
        <v>4.4333333333333336</v>
      </c>
      <c r="R76">
        <f t="shared" si="15"/>
        <v>1.0601503759398496</v>
      </c>
      <c r="S76" s="1">
        <f t="shared" si="17"/>
        <v>1.05</v>
      </c>
      <c r="T76" s="1">
        <f t="shared" si="18"/>
        <v>1.0601503759398496</v>
      </c>
      <c r="U76" t="s">
        <v>1342</v>
      </c>
      <c r="V76" t="s">
        <v>1341</v>
      </c>
    </row>
    <row r="77" spans="3:22">
      <c r="C77" t="str">
        <f t="shared" si="16"/>
        <v/>
      </c>
      <c r="D77">
        <v>64922</v>
      </c>
      <c r="E77" t="s">
        <v>1383</v>
      </c>
      <c r="F77">
        <v>64922.055</v>
      </c>
      <c r="G77" t="s">
        <v>1384</v>
      </c>
      <c r="H77" t="s">
        <v>1385</v>
      </c>
      <c r="I77">
        <v>170363</v>
      </c>
      <c r="J77">
        <v>5</v>
      </c>
      <c r="K77">
        <v>5</v>
      </c>
      <c r="L77">
        <v>5</v>
      </c>
      <c r="M77">
        <v>5</v>
      </c>
      <c r="N77">
        <v>5</v>
      </c>
      <c r="O77">
        <f t="shared" si="13"/>
        <v>5</v>
      </c>
      <c r="P77">
        <f t="shared" si="14"/>
        <v>5</v>
      </c>
      <c r="Q77">
        <f>AVERAGE(J77:N79)</f>
        <v>4.5333333333333332</v>
      </c>
      <c r="R77">
        <f t="shared" si="15"/>
        <v>1.1029411764705883</v>
      </c>
      <c r="S77" s="1">
        <f t="shared" si="17"/>
        <v>1.05</v>
      </c>
      <c r="T77" s="1">
        <f t="shared" si="18"/>
        <v>1.1000000000000001</v>
      </c>
      <c r="U77" t="s">
        <v>1388</v>
      </c>
    </row>
    <row r="78" spans="3:22">
      <c r="C78" t="str">
        <f t="shared" si="16"/>
        <v/>
      </c>
      <c r="D78">
        <v>64922</v>
      </c>
      <c r="E78" t="s">
        <v>358</v>
      </c>
      <c r="F78">
        <v>64922.006999999998</v>
      </c>
      <c r="G78" t="s">
        <v>364</v>
      </c>
      <c r="H78" t="s">
        <v>365</v>
      </c>
      <c r="I78">
        <v>170320</v>
      </c>
      <c r="J78">
        <v>3</v>
      </c>
      <c r="K78">
        <v>4</v>
      </c>
      <c r="L78">
        <v>4</v>
      </c>
      <c r="M78">
        <v>3</v>
      </c>
      <c r="N78">
        <v>4</v>
      </c>
      <c r="O78">
        <f t="shared" si="13"/>
        <v>3.6</v>
      </c>
      <c r="P78">
        <f t="shared" si="14"/>
        <v>4</v>
      </c>
      <c r="Q78">
        <f>AVERAGE(J77:N79)</f>
        <v>4.5333333333333332</v>
      </c>
      <c r="R78">
        <f t="shared" si="15"/>
        <v>0.79411764705882359</v>
      </c>
      <c r="S78" s="1">
        <f t="shared" si="17"/>
        <v>0.79411764705882359</v>
      </c>
      <c r="T78" s="1">
        <f t="shared" si="18"/>
        <v>0.79411764705882359</v>
      </c>
      <c r="U78" t="s">
        <v>366</v>
      </c>
    </row>
    <row r="79" spans="3:22">
      <c r="C79" t="str">
        <f t="shared" si="16"/>
        <v/>
      </c>
      <c r="D79">
        <v>64922</v>
      </c>
      <c r="E79" t="s">
        <v>602</v>
      </c>
      <c r="F79">
        <v>64922.019</v>
      </c>
      <c r="G79" t="s">
        <v>610</v>
      </c>
      <c r="H79" t="s">
        <v>611</v>
      </c>
      <c r="I79">
        <v>170379</v>
      </c>
      <c r="J79">
        <v>5</v>
      </c>
      <c r="K79">
        <v>5</v>
      </c>
      <c r="L79">
        <v>5</v>
      </c>
      <c r="M79">
        <v>5</v>
      </c>
      <c r="N79">
        <v>5</v>
      </c>
      <c r="O79">
        <f t="shared" si="13"/>
        <v>5</v>
      </c>
      <c r="P79">
        <f t="shared" si="14"/>
        <v>5</v>
      </c>
      <c r="Q79">
        <f>AVERAGE(J78:N80)</f>
        <v>2.8666666666666667</v>
      </c>
      <c r="R79">
        <f t="shared" si="15"/>
        <v>1.7441860465116279</v>
      </c>
      <c r="S79" s="1">
        <f t="shared" si="17"/>
        <v>1.05</v>
      </c>
      <c r="T79" s="1">
        <f t="shared" si="18"/>
        <v>1.1000000000000001</v>
      </c>
      <c r="U79" t="s">
        <v>615</v>
      </c>
      <c r="V79" t="s">
        <v>614</v>
      </c>
    </row>
    <row r="80" spans="3:22">
      <c r="C80" s="9" t="str">
        <f t="shared" si="16"/>
        <v>cond 0</v>
      </c>
      <c r="D80" s="9">
        <v>64922</v>
      </c>
      <c r="E80" s="9" t="s">
        <v>1506</v>
      </c>
      <c r="F80" s="9">
        <v>64922.061000000002</v>
      </c>
      <c r="G80" s="9" t="s">
        <v>1512</v>
      </c>
      <c r="H80" s="9" t="s">
        <v>1513</v>
      </c>
      <c r="I80" s="9">
        <v>170328</v>
      </c>
      <c r="J80" s="9">
        <v>0</v>
      </c>
      <c r="K80" s="9">
        <v>0</v>
      </c>
      <c r="L80" s="9">
        <v>0</v>
      </c>
      <c r="M80" s="9">
        <v>0</v>
      </c>
      <c r="N80" s="9">
        <v>0</v>
      </c>
      <c r="O80" s="9">
        <f t="shared" si="13"/>
        <v>0</v>
      </c>
      <c r="P80" s="9">
        <f t="shared" si="14"/>
        <v>0</v>
      </c>
      <c r="Q80" s="9">
        <f>AVERAGE(J79:N80)</f>
        <v>2.5</v>
      </c>
      <c r="R80" s="9">
        <f t="shared" si="15"/>
        <v>0</v>
      </c>
      <c r="S80" s="10">
        <f t="shared" si="17"/>
        <v>0.6</v>
      </c>
      <c r="T80" s="10">
        <f t="shared" si="18"/>
        <v>0.6</v>
      </c>
      <c r="U80" s="9" t="s">
        <v>1679</v>
      </c>
    </row>
    <row r="81" spans="2:22">
      <c r="C81" s="9" t="str">
        <f t="shared" si="16"/>
        <v>cond 0</v>
      </c>
      <c r="D81" s="9">
        <v>64922</v>
      </c>
      <c r="E81" s="9" t="s">
        <v>1046</v>
      </c>
      <c r="F81" s="9">
        <v>64922.04</v>
      </c>
      <c r="G81" s="9" t="s">
        <v>1060</v>
      </c>
      <c r="H81" s="9" t="s">
        <v>1061</v>
      </c>
      <c r="I81" s="9">
        <v>170364</v>
      </c>
      <c r="J81" s="9">
        <v>1</v>
      </c>
      <c r="K81" s="9">
        <v>1</v>
      </c>
      <c r="L81" s="9">
        <v>1</v>
      </c>
      <c r="M81" s="9">
        <v>1</v>
      </c>
      <c r="N81" s="9">
        <v>1</v>
      </c>
      <c r="O81" s="9">
        <f t="shared" si="13"/>
        <v>1</v>
      </c>
      <c r="P81" s="9">
        <f t="shared" si="14"/>
        <v>1</v>
      </c>
      <c r="Q81" s="9">
        <f>AVERAGE(J79:N81)</f>
        <v>2</v>
      </c>
      <c r="R81" s="9">
        <f t="shared" si="15"/>
        <v>0.5</v>
      </c>
      <c r="S81" s="10">
        <f t="shared" si="17"/>
        <v>0.6</v>
      </c>
      <c r="T81" s="10">
        <f t="shared" si="18"/>
        <v>0.6</v>
      </c>
      <c r="U81" s="9" t="s">
        <v>1063</v>
      </c>
      <c r="V81" s="9" t="s">
        <v>1062</v>
      </c>
    </row>
    <row r="82" spans="2:22">
      <c r="C82" t="str">
        <f t="shared" si="16"/>
        <v/>
      </c>
      <c r="D82">
        <v>64922</v>
      </c>
      <c r="E82" t="s">
        <v>1291</v>
      </c>
      <c r="F82">
        <v>64922.050999999999</v>
      </c>
      <c r="G82" t="s">
        <v>1299</v>
      </c>
      <c r="H82" t="s">
        <v>1300</v>
      </c>
      <c r="I82">
        <v>170365</v>
      </c>
      <c r="J82">
        <v>5</v>
      </c>
      <c r="K82">
        <v>4.5</v>
      </c>
      <c r="L82">
        <v>4.5</v>
      </c>
      <c r="M82">
        <v>4</v>
      </c>
      <c r="N82">
        <v>4.5</v>
      </c>
      <c r="O82">
        <f t="shared" si="13"/>
        <v>4.5</v>
      </c>
      <c r="P82">
        <f t="shared" si="14"/>
        <v>5</v>
      </c>
      <c r="Q82">
        <f>AVERAGE(J81:N83)</f>
        <v>3.5</v>
      </c>
      <c r="R82">
        <f t="shared" si="15"/>
        <v>1.2857142857142858</v>
      </c>
      <c r="S82" s="1">
        <f t="shared" si="17"/>
        <v>1.05</v>
      </c>
      <c r="T82" s="1">
        <f t="shared" si="18"/>
        <v>1.1000000000000001</v>
      </c>
      <c r="U82" t="s">
        <v>1303</v>
      </c>
      <c r="V82" t="s">
        <v>1304</v>
      </c>
    </row>
    <row r="83" spans="2:22">
      <c r="C83" t="str">
        <f t="shared" si="16"/>
        <v/>
      </c>
      <c r="D83">
        <v>64922</v>
      </c>
      <c r="E83" t="s">
        <v>602</v>
      </c>
      <c r="F83">
        <v>64922.019</v>
      </c>
      <c r="G83" t="s">
        <v>603</v>
      </c>
      <c r="H83" t="s">
        <v>604</v>
      </c>
      <c r="I83">
        <v>170255</v>
      </c>
      <c r="J83">
        <v>5</v>
      </c>
      <c r="K83">
        <v>5</v>
      </c>
      <c r="L83">
        <v>5</v>
      </c>
      <c r="M83">
        <v>5</v>
      </c>
      <c r="N83">
        <v>5</v>
      </c>
      <c r="O83">
        <f t="shared" si="13"/>
        <v>5</v>
      </c>
      <c r="P83">
        <f t="shared" si="14"/>
        <v>5</v>
      </c>
      <c r="Q83">
        <f>AVERAGE(J83:N85)</f>
        <v>4.7333333333333334</v>
      </c>
      <c r="R83">
        <f t="shared" si="15"/>
        <v>1.056338028169014</v>
      </c>
      <c r="S83" s="1">
        <f t="shared" si="17"/>
        <v>1.05</v>
      </c>
      <c r="T83" s="1">
        <f t="shared" si="18"/>
        <v>1.056338028169014</v>
      </c>
      <c r="U83" t="s">
        <v>607</v>
      </c>
      <c r="V83" t="s">
        <v>608</v>
      </c>
    </row>
    <row r="84" spans="2:22">
      <c r="C84" t="str">
        <f t="shared" si="16"/>
        <v/>
      </c>
      <c r="D84">
        <v>64922</v>
      </c>
      <c r="E84" t="s">
        <v>313</v>
      </c>
      <c r="F84">
        <v>64922.004999999997</v>
      </c>
      <c r="G84" t="s">
        <v>322</v>
      </c>
      <c r="H84" t="s">
        <v>323</v>
      </c>
      <c r="I84">
        <v>170215</v>
      </c>
      <c r="J84">
        <v>5</v>
      </c>
      <c r="K84">
        <v>5</v>
      </c>
      <c r="L84">
        <v>5</v>
      </c>
      <c r="M84">
        <v>4.5</v>
      </c>
      <c r="N84">
        <v>5</v>
      </c>
      <c r="O84">
        <f t="shared" si="13"/>
        <v>4.9000000000000004</v>
      </c>
      <c r="P84">
        <f t="shared" si="14"/>
        <v>5</v>
      </c>
      <c r="Q84">
        <f>AVERAGE(J83:N85)</f>
        <v>4.7333333333333334</v>
      </c>
      <c r="R84">
        <f t="shared" si="15"/>
        <v>1.0352112676056338</v>
      </c>
      <c r="S84" s="1">
        <f t="shared" si="17"/>
        <v>1.0352112676056338</v>
      </c>
      <c r="T84" s="1">
        <f t="shared" si="18"/>
        <v>1.0352112676056338</v>
      </c>
      <c r="U84" t="s">
        <v>326</v>
      </c>
      <c r="V84" t="s">
        <v>1658</v>
      </c>
    </row>
    <row r="85" spans="2:22">
      <c r="C85" t="str">
        <f t="shared" si="16"/>
        <v/>
      </c>
      <c r="D85">
        <v>64922</v>
      </c>
      <c r="E85" t="s">
        <v>1515</v>
      </c>
      <c r="F85">
        <v>64922.061999999998</v>
      </c>
      <c r="G85" t="s">
        <v>1532</v>
      </c>
      <c r="H85" t="s">
        <v>1533</v>
      </c>
      <c r="I85">
        <v>170374</v>
      </c>
      <c r="J85">
        <v>4.5</v>
      </c>
      <c r="K85">
        <v>4.5</v>
      </c>
      <c r="L85">
        <v>4.5</v>
      </c>
      <c r="M85">
        <v>4</v>
      </c>
      <c r="N85">
        <v>4</v>
      </c>
      <c r="O85">
        <f t="shared" si="13"/>
        <v>4.3</v>
      </c>
      <c r="P85">
        <f t="shared" si="14"/>
        <v>4</v>
      </c>
      <c r="Q85">
        <f>AVERAGE(J83:N85)</f>
        <v>4.7333333333333334</v>
      </c>
      <c r="R85">
        <f t="shared" si="15"/>
        <v>0.90845070422535201</v>
      </c>
      <c r="S85" s="1">
        <f t="shared" si="17"/>
        <v>0.90845070422535201</v>
      </c>
      <c r="T85" s="1">
        <f t="shared" si="18"/>
        <v>0.90845070422535201</v>
      </c>
      <c r="U85" t="s">
        <v>1535</v>
      </c>
      <c r="V85" t="s">
        <v>1536</v>
      </c>
    </row>
    <row r="86" spans="2:22">
      <c r="C86" t="str">
        <f t="shared" si="16"/>
        <v/>
      </c>
      <c r="D86">
        <v>64922</v>
      </c>
      <c r="E86" t="s">
        <v>313</v>
      </c>
      <c r="F86">
        <v>64922.004999999997</v>
      </c>
      <c r="G86" t="s">
        <v>329</v>
      </c>
      <c r="H86" t="s">
        <v>330</v>
      </c>
      <c r="I86">
        <v>170225</v>
      </c>
      <c r="J86">
        <v>5</v>
      </c>
      <c r="K86">
        <v>5</v>
      </c>
      <c r="L86">
        <v>5</v>
      </c>
      <c r="M86">
        <v>5</v>
      </c>
      <c r="N86">
        <v>5</v>
      </c>
      <c r="O86">
        <f t="shared" si="13"/>
        <v>5</v>
      </c>
      <c r="P86">
        <f t="shared" si="14"/>
        <v>5</v>
      </c>
      <c r="Q86">
        <f>AVERAGE(J84:N86)</f>
        <v>4.7333333333333334</v>
      </c>
      <c r="R86">
        <f t="shared" si="15"/>
        <v>1.056338028169014</v>
      </c>
      <c r="S86" s="1">
        <f t="shared" si="17"/>
        <v>1.05</v>
      </c>
      <c r="T86" s="1">
        <f t="shared" si="18"/>
        <v>1.056338028169014</v>
      </c>
      <c r="U86" t="s">
        <v>334</v>
      </c>
      <c r="V86" t="s">
        <v>333</v>
      </c>
    </row>
    <row r="87" spans="2:22">
      <c r="C87" t="str">
        <f t="shared" si="16"/>
        <v/>
      </c>
      <c r="D87">
        <v>64922</v>
      </c>
      <c r="E87" t="s">
        <v>1064</v>
      </c>
      <c r="F87">
        <v>64922.040999999997</v>
      </c>
      <c r="G87" t="s">
        <v>1074</v>
      </c>
      <c r="H87" t="s">
        <v>1075</v>
      </c>
      <c r="I87">
        <v>170230</v>
      </c>
      <c r="J87">
        <v>5</v>
      </c>
      <c r="K87">
        <v>4.5</v>
      </c>
      <c r="L87">
        <v>5</v>
      </c>
      <c r="M87">
        <v>5</v>
      </c>
      <c r="N87">
        <v>5</v>
      </c>
      <c r="O87">
        <f t="shared" si="13"/>
        <v>4.9000000000000004</v>
      </c>
      <c r="P87">
        <f t="shared" si="14"/>
        <v>5</v>
      </c>
      <c r="Q87">
        <f>AVERAGE(J86:N88)</f>
        <v>4.9666666666666668</v>
      </c>
      <c r="R87">
        <f t="shared" si="15"/>
        <v>0.98657718120805371</v>
      </c>
      <c r="S87" s="1">
        <f t="shared" si="17"/>
        <v>1</v>
      </c>
      <c r="T87" s="1">
        <f t="shared" si="18"/>
        <v>0.98657718120805371</v>
      </c>
      <c r="U87" t="s">
        <v>1078</v>
      </c>
      <c r="V87" t="s">
        <v>1079</v>
      </c>
    </row>
    <row r="88" spans="2:22">
      <c r="C88" t="str">
        <f t="shared" si="16"/>
        <v/>
      </c>
      <c r="D88">
        <v>64922</v>
      </c>
      <c r="E88" t="s">
        <v>1402</v>
      </c>
      <c r="F88">
        <v>64922.055999999997</v>
      </c>
      <c r="G88" t="s">
        <v>1403</v>
      </c>
      <c r="H88" t="s">
        <v>1404</v>
      </c>
      <c r="I88">
        <v>170279</v>
      </c>
      <c r="J88">
        <v>5</v>
      </c>
      <c r="K88">
        <v>5</v>
      </c>
      <c r="L88">
        <v>5</v>
      </c>
      <c r="M88">
        <v>5</v>
      </c>
      <c r="N88">
        <v>5</v>
      </c>
      <c r="O88">
        <f t="shared" si="13"/>
        <v>5</v>
      </c>
      <c r="P88">
        <f t="shared" si="14"/>
        <v>5</v>
      </c>
      <c r="Q88">
        <f>AVERAGE(J88:N89)</f>
        <v>4.55</v>
      </c>
      <c r="R88">
        <f t="shared" si="15"/>
        <v>1.098901098901099</v>
      </c>
      <c r="S88" s="1">
        <f t="shared" si="17"/>
        <v>1.05</v>
      </c>
      <c r="T88" s="1">
        <f t="shared" si="18"/>
        <v>1.098901098901099</v>
      </c>
      <c r="U88" t="s">
        <v>1674</v>
      </c>
    </row>
    <row r="89" spans="2:22">
      <c r="C89" t="str">
        <f t="shared" si="16"/>
        <v/>
      </c>
      <c r="D89">
        <v>64922</v>
      </c>
      <c r="E89" t="s">
        <v>639</v>
      </c>
      <c r="F89">
        <v>64922.021000000001</v>
      </c>
      <c r="G89" t="s">
        <v>655</v>
      </c>
      <c r="H89" t="s">
        <v>656</v>
      </c>
      <c r="I89">
        <v>170210</v>
      </c>
      <c r="J89">
        <v>4</v>
      </c>
      <c r="K89">
        <v>4.5</v>
      </c>
      <c r="L89">
        <v>4</v>
      </c>
      <c r="M89">
        <v>4</v>
      </c>
      <c r="N89">
        <v>4</v>
      </c>
      <c r="O89">
        <f t="shared" si="13"/>
        <v>4.0999999999999996</v>
      </c>
      <c r="P89">
        <f t="shared" si="14"/>
        <v>4</v>
      </c>
      <c r="Q89">
        <f>AVERAGE(J87:N89)</f>
        <v>4.666666666666667</v>
      </c>
      <c r="R89">
        <f t="shared" si="15"/>
        <v>0.87857142857142845</v>
      </c>
      <c r="S89" s="1">
        <f t="shared" si="17"/>
        <v>0.87857142857142845</v>
      </c>
      <c r="T89" s="1">
        <f t="shared" si="18"/>
        <v>0.87857142857142845</v>
      </c>
      <c r="U89" t="s">
        <v>659</v>
      </c>
      <c r="V89" t="s">
        <v>660</v>
      </c>
    </row>
    <row r="90" spans="2:22">
      <c r="B90" s="6"/>
      <c r="C90" t="str">
        <f t="shared" si="16"/>
        <v/>
      </c>
      <c r="D90">
        <v>64922</v>
      </c>
      <c r="E90" t="s">
        <v>1417</v>
      </c>
      <c r="F90">
        <v>64922.057000000001</v>
      </c>
      <c r="G90" t="s">
        <v>1418</v>
      </c>
      <c r="H90" t="s">
        <v>1419</v>
      </c>
      <c r="I90">
        <v>170352</v>
      </c>
      <c r="J90">
        <v>5</v>
      </c>
      <c r="K90">
        <v>4</v>
      </c>
      <c r="L90">
        <v>5</v>
      </c>
      <c r="M90">
        <v>4</v>
      </c>
      <c r="N90">
        <v>4</v>
      </c>
      <c r="O90">
        <f t="shared" si="13"/>
        <v>4.4000000000000004</v>
      </c>
      <c r="P90">
        <f t="shared" si="14"/>
        <v>4</v>
      </c>
      <c r="Q90">
        <f>AVERAGE(J90:N92)</f>
        <v>4.7</v>
      </c>
      <c r="R90">
        <f t="shared" si="15"/>
        <v>0.93617021276595747</v>
      </c>
      <c r="S90" s="1">
        <f t="shared" si="17"/>
        <v>0.93617021276595747</v>
      </c>
      <c r="T90" s="1">
        <f t="shared" si="18"/>
        <v>0.93617021276595747</v>
      </c>
      <c r="U90" t="s">
        <v>1422</v>
      </c>
    </row>
    <row r="91" spans="2:22">
      <c r="C91" t="str">
        <f t="shared" si="16"/>
        <v/>
      </c>
      <c r="D91">
        <v>64922</v>
      </c>
      <c r="E91" t="s">
        <v>510</v>
      </c>
      <c r="F91">
        <v>64922.014999999999</v>
      </c>
      <c r="G91" t="s">
        <v>527</v>
      </c>
      <c r="H91" t="s">
        <v>528</v>
      </c>
      <c r="I91">
        <v>170246</v>
      </c>
      <c r="J91">
        <v>4.5</v>
      </c>
      <c r="K91">
        <v>4.5</v>
      </c>
      <c r="L91">
        <v>5</v>
      </c>
      <c r="M91">
        <v>4.5</v>
      </c>
      <c r="N91">
        <v>5</v>
      </c>
      <c r="O91">
        <f t="shared" si="13"/>
        <v>4.7</v>
      </c>
      <c r="P91">
        <f t="shared" si="14"/>
        <v>5</v>
      </c>
      <c r="Q91">
        <f>AVERAGE(J89:N91)</f>
        <v>4.4000000000000004</v>
      </c>
      <c r="R91">
        <f t="shared" si="15"/>
        <v>1.0681818181818181</v>
      </c>
      <c r="S91" s="1">
        <f t="shared" si="17"/>
        <v>1.05</v>
      </c>
      <c r="T91" s="1">
        <f t="shared" si="18"/>
        <v>1.0681818181818181</v>
      </c>
      <c r="U91" t="s">
        <v>531</v>
      </c>
      <c r="V91" t="s">
        <v>1664</v>
      </c>
    </row>
    <row r="92" spans="2:22">
      <c r="C92" t="str">
        <f t="shared" si="16"/>
        <v/>
      </c>
      <c r="D92">
        <v>64922</v>
      </c>
      <c r="E92" t="s">
        <v>1138</v>
      </c>
      <c r="F92">
        <v>64922.044000000002</v>
      </c>
      <c r="G92" t="s">
        <v>1139</v>
      </c>
      <c r="H92" t="s">
        <v>1140</v>
      </c>
      <c r="I92">
        <v>170238</v>
      </c>
      <c r="J92">
        <v>5</v>
      </c>
      <c r="K92">
        <v>5</v>
      </c>
      <c r="L92">
        <v>5</v>
      </c>
      <c r="M92">
        <v>5</v>
      </c>
      <c r="N92">
        <v>5</v>
      </c>
      <c r="O92">
        <f t="shared" si="13"/>
        <v>5</v>
      </c>
      <c r="P92">
        <f t="shared" si="14"/>
        <v>5</v>
      </c>
      <c r="Q92">
        <f>AVERAGE(J92:N94)</f>
        <v>4.833333333333333</v>
      </c>
      <c r="R92">
        <f t="shared" si="15"/>
        <v>1.0344827586206897</v>
      </c>
      <c r="S92" s="1">
        <f t="shared" si="17"/>
        <v>1.0344827586206897</v>
      </c>
      <c r="T92" s="1">
        <f t="shared" si="18"/>
        <v>1.0344827586206897</v>
      </c>
      <c r="U92" t="s">
        <v>1143</v>
      </c>
      <c r="V92" t="s">
        <v>1144</v>
      </c>
    </row>
    <row r="93" spans="2:22">
      <c r="C93" t="str">
        <f t="shared" si="16"/>
        <v/>
      </c>
      <c r="D93">
        <v>64922</v>
      </c>
      <c r="E93" t="s">
        <v>732</v>
      </c>
      <c r="F93">
        <v>64922.025000000001</v>
      </c>
      <c r="G93" t="s">
        <v>748</v>
      </c>
      <c r="H93" t="s">
        <v>749</v>
      </c>
      <c r="I93">
        <v>163980</v>
      </c>
      <c r="J93">
        <v>5</v>
      </c>
      <c r="K93">
        <v>5</v>
      </c>
      <c r="L93">
        <v>5</v>
      </c>
      <c r="M93">
        <v>4</v>
      </c>
      <c r="N93">
        <v>4</v>
      </c>
      <c r="O93">
        <f t="shared" si="13"/>
        <v>4.5999999999999996</v>
      </c>
      <c r="P93">
        <f t="shared" si="14"/>
        <v>5</v>
      </c>
      <c r="Q93">
        <f>AVERAGE(J91:N93)</f>
        <v>4.7666666666666666</v>
      </c>
      <c r="R93">
        <f t="shared" si="15"/>
        <v>0.965034965034965</v>
      </c>
      <c r="S93" s="1">
        <f t="shared" si="17"/>
        <v>1</v>
      </c>
      <c r="T93" s="1">
        <f t="shared" si="18"/>
        <v>0.965034965034965</v>
      </c>
      <c r="U93" t="s">
        <v>752</v>
      </c>
      <c r="V93" t="s">
        <v>753</v>
      </c>
    </row>
    <row r="94" spans="2:22">
      <c r="C94" t="str">
        <f t="shared" si="16"/>
        <v/>
      </c>
      <c r="D94">
        <v>64922</v>
      </c>
      <c r="E94" t="s">
        <v>1434</v>
      </c>
      <c r="F94">
        <v>64922.057999999997</v>
      </c>
      <c r="G94" t="s">
        <v>1435</v>
      </c>
      <c r="H94" t="s">
        <v>1436</v>
      </c>
      <c r="I94">
        <v>170250</v>
      </c>
      <c r="J94">
        <v>5</v>
      </c>
      <c r="K94">
        <v>5</v>
      </c>
      <c r="L94">
        <v>5</v>
      </c>
      <c r="M94">
        <v>4.5</v>
      </c>
      <c r="N94">
        <v>5</v>
      </c>
      <c r="O94">
        <f t="shared" si="13"/>
        <v>4.9000000000000004</v>
      </c>
      <c r="P94">
        <f t="shared" si="14"/>
        <v>5</v>
      </c>
      <c r="Q94">
        <f>AVERAGE(J94:N96)</f>
        <v>4.8</v>
      </c>
      <c r="R94">
        <f t="shared" si="15"/>
        <v>1.0208333333333335</v>
      </c>
      <c r="S94" s="1">
        <f t="shared" si="17"/>
        <v>1.0208333333333335</v>
      </c>
      <c r="T94" s="1">
        <f t="shared" si="18"/>
        <v>1.0208333333333335</v>
      </c>
      <c r="U94" t="s">
        <v>1439</v>
      </c>
      <c r="V94" t="s">
        <v>1675</v>
      </c>
    </row>
    <row r="95" spans="2:22">
      <c r="C95" t="str">
        <f t="shared" si="16"/>
        <v/>
      </c>
      <c r="D95">
        <v>64922</v>
      </c>
      <c r="E95" t="s">
        <v>1459</v>
      </c>
      <c r="F95">
        <v>64922.059000000001</v>
      </c>
      <c r="G95" t="s">
        <v>1460</v>
      </c>
      <c r="H95" t="s">
        <v>1461</v>
      </c>
      <c r="I95">
        <v>170317</v>
      </c>
      <c r="J95">
        <v>5</v>
      </c>
      <c r="K95">
        <v>4.5</v>
      </c>
      <c r="L95">
        <v>4.5</v>
      </c>
      <c r="M95">
        <v>4.5</v>
      </c>
      <c r="N95">
        <v>4</v>
      </c>
      <c r="O95">
        <f t="shared" si="13"/>
        <v>4.5</v>
      </c>
      <c r="P95">
        <f t="shared" si="14"/>
        <v>5</v>
      </c>
      <c r="Q95">
        <f>AVERAGE(J95:N97)</f>
        <v>4.2333333333333334</v>
      </c>
      <c r="R95">
        <f t="shared" si="15"/>
        <v>1.0629921259842519</v>
      </c>
      <c r="S95" s="1">
        <f t="shared" si="17"/>
        <v>1.05</v>
      </c>
      <c r="T95" s="1">
        <f t="shared" si="18"/>
        <v>1.0629921259842519</v>
      </c>
      <c r="U95" t="s">
        <v>1464</v>
      </c>
      <c r="V95" t="s">
        <v>1465</v>
      </c>
    </row>
    <row r="96" spans="2:22">
      <c r="C96" t="str">
        <f t="shared" si="16"/>
        <v/>
      </c>
      <c r="D96">
        <v>64922</v>
      </c>
      <c r="E96" t="s">
        <v>802</v>
      </c>
      <c r="F96">
        <v>64922.027999999998</v>
      </c>
      <c r="G96" t="s">
        <v>817</v>
      </c>
      <c r="H96" t="s">
        <v>818</v>
      </c>
      <c r="I96">
        <v>170325</v>
      </c>
      <c r="J96">
        <v>5</v>
      </c>
      <c r="K96">
        <v>5</v>
      </c>
      <c r="L96">
        <v>5</v>
      </c>
      <c r="M96">
        <v>5</v>
      </c>
      <c r="N96">
        <v>5</v>
      </c>
      <c r="O96">
        <f t="shared" si="13"/>
        <v>5</v>
      </c>
      <c r="P96">
        <f t="shared" si="14"/>
        <v>5</v>
      </c>
      <c r="Q96">
        <f>AVERAGE(J94:N96)</f>
        <v>4.8</v>
      </c>
      <c r="R96">
        <f t="shared" si="15"/>
        <v>1.0416666666666667</v>
      </c>
      <c r="S96" s="1">
        <f t="shared" si="17"/>
        <v>1.0416666666666667</v>
      </c>
      <c r="T96" s="1">
        <f t="shared" si="18"/>
        <v>1.0416666666666667</v>
      </c>
      <c r="U96" t="s">
        <v>821</v>
      </c>
      <c r="V96" t="s">
        <v>1666</v>
      </c>
    </row>
    <row r="97" spans="1:22">
      <c r="B97" s="6" t="s">
        <v>1697</v>
      </c>
      <c r="C97" s="7" t="str">
        <f t="shared" si="16"/>
        <v>cond 1</v>
      </c>
      <c r="D97" s="7">
        <v>64922</v>
      </c>
      <c r="E97" s="7" t="s">
        <v>1010</v>
      </c>
      <c r="F97" s="7">
        <v>64922.038</v>
      </c>
      <c r="G97" s="7" t="s">
        <v>1017</v>
      </c>
      <c r="H97" s="7" t="s">
        <v>1018</v>
      </c>
      <c r="I97" s="7">
        <v>170299</v>
      </c>
      <c r="J97" s="7">
        <v>2</v>
      </c>
      <c r="K97" s="7">
        <v>3</v>
      </c>
      <c r="L97" s="7">
        <v>4</v>
      </c>
      <c r="M97" s="7">
        <v>3</v>
      </c>
      <c r="N97" s="7">
        <v>4</v>
      </c>
      <c r="O97" s="7">
        <f t="shared" si="13"/>
        <v>3.2</v>
      </c>
      <c r="P97" s="7">
        <f t="shared" si="14"/>
        <v>3</v>
      </c>
      <c r="Q97" s="7">
        <f>AVERAGE(J96:N98)</f>
        <v>4.4000000000000004</v>
      </c>
      <c r="R97" s="7">
        <f t="shared" si="15"/>
        <v>0.72727272727272729</v>
      </c>
      <c r="S97" s="8">
        <f t="shared" si="17"/>
        <v>0.72727272727272729</v>
      </c>
      <c r="T97" s="8">
        <f t="shared" si="18"/>
        <v>0.72727272727272729</v>
      </c>
      <c r="U97" s="7" t="s">
        <v>1019</v>
      </c>
    </row>
    <row r="98" spans="1:22">
      <c r="C98" t="str">
        <f t="shared" si="16"/>
        <v/>
      </c>
      <c r="D98">
        <v>64922</v>
      </c>
      <c r="E98" t="s">
        <v>1138</v>
      </c>
      <c r="F98">
        <v>64922.044000000002</v>
      </c>
      <c r="G98" t="s">
        <v>1147</v>
      </c>
      <c r="H98" t="s">
        <v>1148</v>
      </c>
      <c r="I98">
        <v>170285</v>
      </c>
      <c r="J98">
        <v>5</v>
      </c>
      <c r="K98">
        <v>5</v>
      </c>
      <c r="L98">
        <v>5</v>
      </c>
      <c r="M98">
        <v>5</v>
      </c>
      <c r="N98">
        <v>5</v>
      </c>
      <c r="O98">
        <f t="shared" si="13"/>
        <v>5</v>
      </c>
      <c r="P98">
        <f t="shared" si="14"/>
        <v>5</v>
      </c>
      <c r="Q98">
        <f>AVERAGE(J97:N99)</f>
        <v>4.3</v>
      </c>
      <c r="R98">
        <f t="shared" si="15"/>
        <v>1.1627906976744187</v>
      </c>
      <c r="S98" s="1">
        <f t="shared" si="17"/>
        <v>1.05</v>
      </c>
      <c r="T98" s="1">
        <f t="shared" si="18"/>
        <v>1.1000000000000001</v>
      </c>
      <c r="U98" t="s">
        <v>1152</v>
      </c>
      <c r="V98" t="s">
        <v>1151</v>
      </c>
    </row>
    <row r="99" spans="1:22">
      <c r="C99" t="str">
        <f t="shared" si="16"/>
        <v/>
      </c>
      <c r="D99">
        <v>64922</v>
      </c>
      <c r="E99" t="s">
        <v>929</v>
      </c>
      <c r="F99">
        <v>64922.034</v>
      </c>
      <c r="G99" t="s">
        <v>937</v>
      </c>
      <c r="H99" t="s">
        <v>938</v>
      </c>
      <c r="I99">
        <v>170228</v>
      </c>
      <c r="J99">
        <v>5</v>
      </c>
      <c r="K99">
        <v>4.5</v>
      </c>
      <c r="L99">
        <v>5</v>
      </c>
      <c r="M99">
        <v>4.5</v>
      </c>
      <c r="N99">
        <v>4.5</v>
      </c>
      <c r="O99">
        <f t="shared" si="13"/>
        <v>4.7</v>
      </c>
      <c r="P99">
        <f t="shared" si="14"/>
        <v>5</v>
      </c>
      <c r="Q99">
        <f>AVERAGE(J98:N100)</f>
        <v>4.8</v>
      </c>
      <c r="R99">
        <f t="shared" si="15"/>
        <v>0.97916666666666674</v>
      </c>
      <c r="S99" s="1">
        <f t="shared" si="17"/>
        <v>1</v>
      </c>
      <c r="T99" s="1">
        <f t="shared" si="18"/>
        <v>0.97916666666666674</v>
      </c>
      <c r="U99" t="s">
        <v>941</v>
      </c>
      <c r="V99" t="s">
        <v>942</v>
      </c>
    </row>
    <row r="100" spans="1:22">
      <c r="C100" t="str">
        <f t="shared" si="16"/>
        <v/>
      </c>
      <c r="D100">
        <v>64922</v>
      </c>
      <c r="E100" t="s">
        <v>929</v>
      </c>
      <c r="F100">
        <v>64922.034</v>
      </c>
      <c r="G100" t="s">
        <v>944</v>
      </c>
      <c r="H100" t="s">
        <v>945</v>
      </c>
      <c r="I100">
        <v>170321</v>
      </c>
      <c r="J100">
        <v>5</v>
      </c>
      <c r="K100">
        <v>4.5</v>
      </c>
      <c r="L100">
        <v>5</v>
      </c>
      <c r="M100">
        <v>4.5</v>
      </c>
      <c r="N100">
        <v>4.5</v>
      </c>
      <c r="O100">
        <f t="shared" si="13"/>
        <v>4.7</v>
      </c>
      <c r="P100">
        <f t="shared" si="14"/>
        <v>5</v>
      </c>
      <c r="Q100">
        <f>AVERAGE(J98:N100)</f>
        <v>4.8</v>
      </c>
      <c r="R100">
        <f t="shared" si="15"/>
        <v>0.97916666666666674</v>
      </c>
      <c r="S100" s="1">
        <f t="shared" si="17"/>
        <v>1</v>
      </c>
      <c r="T100" s="1">
        <f t="shared" si="18"/>
        <v>0.97916666666666674</v>
      </c>
      <c r="U100" t="s">
        <v>948</v>
      </c>
      <c r="V100" t="s">
        <v>949</v>
      </c>
    </row>
    <row r="101" spans="1:22">
      <c r="C101" t="str">
        <f t="shared" si="16"/>
        <v/>
      </c>
      <c r="D101">
        <v>64922</v>
      </c>
      <c r="E101" t="s">
        <v>779</v>
      </c>
      <c r="F101">
        <v>64922.027000000002</v>
      </c>
      <c r="G101" t="s">
        <v>788</v>
      </c>
      <c r="H101" t="s">
        <v>789</v>
      </c>
      <c r="I101">
        <v>170353</v>
      </c>
      <c r="J101">
        <v>5</v>
      </c>
      <c r="K101">
        <v>5</v>
      </c>
      <c r="L101">
        <v>5</v>
      </c>
      <c r="M101">
        <v>5</v>
      </c>
      <c r="N101">
        <v>5</v>
      </c>
      <c r="O101">
        <f t="shared" si="13"/>
        <v>5</v>
      </c>
      <c r="P101">
        <f t="shared" si="14"/>
        <v>5</v>
      </c>
      <c r="Q101">
        <f>AVERAGE(J100:N102)</f>
        <v>4.7333333333333334</v>
      </c>
      <c r="R101">
        <f t="shared" si="15"/>
        <v>1.056338028169014</v>
      </c>
      <c r="S101" s="1">
        <f t="shared" si="17"/>
        <v>1.05</v>
      </c>
      <c r="T101" s="1">
        <f t="shared" si="18"/>
        <v>1.056338028169014</v>
      </c>
      <c r="U101" t="s">
        <v>791</v>
      </c>
      <c r="V101" t="s">
        <v>792</v>
      </c>
    </row>
    <row r="102" spans="1:22">
      <c r="C102" t="str">
        <f t="shared" si="16"/>
        <v/>
      </c>
      <c r="D102">
        <v>64922</v>
      </c>
      <c r="E102" t="s">
        <v>952</v>
      </c>
      <c r="F102">
        <v>64922.035000000003</v>
      </c>
      <c r="G102" t="s">
        <v>959</v>
      </c>
      <c r="H102" t="s">
        <v>960</v>
      </c>
      <c r="I102">
        <v>170239</v>
      </c>
      <c r="J102">
        <v>4.5</v>
      </c>
      <c r="K102">
        <v>4.5</v>
      </c>
      <c r="L102">
        <v>4.5</v>
      </c>
      <c r="M102">
        <v>4.5</v>
      </c>
      <c r="N102">
        <v>4.5</v>
      </c>
      <c r="O102">
        <f t="shared" si="13"/>
        <v>4.5</v>
      </c>
      <c r="P102">
        <f t="shared" si="14"/>
        <v>5</v>
      </c>
      <c r="Q102">
        <f>AVERAGE(J101:N103)</f>
        <v>4.7333333333333334</v>
      </c>
      <c r="R102">
        <f t="shared" si="15"/>
        <v>0.95070422535211263</v>
      </c>
      <c r="S102" s="1">
        <f t="shared" si="17"/>
        <v>1</v>
      </c>
      <c r="T102" s="1">
        <f t="shared" si="18"/>
        <v>0.95070422535211263</v>
      </c>
      <c r="U102" t="s">
        <v>963</v>
      </c>
      <c r="V102" t="s">
        <v>964</v>
      </c>
    </row>
    <row r="103" spans="1:22">
      <c r="C103" t="str">
        <f t="shared" si="16"/>
        <v/>
      </c>
      <c r="D103">
        <v>64922</v>
      </c>
      <c r="E103" t="s">
        <v>1481</v>
      </c>
      <c r="F103">
        <v>64922.06</v>
      </c>
      <c r="G103" t="s">
        <v>1482</v>
      </c>
      <c r="H103" t="s">
        <v>1483</v>
      </c>
      <c r="I103">
        <v>170245</v>
      </c>
      <c r="J103">
        <v>5</v>
      </c>
      <c r="K103">
        <v>4.5</v>
      </c>
      <c r="L103">
        <v>5</v>
      </c>
      <c r="M103">
        <v>5</v>
      </c>
      <c r="N103">
        <v>4</v>
      </c>
      <c r="O103">
        <f t="shared" si="13"/>
        <v>4.7</v>
      </c>
      <c r="P103">
        <f t="shared" si="14"/>
        <v>5</v>
      </c>
      <c r="Q103">
        <f>AVERAGE(J103:N105)</f>
        <v>4.8499999999999996</v>
      </c>
      <c r="R103">
        <f t="shared" si="15"/>
        <v>0.96907216494845372</v>
      </c>
      <c r="S103" s="1">
        <f t="shared" si="17"/>
        <v>1</v>
      </c>
      <c r="T103" s="1">
        <f t="shared" si="18"/>
        <v>0.96907216494845372</v>
      </c>
      <c r="U103" t="s">
        <v>1486</v>
      </c>
      <c r="V103" t="s">
        <v>1487</v>
      </c>
    </row>
    <row r="104" spans="1:22">
      <c r="A104" s="6"/>
      <c r="C104" t="str">
        <f t="shared" ref="C104:C135" si="19">IF(ISBLANK(O104),"",IF(O104&lt;2,"cond 0",IF(AND(O104&gt;=2,O104&lt;=3.5),"cond 1","")))</f>
        <v/>
      </c>
      <c r="D104">
        <v>64922</v>
      </c>
      <c r="E104" t="s">
        <v>685</v>
      </c>
      <c r="F104">
        <v>64922.023000000001</v>
      </c>
      <c r="G104" t="s">
        <v>699</v>
      </c>
      <c r="H104" t="s">
        <v>700</v>
      </c>
      <c r="I104">
        <v>170304</v>
      </c>
      <c r="J104">
        <v>5</v>
      </c>
      <c r="K104">
        <v>5</v>
      </c>
      <c r="L104">
        <v>5</v>
      </c>
      <c r="M104">
        <v>5</v>
      </c>
      <c r="N104">
        <v>5</v>
      </c>
      <c r="O104">
        <f t="shared" si="13"/>
        <v>5</v>
      </c>
      <c r="P104">
        <f t="shared" si="14"/>
        <v>5</v>
      </c>
      <c r="Q104">
        <f>AVERAGE(J102:N104)</f>
        <v>4.7333333333333334</v>
      </c>
      <c r="R104">
        <f t="shared" si="15"/>
        <v>1.056338028169014</v>
      </c>
      <c r="S104" s="1">
        <f t="shared" ref="S104:S135" si="20">IF(R104&gt;0.95,MAX(1,IF(R104&gt;$S$6,$S$6,R104)),IF(R104&lt;$S$5,$S$5,R104))</f>
        <v>1.05</v>
      </c>
      <c r="T104" s="1">
        <f t="shared" ref="T104:T135" si="21">MIN($T$6,MAX($T$5,R104))</f>
        <v>1.056338028169014</v>
      </c>
      <c r="U104" t="s">
        <v>704</v>
      </c>
      <c r="V104" t="s">
        <v>703</v>
      </c>
    </row>
    <row r="105" spans="1:22">
      <c r="C105" t="str">
        <f t="shared" si="19"/>
        <v/>
      </c>
      <c r="D105">
        <v>64922</v>
      </c>
      <c r="E105" t="s">
        <v>1506</v>
      </c>
      <c r="F105">
        <v>64922.061000000002</v>
      </c>
      <c r="G105" t="s">
        <v>1507</v>
      </c>
      <c r="H105" t="s">
        <v>1508</v>
      </c>
      <c r="I105">
        <v>170200</v>
      </c>
      <c r="S105" s="1">
        <f t="shared" si="20"/>
        <v>0.6</v>
      </c>
      <c r="T105" s="1">
        <f t="shared" si="21"/>
        <v>0.6</v>
      </c>
    </row>
    <row r="106" spans="1:22">
      <c r="C106" t="str">
        <f t="shared" si="19"/>
        <v/>
      </c>
      <c r="D106">
        <v>64922</v>
      </c>
      <c r="E106" t="s">
        <v>582</v>
      </c>
      <c r="F106">
        <v>64922.017999999996</v>
      </c>
      <c r="G106" t="s">
        <v>591</v>
      </c>
      <c r="H106" t="s">
        <v>592</v>
      </c>
      <c r="I106">
        <v>170315</v>
      </c>
      <c r="J106">
        <v>4.5</v>
      </c>
      <c r="K106">
        <v>5</v>
      </c>
      <c r="L106">
        <v>4.5</v>
      </c>
      <c r="M106">
        <v>4</v>
      </c>
      <c r="N106">
        <v>5</v>
      </c>
      <c r="O106">
        <f>AVERAGE(J106:N106)</f>
        <v>4.5999999999999996</v>
      </c>
      <c r="P106">
        <f>ROUND(AVERAGE(J106:N106),0)</f>
        <v>5</v>
      </c>
      <c r="Q106">
        <f>AVERAGE(J105:N107)</f>
        <v>4.3499999999999996</v>
      </c>
      <c r="R106">
        <f>O106/Q106</f>
        <v>1.0574712643678161</v>
      </c>
      <c r="S106" s="1">
        <f t="shared" si="20"/>
        <v>1.05</v>
      </c>
      <c r="T106" s="1">
        <f t="shared" si="21"/>
        <v>1.0574712643678161</v>
      </c>
      <c r="U106" t="s">
        <v>595</v>
      </c>
      <c r="V106" t="s">
        <v>588</v>
      </c>
    </row>
    <row r="107" spans="1:22">
      <c r="C107" t="str">
        <f t="shared" si="19"/>
        <v/>
      </c>
      <c r="D107">
        <v>64922</v>
      </c>
      <c r="E107" t="s">
        <v>1162</v>
      </c>
      <c r="F107">
        <v>64922.044999999998</v>
      </c>
      <c r="G107" t="s">
        <v>1171</v>
      </c>
      <c r="H107" t="s">
        <v>1172</v>
      </c>
      <c r="I107">
        <v>170357</v>
      </c>
      <c r="J107">
        <v>4</v>
      </c>
      <c r="K107">
        <v>4</v>
      </c>
      <c r="L107">
        <v>4.5</v>
      </c>
      <c r="M107">
        <v>4</v>
      </c>
      <c r="N107">
        <v>4</v>
      </c>
      <c r="O107">
        <f>AVERAGE(J107:N107)</f>
        <v>4.0999999999999996</v>
      </c>
      <c r="P107">
        <f>ROUND(AVERAGE(J107:N107),0)</f>
        <v>4</v>
      </c>
      <c r="Q107">
        <f>AVERAGE(J106:N108)</f>
        <v>4.5666666666666664</v>
      </c>
      <c r="R107">
        <f>O107/Q107</f>
        <v>0.8978102189781022</v>
      </c>
      <c r="S107" s="1">
        <f t="shared" si="20"/>
        <v>0.8978102189781022</v>
      </c>
      <c r="T107" s="1">
        <f t="shared" si="21"/>
        <v>0.8978102189781022</v>
      </c>
      <c r="U107" t="s">
        <v>1175</v>
      </c>
      <c r="V107" t="s">
        <v>1168</v>
      </c>
    </row>
    <row r="108" spans="1:22">
      <c r="C108" t="str">
        <f t="shared" si="19"/>
        <v/>
      </c>
      <c r="D108">
        <v>64922</v>
      </c>
      <c r="E108" t="s">
        <v>974</v>
      </c>
      <c r="F108">
        <v>64922.036</v>
      </c>
      <c r="G108" t="s">
        <v>981</v>
      </c>
      <c r="H108" t="s">
        <v>982</v>
      </c>
      <c r="I108">
        <v>170362</v>
      </c>
      <c r="J108">
        <v>5</v>
      </c>
      <c r="K108">
        <v>5</v>
      </c>
      <c r="L108">
        <v>5</v>
      </c>
      <c r="M108">
        <v>5</v>
      </c>
      <c r="N108">
        <v>5</v>
      </c>
      <c r="O108">
        <f>AVERAGE(J108:N108)</f>
        <v>5</v>
      </c>
      <c r="P108">
        <f>ROUND(AVERAGE(J108:N108),0)</f>
        <v>5</v>
      </c>
      <c r="Q108">
        <f>AVERAGE(J107:N109)</f>
        <v>3.6</v>
      </c>
      <c r="R108">
        <f>O108/Q108</f>
        <v>1.3888888888888888</v>
      </c>
      <c r="S108" s="1">
        <f t="shared" si="20"/>
        <v>1.05</v>
      </c>
      <c r="T108" s="1">
        <f t="shared" si="21"/>
        <v>1.1000000000000001</v>
      </c>
      <c r="U108" t="s">
        <v>984</v>
      </c>
      <c r="V108" t="s">
        <v>985</v>
      </c>
    </row>
    <row r="109" spans="1:22">
      <c r="C109" s="9" t="str">
        <f t="shared" si="19"/>
        <v>cond 0</v>
      </c>
      <c r="D109" s="9">
        <v>64922</v>
      </c>
      <c r="E109" s="9" t="s">
        <v>486</v>
      </c>
      <c r="F109" s="9">
        <v>64922.014000000003</v>
      </c>
      <c r="G109" s="9" t="s">
        <v>487</v>
      </c>
      <c r="H109" s="9" t="s">
        <v>488</v>
      </c>
      <c r="I109" s="9">
        <v>170199</v>
      </c>
      <c r="J109" s="9">
        <v>2</v>
      </c>
      <c r="K109" s="9">
        <v>1.5</v>
      </c>
      <c r="L109" s="9">
        <v>2</v>
      </c>
      <c r="M109" s="9">
        <v>1.5</v>
      </c>
      <c r="N109" s="9">
        <v>1.5</v>
      </c>
      <c r="O109" s="9">
        <f>AVERAGE(J109:N109)</f>
        <v>1.7</v>
      </c>
      <c r="P109" s="9">
        <f>ROUND(AVERAGE(J109:N109),0)</f>
        <v>2</v>
      </c>
      <c r="Q109" s="9">
        <f>AVERAGE(J109:N111)</f>
        <v>2.85</v>
      </c>
      <c r="R109" s="9">
        <f>O109/Q109</f>
        <v>0.59649122807017541</v>
      </c>
      <c r="S109" s="10">
        <f t="shared" si="20"/>
        <v>0.6</v>
      </c>
      <c r="T109" s="10">
        <f t="shared" si="21"/>
        <v>0.6</v>
      </c>
      <c r="U109" s="9" t="s">
        <v>491</v>
      </c>
      <c r="V109" s="9" t="s">
        <v>492</v>
      </c>
    </row>
    <row r="110" spans="1:22">
      <c r="C110" t="str">
        <f t="shared" si="19"/>
        <v/>
      </c>
      <c r="D110">
        <v>64922</v>
      </c>
      <c r="E110" t="s">
        <v>1562</v>
      </c>
      <c r="F110">
        <v>64922.063999999998</v>
      </c>
      <c r="G110" t="s">
        <v>1563</v>
      </c>
      <c r="H110" t="s">
        <v>1564</v>
      </c>
      <c r="I110">
        <v>140927</v>
      </c>
      <c r="S110" s="1">
        <f t="shared" si="20"/>
        <v>0.6</v>
      </c>
      <c r="T110" s="1">
        <f t="shared" si="21"/>
        <v>0.6</v>
      </c>
    </row>
    <row r="111" spans="1:22">
      <c r="C111" t="str">
        <f t="shared" si="19"/>
        <v/>
      </c>
      <c r="D111">
        <v>64922</v>
      </c>
      <c r="E111" t="s">
        <v>1010</v>
      </c>
      <c r="F111">
        <v>64922.038</v>
      </c>
      <c r="G111" t="s">
        <v>1020</v>
      </c>
      <c r="H111" t="s">
        <v>1021</v>
      </c>
      <c r="I111">
        <v>170278</v>
      </c>
      <c r="J111">
        <v>3.5</v>
      </c>
      <c r="K111">
        <v>4</v>
      </c>
      <c r="L111">
        <v>4.5</v>
      </c>
      <c r="M111">
        <v>4</v>
      </c>
      <c r="N111">
        <v>4</v>
      </c>
      <c r="O111">
        <f t="shared" ref="O111:O142" si="22">AVERAGE(J111:N111)</f>
        <v>4</v>
      </c>
      <c r="P111">
        <f t="shared" ref="P111:P142" si="23">ROUND(AVERAGE(J111:N111),0)</f>
        <v>4</v>
      </c>
      <c r="Q111">
        <f>AVERAGE(J109:N111)</f>
        <v>2.85</v>
      </c>
      <c r="R111">
        <f t="shared" ref="R111:R142" si="24">O111/Q111</f>
        <v>1.4035087719298245</v>
      </c>
      <c r="S111" s="1">
        <f t="shared" si="20"/>
        <v>1.05</v>
      </c>
      <c r="T111" s="1">
        <f t="shared" si="21"/>
        <v>1.1000000000000001</v>
      </c>
      <c r="U111" t="s">
        <v>1727</v>
      </c>
      <c r="V111" t="s">
        <v>1022</v>
      </c>
    </row>
    <row r="112" spans="1:22">
      <c r="C112" t="str">
        <f t="shared" si="19"/>
        <v/>
      </c>
      <c r="D112">
        <v>64922</v>
      </c>
      <c r="E112" t="s">
        <v>1023</v>
      </c>
      <c r="F112">
        <v>64922.038999999997</v>
      </c>
      <c r="G112" t="s">
        <v>1039</v>
      </c>
      <c r="H112" t="s">
        <v>1040</v>
      </c>
      <c r="I112">
        <v>170354</v>
      </c>
      <c r="J112">
        <v>4.5</v>
      </c>
      <c r="K112">
        <v>5</v>
      </c>
      <c r="L112">
        <v>5</v>
      </c>
      <c r="M112">
        <v>4.5</v>
      </c>
      <c r="N112">
        <v>4.5</v>
      </c>
      <c r="O112">
        <f t="shared" si="22"/>
        <v>4.7</v>
      </c>
      <c r="P112">
        <f t="shared" si="23"/>
        <v>5</v>
      </c>
      <c r="Q112">
        <f>AVERAGE(J110:N112)</f>
        <v>4.3499999999999996</v>
      </c>
      <c r="R112">
        <f t="shared" si="24"/>
        <v>1.0804597701149428</v>
      </c>
      <c r="S112" s="1">
        <f t="shared" si="20"/>
        <v>1.05</v>
      </c>
      <c r="T112" s="1">
        <f t="shared" si="21"/>
        <v>1.0804597701149428</v>
      </c>
      <c r="U112" t="s">
        <v>1042</v>
      </c>
      <c r="V112" t="s">
        <v>1670</v>
      </c>
    </row>
    <row r="113" spans="1:22">
      <c r="C113" t="str">
        <f t="shared" si="19"/>
        <v/>
      </c>
      <c r="D113">
        <v>64922</v>
      </c>
      <c r="E113" t="s">
        <v>824</v>
      </c>
      <c r="F113">
        <v>64922.029000000002</v>
      </c>
      <c r="G113" t="s">
        <v>839</v>
      </c>
      <c r="H113" t="s">
        <v>840</v>
      </c>
      <c r="I113">
        <v>170226</v>
      </c>
      <c r="J113">
        <v>3.5</v>
      </c>
      <c r="K113">
        <v>4</v>
      </c>
      <c r="L113">
        <v>4.5</v>
      </c>
      <c r="M113">
        <v>3.5</v>
      </c>
      <c r="N113">
        <v>3.5</v>
      </c>
      <c r="O113">
        <f t="shared" si="22"/>
        <v>3.8</v>
      </c>
      <c r="P113">
        <f t="shared" si="23"/>
        <v>4</v>
      </c>
      <c r="Q113">
        <f>AVERAGE(J111:N113)</f>
        <v>4.166666666666667</v>
      </c>
      <c r="R113">
        <f t="shared" si="24"/>
        <v>0.91199999999999992</v>
      </c>
      <c r="S113" s="1">
        <f t="shared" si="20"/>
        <v>0.91199999999999992</v>
      </c>
      <c r="T113" s="1">
        <f t="shared" si="21"/>
        <v>0.91199999999999992</v>
      </c>
      <c r="U113" t="s">
        <v>829</v>
      </c>
      <c r="V113" t="s">
        <v>843</v>
      </c>
    </row>
    <row r="114" spans="1:22">
      <c r="C114" t="str">
        <f t="shared" si="19"/>
        <v/>
      </c>
      <c r="D114">
        <v>64922</v>
      </c>
      <c r="E114" t="s">
        <v>1162</v>
      </c>
      <c r="F114">
        <v>64922.044999999998</v>
      </c>
      <c r="G114" t="s">
        <v>1177</v>
      </c>
      <c r="H114" t="s">
        <v>1178</v>
      </c>
      <c r="I114">
        <v>170366</v>
      </c>
      <c r="J114">
        <v>4.5</v>
      </c>
      <c r="K114">
        <v>4</v>
      </c>
      <c r="L114">
        <v>5</v>
      </c>
      <c r="M114">
        <v>4</v>
      </c>
      <c r="N114">
        <v>4</v>
      </c>
      <c r="O114">
        <f t="shared" si="22"/>
        <v>4.3</v>
      </c>
      <c r="P114">
        <f t="shared" si="23"/>
        <v>4</v>
      </c>
      <c r="Q114">
        <f>AVERAGE(J112:N114)</f>
        <v>4.2666666666666666</v>
      </c>
      <c r="R114">
        <f t="shared" si="24"/>
        <v>1.0078125</v>
      </c>
      <c r="S114" s="1">
        <f t="shared" si="20"/>
        <v>1.0078125</v>
      </c>
      <c r="T114" s="1">
        <f t="shared" si="21"/>
        <v>1.0078125</v>
      </c>
      <c r="U114" t="s">
        <v>1181</v>
      </c>
      <c r="V114" t="s">
        <v>1182</v>
      </c>
    </row>
    <row r="115" spans="1:22">
      <c r="C115" t="str">
        <f t="shared" si="19"/>
        <v/>
      </c>
      <c r="D115">
        <v>64922</v>
      </c>
      <c r="E115" t="s">
        <v>1360</v>
      </c>
      <c r="F115">
        <v>64922.053999999996</v>
      </c>
      <c r="G115" t="s">
        <v>1369</v>
      </c>
      <c r="H115" t="s">
        <v>1370</v>
      </c>
      <c r="I115">
        <v>170270</v>
      </c>
      <c r="J115">
        <v>5</v>
      </c>
      <c r="K115">
        <v>5</v>
      </c>
      <c r="L115">
        <v>5</v>
      </c>
      <c r="M115">
        <v>5</v>
      </c>
      <c r="N115">
        <v>5</v>
      </c>
      <c r="O115">
        <f t="shared" si="22"/>
        <v>5</v>
      </c>
      <c r="P115">
        <f t="shared" si="23"/>
        <v>5</v>
      </c>
      <c r="Q115">
        <f>AVERAGE(J114:N116)</f>
        <v>4.6333333333333337</v>
      </c>
      <c r="R115">
        <f t="shared" si="24"/>
        <v>1.079136690647482</v>
      </c>
      <c r="S115" s="1">
        <f t="shared" si="20"/>
        <v>1.05</v>
      </c>
      <c r="T115" s="1">
        <f t="shared" si="21"/>
        <v>1.079136690647482</v>
      </c>
      <c r="U115" t="s">
        <v>1374</v>
      </c>
      <c r="V115" t="s">
        <v>1373</v>
      </c>
    </row>
    <row r="116" spans="1:22">
      <c r="C116" t="str">
        <f t="shared" si="19"/>
        <v/>
      </c>
      <c r="D116">
        <v>64922</v>
      </c>
      <c r="E116" t="s">
        <v>1434</v>
      </c>
      <c r="F116">
        <v>64922.057999999997</v>
      </c>
      <c r="G116" t="s">
        <v>1443</v>
      </c>
      <c r="H116" t="s">
        <v>1444</v>
      </c>
      <c r="I116">
        <v>170341</v>
      </c>
      <c r="J116">
        <v>4.5</v>
      </c>
      <c r="K116">
        <v>4.5</v>
      </c>
      <c r="L116">
        <v>5</v>
      </c>
      <c r="M116">
        <v>4.5</v>
      </c>
      <c r="N116">
        <v>4.5</v>
      </c>
      <c r="O116">
        <f t="shared" si="22"/>
        <v>4.5999999999999996</v>
      </c>
      <c r="P116">
        <f t="shared" si="23"/>
        <v>5</v>
      </c>
      <c r="Q116">
        <f>AVERAGE(J115:N117)</f>
        <v>4.833333333333333</v>
      </c>
      <c r="R116">
        <f t="shared" si="24"/>
        <v>0.9517241379310345</v>
      </c>
      <c r="S116" s="1">
        <f t="shared" si="20"/>
        <v>1</v>
      </c>
      <c r="T116" s="1">
        <f t="shared" si="21"/>
        <v>0.9517241379310345</v>
      </c>
      <c r="U116" t="s">
        <v>1676</v>
      </c>
      <c r="V116" t="s">
        <v>1677</v>
      </c>
    </row>
    <row r="117" spans="1:22">
      <c r="C117" t="str">
        <f t="shared" si="19"/>
        <v/>
      </c>
      <c r="D117">
        <v>64922</v>
      </c>
      <c r="E117" t="s">
        <v>1571</v>
      </c>
      <c r="F117">
        <v>64922.065999999999</v>
      </c>
      <c r="G117" t="s">
        <v>1572</v>
      </c>
      <c r="H117" t="s">
        <v>1573</v>
      </c>
      <c r="I117">
        <v>170361</v>
      </c>
      <c r="J117">
        <v>5</v>
      </c>
      <c r="K117">
        <v>4.5</v>
      </c>
      <c r="L117">
        <v>5</v>
      </c>
      <c r="M117">
        <v>5</v>
      </c>
      <c r="N117">
        <v>5</v>
      </c>
      <c r="O117">
        <f t="shared" si="22"/>
        <v>4.9000000000000004</v>
      </c>
      <c r="P117">
        <f t="shared" si="23"/>
        <v>5</v>
      </c>
      <c r="Q117">
        <f>AVERAGE(J117:N119)</f>
        <v>4.7</v>
      </c>
      <c r="R117">
        <f t="shared" si="24"/>
        <v>1.0425531914893618</v>
      </c>
      <c r="S117" s="1">
        <f t="shared" si="20"/>
        <v>1.0425531914893618</v>
      </c>
      <c r="T117" s="1">
        <f t="shared" si="21"/>
        <v>1.0425531914893618</v>
      </c>
      <c r="U117" t="s">
        <v>1576</v>
      </c>
      <c r="V117" t="s">
        <v>1577</v>
      </c>
    </row>
    <row r="118" spans="1:22">
      <c r="A118" s="6"/>
      <c r="C118" t="str">
        <f t="shared" si="19"/>
        <v/>
      </c>
      <c r="D118">
        <v>64922</v>
      </c>
      <c r="E118" t="s">
        <v>685</v>
      </c>
      <c r="F118">
        <v>64922.023000000001</v>
      </c>
      <c r="G118" t="s">
        <v>692</v>
      </c>
      <c r="H118" t="s">
        <v>693</v>
      </c>
      <c r="I118">
        <v>170222</v>
      </c>
      <c r="J118">
        <v>5</v>
      </c>
      <c r="K118">
        <v>4.5</v>
      </c>
      <c r="L118">
        <v>4.5</v>
      </c>
      <c r="M118">
        <v>5</v>
      </c>
      <c r="N118">
        <v>5</v>
      </c>
      <c r="O118">
        <f t="shared" si="22"/>
        <v>4.8</v>
      </c>
      <c r="P118">
        <f t="shared" si="23"/>
        <v>5</v>
      </c>
      <c r="Q118">
        <f>AVERAGE(J117:N119)</f>
        <v>4.7</v>
      </c>
      <c r="R118">
        <f t="shared" si="24"/>
        <v>1.0212765957446808</v>
      </c>
      <c r="S118" s="1">
        <f t="shared" si="20"/>
        <v>1.0212765957446808</v>
      </c>
      <c r="T118" s="1">
        <f t="shared" si="21"/>
        <v>1.0212765957446808</v>
      </c>
      <c r="U118" t="s">
        <v>697</v>
      </c>
      <c r="V118" t="s">
        <v>696</v>
      </c>
    </row>
    <row r="119" spans="1:22">
      <c r="C119" t="str">
        <f t="shared" si="19"/>
        <v/>
      </c>
      <c r="D119">
        <v>64922</v>
      </c>
      <c r="E119" t="s">
        <v>1571</v>
      </c>
      <c r="F119">
        <v>64922.065999999999</v>
      </c>
      <c r="G119" t="s">
        <v>1578</v>
      </c>
      <c r="H119" t="s">
        <v>1579</v>
      </c>
      <c r="I119">
        <v>170311</v>
      </c>
      <c r="J119">
        <v>4.5</v>
      </c>
      <c r="K119">
        <v>4</v>
      </c>
      <c r="L119">
        <v>4.5</v>
      </c>
      <c r="M119">
        <v>4.5</v>
      </c>
      <c r="N119">
        <v>4.5</v>
      </c>
      <c r="O119">
        <f t="shared" si="22"/>
        <v>4.4000000000000004</v>
      </c>
      <c r="P119">
        <f t="shared" si="23"/>
        <v>4</v>
      </c>
      <c r="Q119">
        <f>AVERAGE(J118:N120)</f>
        <v>4.7</v>
      </c>
      <c r="R119">
        <f t="shared" si="24"/>
        <v>0.93617021276595747</v>
      </c>
      <c r="S119" s="1">
        <f t="shared" si="20"/>
        <v>0.93617021276595747</v>
      </c>
      <c r="T119" s="1">
        <f t="shared" si="21"/>
        <v>0.93617021276595747</v>
      </c>
      <c r="U119" t="s">
        <v>1583</v>
      </c>
      <c r="V119" t="s">
        <v>1582</v>
      </c>
    </row>
    <row r="120" spans="1:22">
      <c r="C120" t="str">
        <f t="shared" si="19"/>
        <v/>
      </c>
      <c r="D120">
        <v>64922</v>
      </c>
      <c r="E120" t="s">
        <v>952</v>
      </c>
      <c r="F120">
        <v>64922.035000000003</v>
      </c>
      <c r="G120" t="s">
        <v>966</v>
      </c>
      <c r="H120" t="s">
        <v>967</v>
      </c>
      <c r="I120">
        <v>170295</v>
      </c>
      <c r="J120">
        <v>5</v>
      </c>
      <c r="K120">
        <v>5</v>
      </c>
      <c r="L120">
        <v>5</v>
      </c>
      <c r="M120">
        <v>4.5</v>
      </c>
      <c r="N120">
        <v>5</v>
      </c>
      <c r="O120">
        <f t="shared" si="22"/>
        <v>4.9000000000000004</v>
      </c>
      <c r="P120">
        <f t="shared" si="23"/>
        <v>5</v>
      </c>
      <c r="Q120">
        <f>AVERAGE(J118:N120)</f>
        <v>4.7</v>
      </c>
      <c r="R120">
        <f t="shared" si="24"/>
        <v>1.0425531914893618</v>
      </c>
      <c r="S120" s="1">
        <f t="shared" si="20"/>
        <v>1.0425531914893618</v>
      </c>
      <c r="T120" s="1">
        <f t="shared" si="21"/>
        <v>1.0425531914893618</v>
      </c>
      <c r="U120" t="s">
        <v>971</v>
      </c>
      <c r="V120" t="s">
        <v>970</v>
      </c>
    </row>
    <row r="121" spans="1:22">
      <c r="C121" s="9" t="str">
        <f t="shared" si="19"/>
        <v>cond 0</v>
      </c>
      <c r="D121" s="9">
        <v>64922</v>
      </c>
      <c r="E121" s="9" t="s">
        <v>911</v>
      </c>
      <c r="F121" s="9">
        <v>64922.033000000003</v>
      </c>
      <c r="G121" s="9" t="s">
        <v>919</v>
      </c>
      <c r="H121" s="9" t="s">
        <v>920</v>
      </c>
      <c r="I121" s="9">
        <v>170216</v>
      </c>
      <c r="J121" s="9">
        <v>1</v>
      </c>
      <c r="K121" s="9">
        <v>1</v>
      </c>
      <c r="L121" s="9">
        <v>1</v>
      </c>
      <c r="M121" s="9">
        <v>1</v>
      </c>
      <c r="N121" s="9">
        <v>1</v>
      </c>
      <c r="O121" s="9">
        <f t="shared" si="22"/>
        <v>1</v>
      </c>
      <c r="P121" s="9">
        <f t="shared" si="23"/>
        <v>1</v>
      </c>
      <c r="Q121" s="9">
        <f>AVERAGE(J120:N122)</f>
        <v>3.5333333333333332</v>
      </c>
      <c r="R121" s="9">
        <f t="shared" si="24"/>
        <v>0.28301886792452829</v>
      </c>
      <c r="S121" s="10">
        <f t="shared" si="20"/>
        <v>0.6</v>
      </c>
      <c r="T121" s="10">
        <f t="shared" si="21"/>
        <v>0.6</v>
      </c>
      <c r="U121" s="9" t="s">
        <v>921</v>
      </c>
      <c r="V121" s="9" t="s">
        <v>921</v>
      </c>
    </row>
    <row r="122" spans="1:22">
      <c r="C122" t="str">
        <f t="shared" si="19"/>
        <v/>
      </c>
      <c r="D122">
        <v>64922</v>
      </c>
      <c r="E122" t="s">
        <v>431</v>
      </c>
      <c r="F122">
        <v>64922.010999999999</v>
      </c>
      <c r="G122" t="s">
        <v>432</v>
      </c>
      <c r="H122" t="s">
        <v>433</v>
      </c>
      <c r="I122">
        <v>170377</v>
      </c>
      <c r="J122">
        <v>5</v>
      </c>
      <c r="K122">
        <v>5</v>
      </c>
      <c r="L122">
        <v>5</v>
      </c>
      <c r="M122">
        <v>4.5</v>
      </c>
      <c r="N122">
        <v>4</v>
      </c>
      <c r="O122">
        <f t="shared" si="22"/>
        <v>4.7</v>
      </c>
      <c r="P122">
        <f t="shared" si="23"/>
        <v>5</v>
      </c>
      <c r="Q122">
        <f>AVERAGE(J122:N124)</f>
        <v>4.833333333333333</v>
      </c>
      <c r="R122">
        <f t="shared" si="24"/>
        <v>0.97241379310344833</v>
      </c>
      <c r="S122" s="1">
        <f t="shared" si="20"/>
        <v>1</v>
      </c>
      <c r="T122" s="1">
        <f t="shared" si="21"/>
        <v>0.97241379310344833</v>
      </c>
      <c r="U122" t="s">
        <v>436</v>
      </c>
      <c r="V122" t="s">
        <v>437</v>
      </c>
    </row>
    <row r="123" spans="1:22">
      <c r="C123" t="str">
        <f t="shared" si="19"/>
        <v/>
      </c>
      <c r="D123">
        <v>64922</v>
      </c>
      <c r="E123" t="s">
        <v>1064</v>
      </c>
      <c r="F123">
        <v>64922.040999999997</v>
      </c>
      <c r="G123" t="s">
        <v>1082</v>
      </c>
      <c r="H123" t="s">
        <v>1083</v>
      </c>
      <c r="I123">
        <v>170253</v>
      </c>
      <c r="J123">
        <v>5</v>
      </c>
      <c r="K123">
        <v>4.5</v>
      </c>
      <c r="L123">
        <v>5</v>
      </c>
      <c r="M123">
        <v>4.5</v>
      </c>
      <c r="N123">
        <v>5</v>
      </c>
      <c r="O123">
        <f t="shared" si="22"/>
        <v>4.8</v>
      </c>
      <c r="P123">
        <f t="shared" si="23"/>
        <v>5</v>
      </c>
      <c r="Q123">
        <f>AVERAGE(J121:N123)</f>
        <v>3.5</v>
      </c>
      <c r="R123">
        <f t="shared" si="24"/>
        <v>1.3714285714285714</v>
      </c>
      <c r="S123" s="1">
        <f t="shared" si="20"/>
        <v>1.05</v>
      </c>
      <c r="T123" s="1">
        <f t="shared" si="21"/>
        <v>1.1000000000000001</v>
      </c>
      <c r="U123" t="s">
        <v>1086</v>
      </c>
      <c r="V123" t="s">
        <v>1087</v>
      </c>
    </row>
    <row r="124" spans="1:22">
      <c r="C124" t="str">
        <f t="shared" si="19"/>
        <v/>
      </c>
      <c r="D124">
        <v>64922</v>
      </c>
      <c r="E124" t="s">
        <v>707</v>
      </c>
      <c r="F124">
        <v>64922.023999999998</v>
      </c>
      <c r="G124" t="s">
        <v>724</v>
      </c>
      <c r="H124" t="s">
        <v>725</v>
      </c>
      <c r="I124">
        <v>170201</v>
      </c>
      <c r="J124">
        <v>5</v>
      </c>
      <c r="K124">
        <v>5</v>
      </c>
      <c r="L124">
        <v>5</v>
      </c>
      <c r="M124">
        <v>5</v>
      </c>
      <c r="N124">
        <v>5</v>
      </c>
      <c r="O124">
        <f t="shared" si="22"/>
        <v>5</v>
      </c>
      <c r="P124">
        <f t="shared" si="23"/>
        <v>5</v>
      </c>
      <c r="Q124">
        <f>AVERAGE(J122:N124)</f>
        <v>4.833333333333333</v>
      </c>
      <c r="R124">
        <f t="shared" si="24"/>
        <v>1.0344827586206897</v>
      </c>
      <c r="S124" s="1">
        <f t="shared" si="20"/>
        <v>1.0344827586206897</v>
      </c>
      <c r="T124" s="1">
        <f t="shared" si="21"/>
        <v>1.0344827586206897</v>
      </c>
      <c r="U124" t="s">
        <v>729</v>
      </c>
      <c r="V124" t="s">
        <v>728</v>
      </c>
    </row>
    <row r="125" spans="1:22">
      <c r="C125" t="str">
        <f t="shared" si="19"/>
        <v/>
      </c>
      <c r="D125">
        <v>64922</v>
      </c>
      <c r="E125" t="s">
        <v>639</v>
      </c>
      <c r="F125">
        <v>64922.021000000001</v>
      </c>
      <c r="G125" t="s">
        <v>648</v>
      </c>
      <c r="H125" t="s">
        <v>649</v>
      </c>
      <c r="I125">
        <v>170217</v>
      </c>
      <c r="J125">
        <v>4</v>
      </c>
      <c r="K125">
        <v>4.5</v>
      </c>
      <c r="L125">
        <v>4</v>
      </c>
      <c r="M125">
        <v>4</v>
      </c>
      <c r="N125">
        <v>4</v>
      </c>
      <c r="O125">
        <f t="shared" si="22"/>
        <v>4.0999999999999996</v>
      </c>
      <c r="P125">
        <f t="shared" si="23"/>
        <v>4</v>
      </c>
      <c r="Q125">
        <f>AVERAGE(J124:N126)</f>
        <v>4.5</v>
      </c>
      <c r="R125">
        <f t="shared" si="24"/>
        <v>0.91111111111111098</v>
      </c>
      <c r="S125" s="1">
        <f t="shared" si="20"/>
        <v>0.91111111111111098</v>
      </c>
      <c r="T125" s="1">
        <f t="shared" si="21"/>
        <v>0.91111111111111098</v>
      </c>
      <c r="U125" t="s">
        <v>653</v>
      </c>
      <c r="V125" t="s">
        <v>652</v>
      </c>
    </row>
    <row r="126" spans="1:22">
      <c r="C126" t="str">
        <f t="shared" si="19"/>
        <v/>
      </c>
      <c r="D126">
        <v>64922</v>
      </c>
      <c r="E126" t="s">
        <v>1481</v>
      </c>
      <c r="F126">
        <v>64922.06</v>
      </c>
      <c r="G126" t="s">
        <v>1490</v>
      </c>
      <c r="H126" t="s">
        <v>1491</v>
      </c>
      <c r="I126">
        <v>170248</v>
      </c>
      <c r="J126">
        <v>5</v>
      </c>
      <c r="K126">
        <v>4</v>
      </c>
      <c r="L126">
        <v>4.5</v>
      </c>
      <c r="M126">
        <v>5</v>
      </c>
      <c r="N126">
        <v>3.5</v>
      </c>
      <c r="O126">
        <f t="shared" si="22"/>
        <v>4.4000000000000004</v>
      </c>
      <c r="P126">
        <f t="shared" si="23"/>
        <v>4</v>
      </c>
      <c r="Q126">
        <f>AVERAGE(J125:N127)</f>
        <v>4.4666666666666668</v>
      </c>
      <c r="R126">
        <f t="shared" si="24"/>
        <v>0.98507462686567171</v>
      </c>
      <c r="S126" s="1">
        <f t="shared" si="20"/>
        <v>1</v>
      </c>
      <c r="T126" s="1">
        <f t="shared" si="21"/>
        <v>0.98507462686567171</v>
      </c>
      <c r="U126" t="s">
        <v>1494</v>
      </c>
      <c r="V126" t="s">
        <v>1495</v>
      </c>
    </row>
    <row r="127" spans="1:22">
      <c r="C127" t="str">
        <f t="shared" si="19"/>
        <v/>
      </c>
      <c r="D127">
        <v>64922</v>
      </c>
      <c r="E127" t="s">
        <v>685</v>
      </c>
      <c r="F127">
        <v>64922.023000000001</v>
      </c>
      <c r="G127" t="s">
        <v>686</v>
      </c>
      <c r="H127" t="s">
        <v>687</v>
      </c>
      <c r="I127">
        <v>170360</v>
      </c>
      <c r="J127">
        <v>5</v>
      </c>
      <c r="K127">
        <v>4.5</v>
      </c>
      <c r="L127">
        <v>5</v>
      </c>
      <c r="M127">
        <v>5</v>
      </c>
      <c r="N127">
        <v>5</v>
      </c>
      <c r="O127">
        <f t="shared" si="22"/>
        <v>4.9000000000000004</v>
      </c>
      <c r="P127">
        <f t="shared" si="23"/>
        <v>5</v>
      </c>
      <c r="Q127">
        <f>AVERAGE(J127:N129)</f>
        <v>4.7</v>
      </c>
      <c r="R127">
        <f t="shared" si="24"/>
        <v>1.0425531914893618</v>
      </c>
      <c r="S127" s="1">
        <f t="shared" si="20"/>
        <v>1.0425531914893618</v>
      </c>
      <c r="T127" s="1">
        <f t="shared" si="21"/>
        <v>1.0425531914893618</v>
      </c>
      <c r="U127" t="s">
        <v>1665</v>
      </c>
      <c r="V127" t="s">
        <v>691</v>
      </c>
    </row>
    <row r="128" spans="1:22">
      <c r="C128" t="str">
        <f t="shared" si="19"/>
        <v/>
      </c>
      <c r="D128">
        <v>64922</v>
      </c>
      <c r="E128" t="s">
        <v>974</v>
      </c>
      <c r="F128">
        <v>64922.036</v>
      </c>
      <c r="G128" t="s">
        <v>988</v>
      </c>
      <c r="H128" t="s">
        <v>989</v>
      </c>
      <c r="I128">
        <v>170338</v>
      </c>
      <c r="J128">
        <v>4</v>
      </c>
      <c r="K128">
        <v>5</v>
      </c>
      <c r="L128">
        <v>5</v>
      </c>
      <c r="M128">
        <v>5</v>
      </c>
      <c r="N128">
        <v>4.5</v>
      </c>
      <c r="O128">
        <f t="shared" si="22"/>
        <v>4.7</v>
      </c>
      <c r="P128">
        <f t="shared" si="23"/>
        <v>5</v>
      </c>
      <c r="Q128">
        <f>AVERAGE(J126:N128)</f>
        <v>4.666666666666667</v>
      </c>
      <c r="R128">
        <f t="shared" si="24"/>
        <v>1.0071428571428571</v>
      </c>
      <c r="S128" s="1">
        <f t="shared" si="20"/>
        <v>1.0071428571428571</v>
      </c>
      <c r="T128" s="1">
        <f t="shared" si="21"/>
        <v>1.0071428571428571</v>
      </c>
      <c r="U128" t="s">
        <v>993</v>
      </c>
      <c r="V128" t="s">
        <v>992</v>
      </c>
    </row>
    <row r="129" spans="3:22">
      <c r="C129" t="str">
        <f t="shared" si="19"/>
        <v/>
      </c>
      <c r="D129">
        <v>64922</v>
      </c>
      <c r="E129" t="s">
        <v>370</v>
      </c>
      <c r="F129">
        <v>64922.008000000002</v>
      </c>
      <c r="G129" t="s">
        <v>378</v>
      </c>
      <c r="H129" t="s">
        <v>379</v>
      </c>
      <c r="I129">
        <v>170331</v>
      </c>
      <c r="J129">
        <v>4.5</v>
      </c>
      <c r="K129">
        <v>4.5</v>
      </c>
      <c r="L129">
        <v>4.5</v>
      </c>
      <c r="M129">
        <v>4.5</v>
      </c>
      <c r="N129">
        <v>4.5</v>
      </c>
      <c r="O129">
        <f t="shared" si="22"/>
        <v>4.5</v>
      </c>
      <c r="P129">
        <f t="shared" si="23"/>
        <v>5</v>
      </c>
      <c r="Q129">
        <f>AVERAGE(J127:N129)</f>
        <v>4.7</v>
      </c>
      <c r="R129">
        <f t="shared" si="24"/>
        <v>0.95744680851063824</v>
      </c>
      <c r="S129" s="1">
        <f t="shared" si="20"/>
        <v>1</v>
      </c>
      <c r="T129" s="1">
        <f t="shared" si="21"/>
        <v>0.95744680851063824</v>
      </c>
      <c r="U129" t="s">
        <v>1711</v>
      </c>
      <c r="V129" t="s">
        <v>1712</v>
      </c>
    </row>
    <row r="130" spans="3:22">
      <c r="C130" t="str">
        <f t="shared" si="19"/>
        <v/>
      </c>
      <c r="D130">
        <v>64922</v>
      </c>
      <c r="E130" t="s">
        <v>1336</v>
      </c>
      <c r="F130">
        <v>64922.053</v>
      </c>
      <c r="G130" t="s">
        <v>1345</v>
      </c>
      <c r="H130" t="s">
        <v>1346</v>
      </c>
      <c r="I130">
        <v>170197</v>
      </c>
      <c r="J130">
        <v>4.5</v>
      </c>
      <c r="K130">
        <v>4.5</v>
      </c>
      <c r="L130">
        <v>4.5</v>
      </c>
      <c r="M130">
        <v>4.5</v>
      </c>
      <c r="N130">
        <v>3.5</v>
      </c>
      <c r="O130">
        <f t="shared" si="22"/>
        <v>4.3</v>
      </c>
      <c r="P130">
        <f t="shared" si="23"/>
        <v>4</v>
      </c>
      <c r="Q130">
        <f>AVERAGE(J129:N131)</f>
        <v>4.4333333333333336</v>
      </c>
      <c r="R130">
        <f t="shared" si="24"/>
        <v>0.96992481203007508</v>
      </c>
      <c r="S130" s="1">
        <f t="shared" si="20"/>
        <v>1</v>
      </c>
      <c r="T130" s="1">
        <f t="shared" si="21"/>
        <v>0.96992481203007508</v>
      </c>
      <c r="U130" t="s">
        <v>1349</v>
      </c>
      <c r="V130" t="s">
        <v>1350</v>
      </c>
    </row>
    <row r="131" spans="3:22">
      <c r="C131" t="str">
        <f t="shared" si="19"/>
        <v/>
      </c>
      <c r="D131">
        <v>64922</v>
      </c>
      <c r="E131" t="s">
        <v>1571</v>
      </c>
      <c r="F131">
        <v>64922.065999999999</v>
      </c>
      <c r="G131" t="s">
        <v>1585</v>
      </c>
      <c r="H131" t="s">
        <v>1586</v>
      </c>
      <c r="I131">
        <v>170223</v>
      </c>
      <c r="J131">
        <v>4.5</v>
      </c>
      <c r="K131">
        <v>4.5</v>
      </c>
      <c r="L131">
        <v>4.5</v>
      </c>
      <c r="M131">
        <v>4.5</v>
      </c>
      <c r="N131">
        <v>4.5</v>
      </c>
      <c r="O131">
        <f t="shared" si="22"/>
        <v>4.5</v>
      </c>
      <c r="P131">
        <f t="shared" si="23"/>
        <v>5</v>
      </c>
      <c r="Q131">
        <f>AVERAGE(J129:N131)</f>
        <v>4.4333333333333336</v>
      </c>
      <c r="R131">
        <f t="shared" si="24"/>
        <v>1.0150375939849623</v>
      </c>
      <c r="S131" s="1">
        <f t="shared" si="20"/>
        <v>1.0150375939849623</v>
      </c>
      <c r="T131" s="1">
        <f t="shared" si="21"/>
        <v>1.0150375939849623</v>
      </c>
      <c r="U131" t="s">
        <v>1589</v>
      </c>
      <c r="V131" t="s">
        <v>1590</v>
      </c>
    </row>
    <row r="132" spans="3:22">
      <c r="C132" t="str">
        <f t="shared" si="19"/>
        <v/>
      </c>
      <c r="D132">
        <v>64922</v>
      </c>
      <c r="E132" t="s">
        <v>1402</v>
      </c>
      <c r="F132">
        <v>64922.055999999997</v>
      </c>
      <c r="G132" t="s">
        <v>1410</v>
      </c>
      <c r="H132" t="s">
        <v>1411</v>
      </c>
      <c r="I132">
        <v>170313</v>
      </c>
      <c r="J132">
        <v>5</v>
      </c>
      <c r="K132">
        <v>4</v>
      </c>
      <c r="L132">
        <v>5</v>
      </c>
      <c r="M132">
        <v>4</v>
      </c>
      <c r="N132">
        <v>4</v>
      </c>
      <c r="O132">
        <f t="shared" si="22"/>
        <v>4.4000000000000004</v>
      </c>
      <c r="P132">
        <f t="shared" si="23"/>
        <v>4</v>
      </c>
      <c r="Q132">
        <f>AVERAGE(J131:N132)</f>
        <v>4.45</v>
      </c>
      <c r="R132">
        <f t="shared" si="24"/>
        <v>0.98876404494382031</v>
      </c>
      <c r="S132" s="1">
        <f t="shared" si="20"/>
        <v>1</v>
      </c>
      <c r="T132" s="1">
        <f t="shared" si="21"/>
        <v>0.98876404494382031</v>
      </c>
      <c r="U132" t="s">
        <v>1414</v>
      </c>
    </row>
    <row r="133" spans="3:22">
      <c r="C133" t="str">
        <f t="shared" si="19"/>
        <v/>
      </c>
      <c r="D133">
        <v>64922</v>
      </c>
      <c r="E133" t="s">
        <v>558</v>
      </c>
      <c r="F133">
        <v>64922.017</v>
      </c>
      <c r="G133" t="s">
        <v>567</v>
      </c>
      <c r="H133" t="s">
        <v>568</v>
      </c>
      <c r="I133">
        <v>170333</v>
      </c>
      <c r="J133">
        <v>5</v>
      </c>
      <c r="K133">
        <v>5</v>
      </c>
      <c r="L133">
        <v>5</v>
      </c>
      <c r="M133">
        <v>5</v>
      </c>
      <c r="N133">
        <v>5</v>
      </c>
      <c r="O133">
        <f t="shared" si="22"/>
        <v>5</v>
      </c>
      <c r="P133">
        <f t="shared" si="23"/>
        <v>5</v>
      </c>
      <c r="Q133">
        <f>AVERAGE(J132:N134)</f>
        <v>4.8</v>
      </c>
      <c r="R133">
        <f t="shared" si="24"/>
        <v>1.0416666666666667</v>
      </c>
      <c r="S133" s="1">
        <f t="shared" si="20"/>
        <v>1.0416666666666667</v>
      </c>
      <c r="T133" s="1">
        <f t="shared" si="21"/>
        <v>1.0416666666666667</v>
      </c>
      <c r="U133" t="s">
        <v>571</v>
      </c>
      <c r="V133" t="s">
        <v>572</v>
      </c>
    </row>
    <row r="134" spans="3:22">
      <c r="C134" t="str">
        <f t="shared" si="19"/>
        <v/>
      </c>
      <c r="D134">
        <v>64922</v>
      </c>
      <c r="E134" t="s">
        <v>1046</v>
      </c>
      <c r="F134">
        <v>64922.04</v>
      </c>
      <c r="G134" t="s">
        <v>1053</v>
      </c>
      <c r="H134" t="s">
        <v>1054</v>
      </c>
      <c r="I134">
        <v>170205</v>
      </c>
      <c r="J134">
        <v>5</v>
      </c>
      <c r="K134">
        <v>5</v>
      </c>
      <c r="L134">
        <v>5</v>
      </c>
      <c r="M134">
        <v>5</v>
      </c>
      <c r="N134">
        <v>5</v>
      </c>
      <c r="O134">
        <f t="shared" si="22"/>
        <v>5</v>
      </c>
      <c r="P134">
        <f t="shared" si="23"/>
        <v>5</v>
      </c>
      <c r="Q134">
        <f>AVERAGE(J133:N135)</f>
        <v>4.7666666666666666</v>
      </c>
      <c r="R134">
        <f t="shared" si="24"/>
        <v>1.048951048951049</v>
      </c>
      <c r="S134" s="1">
        <f t="shared" si="20"/>
        <v>1.048951048951049</v>
      </c>
      <c r="T134" s="1">
        <f t="shared" si="21"/>
        <v>1.048951048951049</v>
      </c>
      <c r="U134" t="s">
        <v>1671</v>
      </c>
    </row>
    <row r="135" spans="3:22">
      <c r="C135" t="str">
        <f t="shared" si="19"/>
        <v/>
      </c>
      <c r="D135">
        <v>64922</v>
      </c>
      <c r="E135" t="s">
        <v>1336</v>
      </c>
      <c r="F135">
        <v>64922.053</v>
      </c>
      <c r="G135" t="s">
        <v>1353</v>
      </c>
      <c r="H135" t="s">
        <v>1354</v>
      </c>
      <c r="I135">
        <v>170322</v>
      </c>
      <c r="J135">
        <v>4</v>
      </c>
      <c r="K135">
        <v>4.5</v>
      </c>
      <c r="L135">
        <v>4.5</v>
      </c>
      <c r="M135">
        <v>4.5</v>
      </c>
      <c r="N135">
        <v>4</v>
      </c>
      <c r="O135">
        <f t="shared" si="22"/>
        <v>4.3</v>
      </c>
      <c r="P135">
        <f t="shared" si="23"/>
        <v>4</v>
      </c>
      <c r="Q135">
        <f>AVERAGE(J133:N135)</f>
        <v>4.7666666666666666</v>
      </c>
      <c r="R135">
        <f t="shared" si="24"/>
        <v>0.90209790209790208</v>
      </c>
      <c r="S135" s="1">
        <f t="shared" si="20"/>
        <v>0.90209790209790208</v>
      </c>
      <c r="T135" s="1">
        <f t="shared" si="21"/>
        <v>0.90209790209790208</v>
      </c>
      <c r="U135" t="s">
        <v>1341</v>
      </c>
      <c r="V135" t="s">
        <v>1357</v>
      </c>
    </row>
    <row r="136" spans="3:22">
      <c r="C136" t="str">
        <f t="shared" ref="C136:C167" si="25">IF(ISBLANK(O136),"",IF(O136&lt;2,"cond 0",IF(AND(O136&gt;=2,O136&lt;=3.5),"cond 1","")))</f>
        <v/>
      </c>
      <c r="D136">
        <v>64922</v>
      </c>
      <c r="E136" t="s">
        <v>558</v>
      </c>
      <c r="F136">
        <v>64922.017</v>
      </c>
      <c r="G136" t="s">
        <v>574</v>
      </c>
      <c r="H136" t="s">
        <v>575</v>
      </c>
      <c r="I136">
        <v>170291</v>
      </c>
      <c r="J136">
        <v>5</v>
      </c>
      <c r="K136">
        <v>5</v>
      </c>
      <c r="L136">
        <v>5</v>
      </c>
      <c r="M136">
        <v>5</v>
      </c>
      <c r="N136">
        <v>5</v>
      </c>
      <c r="O136">
        <f t="shared" si="22"/>
        <v>5</v>
      </c>
      <c r="P136">
        <f t="shared" si="23"/>
        <v>5</v>
      </c>
      <c r="Q136">
        <f>AVERAGE(J134:N136)</f>
        <v>4.7666666666666666</v>
      </c>
      <c r="R136">
        <f t="shared" si="24"/>
        <v>1.048951048951049</v>
      </c>
      <c r="S136" s="1">
        <f t="shared" ref="S136:S167" si="26">IF(R136&gt;0.95,MAX(1,IF(R136&gt;$S$6,$S$6,R136)),IF(R136&lt;$S$5,$S$5,R136))</f>
        <v>1.048951048951049</v>
      </c>
      <c r="T136" s="1">
        <f t="shared" ref="T136:T167" si="27">MIN($T$6,MAX($T$5,R136))</f>
        <v>1.048951048951049</v>
      </c>
      <c r="U136" t="s">
        <v>579</v>
      </c>
      <c r="V136" t="s">
        <v>578</v>
      </c>
    </row>
    <row r="137" spans="3:22">
      <c r="C137" t="str">
        <f t="shared" si="25"/>
        <v/>
      </c>
      <c r="D137">
        <v>64922</v>
      </c>
      <c r="E137" t="s">
        <v>779</v>
      </c>
      <c r="F137">
        <v>64922.027000000002</v>
      </c>
      <c r="G137" t="s">
        <v>780</v>
      </c>
      <c r="H137" t="s">
        <v>781</v>
      </c>
      <c r="I137">
        <v>170207</v>
      </c>
      <c r="J137">
        <v>5</v>
      </c>
      <c r="K137">
        <v>5</v>
      </c>
      <c r="L137">
        <v>5</v>
      </c>
      <c r="M137">
        <v>5</v>
      </c>
      <c r="N137">
        <v>5</v>
      </c>
      <c r="O137">
        <f t="shared" si="22"/>
        <v>5</v>
      </c>
      <c r="P137">
        <f t="shared" si="23"/>
        <v>5</v>
      </c>
      <c r="Q137">
        <f>AVERAGE(J137:N139)</f>
        <v>4.833333333333333</v>
      </c>
      <c r="R137">
        <f t="shared" si="24"/>
        <v>1.0344827586206897</v>
      </c>
      <c r="S137" s="1">
        <f t="shared" si="26"/>
        <v>1.0344827586206897</v>
      </c>
      <c r="T137" s="1">
        <f t="shared" si="27"/>
        <v>1.0344827586206897</v>
      </c>
      <c r="U137" t="s">
        <v>785</v>
      </c>
      <c r="V137" t="s">
        <v>784</v>
      </c>
    </row>
    <row r="138" spans="3:22">
      <c r="C138" t="str">
        <f t="shared" si="25"/>
        <v/>
      </c>
      <c r="D138">
        <v>64922</v>
      </c>
      <c r="E138" t="s">
        <v>409</v>
      </c>
      <c r="F138">
        <v>64922.01</v>
      </c>
      <c r="G138" t="s">
        <v>417</v>
      </c>
      <c r="H138" t="s">
        <v>418</v>
      </c>
      <c r="I138">
        <v>170280</v>
      </c>
      <c r="J138">
        <v>5</v>
      </c>
      <c r="K138">
        <v>5</v>
      </c>
      <c r="L138">
        <v>5</v>
      </c>
      <c r="M138">
        <v>5</v>
      </c>
      <c r="N138">
        <v>5</v>
      </c>
      <c r="O138">
        <f t="shared" si="22"/>
        <v>5</v>
      </c>
      <c r="P138">
        <f t="shared" si="23"/>
        <v>5</v>
      </c>
      <c r="Q138">
        <f>AVERAGE(J137:N139)</f>
        <v>4.833333333333333</v>
      </c>
      <c r="R138">
        <f t="shared" si="24"/>
        <v>1.0344827586206897</v>
      </c>
      <c r="S138" s="1">
        <f t="shared" si="26"/>
        <v>1.0344827586206897</v>
      </c>
      <c r="T138" s="1">
        <f t="shared" si="27"/>
        <v>1.0344827586206897</v>
      </c>
      <c r="U138" t="s">
        <v>421</v>
      </c>
      <c r="V138" t="s">
        <v>415</v>
      </c>
    </row>
    <row r="139" spans="3:22">
      <c r="C139" t="str">
        <f t="shared" si="25"/>
        <v/>
      </c>
      <c r="D139">
        <v>64922</v>
      </c>
      <c r="E139" t="s">
        <v>1515</v>
      </c>
      <c r="F139">
        <v>64922.061999999998</v>
      </c>
      <c r="G139" t="s">
        <v>1516</v>
      </c>
      <c r="H139" t="s">
        <v>1517</v>
      </c>
      <c r="I139">
        <v>170277</v>
      </c>
      <c r="J139">
        <v>5</v>
      </c>
      <c r="K139">
        <v>4.5</v>
      </c>
      <c r="L139">
        <v>5</v>
      </c>
      <c r="M139">
        <v>4.5</v>
      </c>
      <c r="N139">
        <v>3.5</v>
      </c>
      <c r="O139">
        <f t="shared" si="22"/>
        <v>4.5</v>
      </c>
      <c r="P139">
        <f t="shared" si="23"/>
        <v>5</v>
      </c>
      <c r="Q139">
        <f>AVERAGE(J139:N141)</f>
        <v>3.5</v>
      </c>
      <c r="R139">
        <f t="shared" si="24"/>
        <v>1.2857142857142858</v>
      </c>
      <c r="S139" s="1">
        <f t="shared" si="26"/>
        <v>1.05</v>
      </c>
      <c r="T139" s="1">
        <f t="shared" si="27"/>
        <v>1.1000000000000001</v>
      </c>
      <c r="U139" t="s">
        <v>1521</v>
      </c>
      <c r="V139" t="s">
        <v>1520</v>
      </c>
    </row>
    <row r="140" spans="3:22">
      <c r="C140" s="9" t="str">
        <f t="shared" si="25"/>
        <v>cond 0</v>
      </c>
      <c r="D140" s="9">
        <v>64922</v>
      </c>
      <c r="E140" s="9" t="s">
        <v>1613</v>
      </c>
      <c r="F140" s="9">
        <v>64922.067999999999</v>
      </c>
      <c r="G140" s="9" t="s">
        <v>1620</v>
      </c>
      <c r="H140" s="9" t="s">
        <v>1621</v>
      </c>
      <c r="I140" s="9">
        <v>170339</v>
      </c>
      <c r="J140" s="9">
        <v>1.5</v>
      </c>
      <c r="K140" s="9">
        <v>1.5</v>
      </c>
      <c r="L140" s="9">
        <v>1.5</v>
      </c>
      <c r="M140" s="9">
        <v>1.5</v>
      </c>
      <c r="N140" s="9">
        <v>1</v>
      </c>
      <c r="O140" s="9">
        <f t="shared" si="22"/>
        <v>1.4</v>
      </c>
      <c r="P140" s="9">
        <f t="shared" si="23"/>
        <v>1</v>
      </c>
      <c r="Q140" s="9">
        <f>AVERAGE(J139:N141)</f>
        <v>3.5</v>
      </c>
      <c r="R140" s="9">
        <f t="shared" si="24"/>
        <v>0.39999999999999997</v>
      </c>
      <c r="S140" s="10">
        <f t="shared" si="26"/>
        <v>0.6</v>
      </c>
      <c r="T140" s="10">
        <f t="shared" si="27"/>
        <v>0.6</v>
      </c>
      <c r="U140" s="9" t="s">
        <v>921</v>
      </c>
      <c r="V140" s="9" t="s">
        <v>1622</v>
      </c>
    </row>
    <row r="141" spans="3:22">
      <c r="C141" t="str">
        <f t="shared" si="25"/>
        <v/>
      </c>
      <c r="D141">
        <v>64922</v>
      </c>
      <c r="E141" t="s">
        <v>755</v>
      </c>
      <c r="F141">
        <v>64922.025999999998</v>
      </c>
      <c r="G141" t="s">
        <v>764</v>
      </c>
      <c r="H141" t="s">
        <v>765</v>
      </c>
      <c r="I141">
        <v>170229</v>
      </c>
      <c r="J141">
        <v>4</v>
      </c>
      <c r="K141">
        <v>5</v>
      </c>
      <c r="L141">
        <v>5</v>
      </c>
      <c r="M141">
        <v>4.5</v>
      </c>
      <c r="N141">
        <v>4.5</v>
      </c>
      <c r="O141">
        <f t="shared" si="22"/>
        <v>4.5999999999999996</v>
      </c>
      <c r="P141">
        <f t="shared" si="23"/>
        <v>5</v>
      </c>
      <c r="Q141">
        <f>AVERAGE(J140:N142)</f>
        <v>3.3333333333333335</v>
      </c>
      <c r="R141">
        <f t="shared" si="24"/>
        <v>1.38</v>
      </c>
      <c r="S141" s="1">
        <f t="shared" si="26"/>
        <v>1.05</v>
      </c>
      <c r="T141" s="1">
        <f t="shared" si="27"/>
        <v>1.1000000000000001</v>
      </c>
      <c r="U141" t="s">
        <v>768</v>
      </c>
      <c r="V141" t="s">
        <v>769</v>
      </c>
    </row>
    <row r="142" spans="3:22">
      <c r="C142" t="str">
        <f t="shared" si="25"/>
        <v/>
      </c>
      <c r="D142">
        <v>64922</v>
      </c>
      <c r="E142" t="s">
        <v>1115</v>
      </c>
      <c r="F142">
        <v>64922.042999999998</v>
      </c>
      <c r="G142" t="s">
        <v>1123</v>
      </c>
      <c r="H142" t="s">
        <v>1124</v>
      </c>
      <c r="I142">
        <v>170259</v>
      </c>
      <c r="J142">
        <v>4</v>
      </c>
      <c r="K142">
        <v>4</v>
      </c>
      <c r="L142">
        <v>4</v>
      </c>
      <c r="M142">
        <v>4</v>
      </c>
      <c r="N142">
        <v>4</v>
      </c>
      <c r="O142">
        <f t="shared" si="22"/>
        <v>4</v>
      </c>
      <c r="P142">
        <f t="shared" si="23"/>
        <v>4</v>
      </c>
      <c r="Q142">
        <f>AVERAGE(J141:N143)</f>
        <v>4.5333333333333332</v>
      </c>
      <c r="R142">
        <f t="shared" si="24"/>
        <v>0.88235294117647056</v>
      </c>
      <c r="S142" s="1">
        <f t="shared" si="26"/>
        <v>0.88235294117647056</v>
      </c>
      <c r="T142" s="1">
        <f t="shared" si="27"/>
        <v>0.88235294117647056</v>
      </c>
      <c r="U142" t="s">
        <v>1128</v>
      </c>
      <c r="V142" t="s">
        <v>1127</v>
      </c>
    </row>
    <row r="143" spans="3:22">
      <c r="C143" t="str">
        <f t="shared" si="25"/>
        <v/>
      </c>
      <c r="D143">
        <v>64922</v>
      </c>
      <c r="E143" t="s">
        <v>1613</v>
      </c>
      <c r="F143">
        <v>64922.067999999999</v>
      </c>
      <c r="G143" t="s">
        <v>1614</v>
      </c>
      <c r="H143" t="s">
        <v>1615</v>
      </c>
      <c r="I143">
        <v>170218</v>
      </c>
      <c r="J143">
        <v>5</v>
      </c>
      <c r="K143">
        <v>5</v>
      </c>
      <c r="L143">
        <v>5</v>
      </c>
      <c r="M143">
        <v>5</v>
      </c>
      <c r="N143">
        <v>5</v>
      </c>
      <c r="O143">
        <f t="shared" ref="O143:O165" si="28">AVERAGE(J143:N143)</f>
        <v>5</v>
      </c>
      <c r="P143">
        <f t="shared" ref="P143:P165" si="29">ROUND(AVERAGE(J143:N143),0)</f>
        <v>5</v>
      </c>
      <c r="Q143">
        <f>AVERAGE(J143:N145)</f>
        <v>4.7</v>
      </c>
      <c r="R143">
        <f t="shared" ref="R143:R165" si="30">O143/Q143</f>
        <v>1.0638297872340425</v>
      </c>
      <c r="S143" s="1">
        <f t="shared" si="26"/>
        <v>1.05</v>
      </c>
      <c r="T143" s="1">
        <f t="shared" si="27"/>
        <v>1.0638297872340425</v>
      </c>
      <c r="U143" t="s">
        <v>1618</v>
      </c>
    </row>
    <row r="144" spans="3:22">
      <c r="C144" t="str">
        <f t="shared" si="25"/>
        <v/>
      </c>
      <c r="D144">
        <v>64922</v>
      </c>
      <c r="E144" t="s">
        <v>755</v>
      </c>
      <c r="F144">
        <v>64922.025999999998</v>
      </c>
      <c r="G144" t="s">
        <v>772</v>
      </c>
      <c r="H144" t="s">
        <v>773</v>
      </c>
      <c r="I144">
        <v>170307</v>
      </c>
      <c r="J144">
        <v>4</v>
      </c>
      <c r="K144">
        <v>4.5</v>
      </c>
      <c r="L144">
        <v>4.5</v>
      </c>
      <c r="M144">
        <v>4</v>
      </c>
      <c r="N144">
        <v>3.5</v>
      </c>
      <c r="O144">
        <f t="shared" si="28"/>
        <v>4.0999999999999996</v>
      </c>
      <c r="P144">
        <f t="shared" si="29"/>
        <v>4</v>
      </c>
      <c r="Q144">
        <f>AVERAGE(J142:N144)</f>
        <v>4.3666666666666663</v>
      </c>
      <c r="R144">
        <f t="shared" si="30"/>
        <v>0.93893129770992367</v>
      </c>
      <c r="S144" s="1">
        <f t="shared" si="26"/>
        <v>0.93893129770992367</v>
      </c>
      <c r="T144" s="1">
        <f t="shared" si="27"/>
        <v>0.93893129770992367</v>
      </c>
      <c r="U144" t="s">
        <v>777</v>
      </c>
      <c r="V144" t="s">
        <v>776</v>
      </c>
    </row>
    <row r="145" spans="1:22">
      <c r="C145" t="str">
        <f t="shared" si="25"/>
        <v/>
      </c>
      <c r="D145">
        <v>64922</v>
      </c>
      <c r="E145" t="s">
        <v>461</v>
      </c>
      <c r="F145">
        <v>64922.012999999999</v>
      </c>
      <c r="G145" t="s">
        <v>478</v>
      </c>
      <c r="H145" t="s">
        <v>479</v>
      </c>
      <c r="I145">
        <v>170336</v>
      </c>
      <c r="J145">
        <v>5</v>
      </c>
      <c r="K145">
        <v>5</v>
      </c>
      <c r="L145">
        <v>5</v>
      </c>
      <c r="M145">
        <v>5</v>
      </c>
      <c r="N145">
        <v>5</v>
      </c>
      <c r="O145">
        <f t="shared" si="28"/>
        <v>5</v>
      </c>
      <c r="P145">
        <f t="shared" si="29"/>
        <v>5</v>
      </c>
      <c r="Q145">
        <f>AVERAGE(J143:N145)</f>
        <v>4.7</v>
      </c>
      <c r="R145">
        <f t="shared" si="30"/>
        <v>1.0638297872340425</v>
      </c>
      <c r="S145" s="1">
        <f t="shared" si="26"/>
        <v>1.05</v>
      </c>
      <c r="T145" s="1">
        <f t="shared" si="27"/>
        <v>1.0638297872340425</v>
      </c>
      <c r="U145" t="s">
        <v>482</v>
      </c>
      <c r="V145" t="s">
        <v>483</v>
      </c>
    </row>
    <row r="146" spans="1:22">
      <c r="C146" t="str">
        <f t="shared" si="25"/>
        <v/>
      </c>
      <c r="D146">
        <v>64922</v>
      </c>
      <c r="E146" t="s">
        <v>243</v>
      </c>
      <c r="F146">
        <v>64922.002</v>
      </c>
      <c r="G146" t="s">
        <v>258</v>
      </c>
      <c r="H146" t="s">
        <v>259</v>
      </c>
      <c r="I146">
        <v>170326</v>
      </c>
      <c r="J146">
        <v>5</v>
      </c>
      <c r="K146">
        <v>5</v>
      </c>
      <c r="L146">
        <v>5</v>
      </c>
      <c r="M146">
        <v>5</v>
      </c>
      <c r="N146">
        <v>5</v>
      </c>
      <c r="O146">
        <f t="shared" si="28"/>
        <v>5</v>
      </c>
      <c r="P146">
        <f t="shared" si="29"/>
        <v>5</v>
      </c>
      <c r="Q146">
        <f>AVERAGE(J144:N146)</f>
        <v>4.7</v>
      </c>
      <c r="R146">
        <f t="shared" si="30"/>
        <v>1.0638297872340425</v>
      </c>
      <c r="S146" s="1">
        <f t="shared" si="26"/>
        <v>1.05</v>
      </c>
      <c r="T146" s="1">
        <f t="shared" si="27"/>
        <v>1.0638297872340425</v>
      </c>
      <c r="U146" t="s">
        <v>262</v>
      </c>
      <c r="V146" t="s">
        <v>248</v>
      </c>
    </row>
    <row r="147" spans="1:22">
      <c r="C147" t="str">
        <f t="shared" si="25"/>
        <v/>
      </c>
      <c r="D147">
        <v>64922</v>
      </c>
      <c r="E147" t="s">
        <v>707</v>
      </c>
      <c r="F147">
        <v>64922.023999999998</v>
      </c>
      <c r="G147" t="s">
        <v>716</v>
      </c>
      <c r="H147" t="s">
        <v>717</v>
      </c>
      <c r="I147">
        <v>170260</v>
      </c>
      <c r="J147">
        <v>5</v>
      </c>
      <c r="K147">
        <v>5</v>
      </c>
      <c r="L147">
        <v>5</v>
      </c>
      <c r="M147">
        <v>5</v>
      </c>
      <c r="N147">
        <v>5</v>
      </c>
      <c r="O147">
        <f t="shared" si="28"/>
        <v>5</v>
      </c>
      <c r="P147">
        <f t="shared" si="29"/>
        <v>5</v>
      </c>
      <c r="Q147">
        <f>AVERAGE(J146:N148)</f>
        <v>5</v>
      </c>
      <c r="R147">
        <f t="shared" si="30"/>
        <v>1</v>
      </c>
      <c r="S147" s="1">
        <f t="shared" si="26"/>
        <v>1</v>
      </c>
      <c r="T147" s="1">
        <f t="shared" si="27"/>
        <v>1</v>
      </c>
      <c r="U147" t="s">
        <v>721</v>
      </c>
      <c r="V147" t="s">
        <v>720</v>
      </c>
    </row>
    <row r="148" spans="1:22">
      <c r="C148" t="str">
        <f t="shared" si="25"/>
        <v/>
      </c>
      <c r="D148">
        <v>64922</v>
      </c>
      <c r="E148" t="s">
        <v>409</v>
      </c>
      <c r="F148">
        <v>64922.01</v>
      </c>
      <c r="G148" t="s">
        <v>410</v>
      </c>
      <c r="H148" t="s">
        <v>411</v>
      </c>
      <c r="I148">
        <v>170214</v>
      </c>
      <c r="J148">
        <v>5</v>
      </c>
      <c r="K148">
        <v>5</v>
      </c>
      <c r="L148">
        <v>5</v>
      </c>
      <c r="M148">
        <v>5</v>
      </c>
      <c r="N148">
        <v>5</v>
      </c>
      <c r="O148">
        <f t="shared" si="28"/>
        <v>5</v>
      </c>
      <c r="P148">
        <f t="shared" si="29"/>
        <v>5</v>
      </c>
      <c r="Q148">
        <f>AVERAGE(J148:N150)</f>
        <v>5</v>
      </c>
      <c r="R148">
        <f t="shared" si="30"/>
        <v>1</v>
      </c>
      <c r="S148" s="1">
        <f t="shared" si="26"/>
        <v>1</v>
      </c>
      <c r="T148" s="1">
        <f t="shared" si="27"/>
        <v>1</v>
      </c>
      <c r="U148" t="s">
        <v>414</v>
      </c>
      <c r="V148" t="s">
        <v>415</v>
      </c>
    </row>
    <row r="149" spans="1:22">
      <c r="C149" t="str">
        <f t="shared" si="25"/>
        <v/>
      </c>
      <c r="D149">
        <v>64922</v>
      </c>
      <c r="E149" t="s">
        <v>454</v>
      </c>
      <c r="F149">
        <v>64922.012000000002</v>
      </c>
      <c r="G149" t="s">
        <v>457</v>
      </c>
      <c r="H149" t="s">
        <v>458</v>
      </c>
      <c r="I149">
        <v>170274</v>
      </c>
      <c r="J149">
        <v>5</v>
      </c>
      <c r="K149">
        <v>5</v>
      </c>
      <c r="L149">
        <v>5</v>
      </c>
      <c r="M149">
        <v>5</v>
      </c>
      <c r="N149">
        <v>5</v>
      </c>
      <c r="O149">
        <f t="shared" si="28"/>
        <v>5</v>
      </c>
      <c r="P149">
        <f t="shared" si="29"/>
        <v>5</v>
      </c>
      <c r="Q149">
        <f>AVERAGE(J148:N150)</f>
        <v>5</v>
      </c>
      <c r="R149">
        <f t="shared" si="30"/>
        <v>1</v>
      </c>
      <c r="S149" s="1">
        <f t="shared" si="26"/>
        <v>1</v>
      </c>
      <c r="T149" s="1">
        <f t="shared" si="27"/>
        <v>1</v>
      </c>
      <c r="U149" t="s">
        <v>1713</v>
      </c>
    </row>
    <row r="150" spans="1:22">
      <c r="A150" s="6"/>
      <c r="C150" t="str">
        <f t="shared" si="25"/>
        <v/>
      </c>
      <c r="D150">
        <v>64922</v>
      </c>
      <c r="E150" t="s">
        <v>337</v>
      </c>
      <c r="F150">
        <v>64922.006000000001</v>
      </c>
      <c r="G150" t="s">
        <v>345</v>
      </c>
      <c r="H150" t="s">
        <v>346</v>
      </c>
      <c r="I150">
        <v>170287</v>
      </c>
      <c r="J150">
        <v>5</v>
      </c>
      <c r="K150">
        <v>5</v>
      </c>
      <c r="L150">
        <v>5</v>
      </c>
      <c r="M150">
        <v>5</v>
      </c>
      <c r="N150">
        <v>5</v>
      </c>
      <c r="O150">
        <f t="shared" si="28"/>
        <v>5</v>
      </c>
      <c r="P150">
        <f t="shared" si="29"/>
        <v>5</v>
      </c>
      <c r="Q150">
        <f>AVERAGE(J149:N151)</f>
        <v>4.8</v>
      </c>
      <c r="R150">
        <f t="shared" si="30"/>
        <v>1.0416666666666667</v>
      </c>
      <c r="S150" s="1">
        <f t="shared" si="26"/>
        <v>1.0416666666666667</v>
      </c>
      <c r="T150" s="1">
        <f t="shared" si="27"/>
        <v>1.0416666666666667</v>
      </c>
      <c r="U150" t="s">
        <v>349</v>
      </c>
      <c r="V150" t="s">
        <v>1699</v>
      </c>
    </row>
    <row r="151" spans="1:22">
      <c r="C151" t="str">
        <f t="shared" si="25"/>
        <v/>
      </c>
      <c r="D151">
        <v>64922</v>
      </c>
      <c r="E151" t="s">
        <v>1250</v>
      </c>
      <c r="F151">
        <v>64922.048999999999</v>
      </c>
      <c r="G151" t="s">
        <v>1258</v>
      </c>
      <c r="H151" t="s">
        <v>1259</v>
      </c>
      <c r="I151">
        <v>170251</v>
      </c>
      <c r="J151">
        <v>4</v>
      </c>
      <c r="K151">
        <v>5</v>
      </c>
      <c r="L151">
        <v>3</v>
      </c>
      <c r="M151">
        <v>5</v>
      </c>
      <c r="N151">
        <v>5</v>
      </c>
      <c r="O151">
        <f t="shared" si="28"/>
        <v>4.4000000000000004</v>
      </c>
      <c r="P151">
        <f t="shared" si="29"/>
        <v>4</v>
      </c>
      <c r="Q151">
        <f>AVERAGE(J150:N151)</f>
        <v>4.7</v>
      </c>
      <c r="R151">
        <f t="shared" si="30"/>
        <v>0.93617021276595747</v>
      </c>
      <c r="S151" s="1">
        <f t="shared" si="26"/>
        <v>0.93617021276595747</v>
      </c>
      <c r="T151" s="1">
        <f t="shared" si="27"/>
        <v>0.93617021276595747</v>
      </c>
      <c r="U151" t="s">
        <v>1262</v>
      </c>
    </row>
    <row r="152" spans="1:22">
      <c r="C152" t="str">
        <f t="shared" si="25"/>
        <v/>
      </c>
      <c r="D152">
        <v>64922</v>
      </c>
      <c r="E152" t="s">
        <v>1291</v>
      </c>
      <c r="F152">
        <v>64922.050999999999</v>
      </c>
      <c r="G152" t="s">
        <v>1307</v>
      </c>
      <c r="H152" t="s">
        <v>1308</v>
      </c>
      <c r="I152">
        <v>170302</v>
      </c>
      <c r="J152">
        <v>4.5</v>
      </c>
      <c r="K152">
        <v>4.5</v>
      </c>
      <c r="L152">
        <v>4.5</v>
      </c>
      <c r="M152">
        <v>4.5</v>
      </c>
      <c r="N152">
        <v>4.5</v>
      </c>
      <c r="O152">
        <f t="shared" si="28"/>
        <v>4.5</v>
      </c>
      <c r="P152">
        <f t="shared" si="29"/>
        <v>5</v>
      </c>
      <c r="Q152">
        <f t="shared" ref="Q152:Q157" si="31">AVERAGE(J150:N152)</f>
        <v>4.6333333333333337</v>
      </c>
      <c r="R152">
        <f t="shared" si="30"/>
        <v>0.97122302158273377</v>
      </c>
      <c r="S152" s="1">
        <f t="shared" si="26"/>
        <v>1</v>
      </c>
      <c r="T152" s="1">
        <f t="shared" si="27"/>
        <v>0.97122302158273377</v>
      </c>
      <c r="U152" t="s">
        <v>1303</v>
      </c>
      <c r="V152" t="s">
        <v>1311</v>
      </c>
    </row>
    <row r="153" spans="1:22">
      <c r="C153" t="str">
        <f t="shared" si="25"/>
        <v/>
      </c>
      <c r="D153">
        <v>64922</v>
      </c>
      <c r="E153" t="s">
        <v>384</v>
      </c>
      <c r="F153">
        <v>64922.008999999998</v>
      </c>
      <c r="G153" t="s">
        <v>401</v>
      </c>
      <c r="H153" t="s">
        <v>402</v>
      </c>
      <c r="I153">
        <v>170257</v>
      </c>
      <c r="J153">
        <v>5</v>
      </c>
      <c r="K153">
        <v>5</v>
      </c>
      <c r="L153">
        <v>4.5</v>
      </c>
      <c r="M153">
        <v>4.5</v>
      </c>
      <c r="N153">
        <v>5</v>
      </c>
      <c r="O153">
        <f t="shared" si="28"/>
        <v>4.8</v>
      </c>
      <c r="P153">
        <f t="shared" si="29"/>
        <v>5</v>
      </c>
      <c r="Q153">
        <f t="shared" si="31"/>
        <v>4.5666666666666664</v>
      </c>
      <c r="R153">
        <f t="shared" si="30"/>
        <v>1.051094890510949</v>
      </c>
      <c r="S153" s="1">
        <f t="shared" si="26"/>
        <v>1.05</v>
      </c>
      <c r="T153" s="1">
        <f t="shared" si="27"/>
        <v>1.051094890510949</v>
      </c>
      <c r="U153" t="s">
        <v>405</v>
      </c>
      <c r="V153" t="s">
        <v>1662</v>
      </c>
    </row>
    <row r="154" spans="1:22">
      <c r="C154" t="str">
        <f t="shared" si="25"/>
        <v/>
      </c>
      <c r="D154">
        <v>64922</v>
      </c>
      <c r="E154" t="s">
        <v>1539</v>
      </c>
      <c r="F154">
        <v>64922.063000000002</v>
      </c>
      <c r="G154" t="s">
        <v>1554</v>
      </c>
      <c r="H154" t="s">
        <v>1555</v>
      </c>
      <c r="I154">
        <v>170244</v>
      </c>
      <c r="J154">
        <v>5</v>
      </c>
      <c r="K154">
        <v>5</v>
      </c>
      <c r="L154">
        <v>5</v>
      </c>
      <c r="M154">
        <v>5</v>
      </c>
      <c r="N154">
        <v>5</v>
      </c>
      <c r="O154">
        <f t="shared" si="28"/>
        <v>5</v>
      </c>
      <c r="P154">
        <f t="shared" si="29"/>
        <v>5</v>
      </c>
      <c r="Q154">
        <f t="shared" si="31"/>
        <v>4.7666666666666666</v>
      </c>
      <c r="R154">
        <f t="shared" si="30"/>
        <v>1.048951048951049</v>
      </c>
      <c r="S154" s="1">
        <f t="shared" si="26"/>
        <v>1.048951048951049</v>
      </c>
      <c r="T154" s="1">
        <f t="shared" si="27"/>
        <v>1.048951048951049</v>
      </c>
      <c r="U154" t="s">
        <v>1559</v>
      </c>
      <c r="V154" t="s">
        <v>1558</v>
      </c>
    </row>
    <row r="155" spans="1:22">
      <c r="C155" t="str">
        <f t="shared" si="25"/>
        <v/>
      </c>
      <c r="D155">
        <v>64922</v>
      </c>
      <c r="E155" t="s">
        <v>887</v>
      </c>
      <c r="F155">
        <v>64922.031999999999</v>
      </c>
      <c r="G155" t="s">
        <v>903</v>
      </c>
      <c r="H155" t="s">
        <v>904</v>
      </c>
      <c r="I155">
        <v>170269</v>
      </c>
      <c r="J155">
        <v>5</v>
      </c>
      <c r="K155">
        <v>5</v>
      </c>
      <c r="L155">
        <v>5</v>
      </c>
      <c r="M155">
        <v>5</v>
      </c>
      <c r="N155">
        <v>5</v>
      </c>
      <c r="O155">
        <f t="shared" si="28"/>
        <v>5</v>
      </c>
      <c r="P155">
        <f t="shared" si="29"/>
        <v>5</v>
      </c>
      <c r="Q155">
        <f t="shared" si="31"/>
        <v>4.9333333333333336</v>
      </c>
      <c r="R155">
        <f t="shared" si="30"/>
        <v>1.0135135135135134</v>
      </c>
      <c r="S155" s="1">
        <f t="shared" si="26"/>
        <v>1.0135135135135134</v>
      </c>
      <c r="T155" s="1">
        <f t="shared" si="27"/>
        <v>1.0135135135135134</v>
      </c>
      <c r="U155" t="s">
        <v>908</v>
      </c>
      <c r="V155" t="s">
        <v>907</v>
      </c>
    </row>
    <row r="156" spans="1:22">
      <c r="C156" s="9" t="str">
        <f t="shared" si="25"/>
        <v>cond 0</v>
      </c>
      <c r="D156" s="9">
        <v>64922</v>
      </c>
      <c r="E156" s="9" t="s">
        <v>358</v>
      </c>
      <c r="F156" s="9">
        <v>64922.006999999998</v>
      </c>
      <c r="G156" s="9" t="s">
        <v>367</v>
      </c>
      <c r="H156" s="9" t="s">
        <v>368</v>
      </c>
      <c r="I156" s="9">
        <v>170264</v>
      </c>
      <c r="J156" s="9">
        <v>1</v>
      </c>
      <c r="K156" s="9">
        <v>3</v>
      </c>
      <c r="L156" s="9">
        <v>1</v>
      </c>
      <c r="M156" s="9">
        <v>1</v>
      </c>
      <c r="N156" s="9">
        <v>1</v>
      </c>
      <c r="O156" s="9">
        <f t="shared" si="28"/>
        <v>1.4</v>
      </c>
      <c r="P156" s="9">
        <f t="shared" si="29"/>
        <v>1</v>
      </c>
      <c r="Q156" s="9">
        <f t="shared" si="31"/>
        <v>3.8</v>
      </c>
      <c r="R156" s="9">
        <f t="shared" si="30"/>
        <v>0.36842105263157893</v>
      </c>
      <c r="S156" s="10">
        <f t="shared" si="26"/>
        <v>0.6</v>
      </c>
      <c r="T156" s="10">
        <f t="shared" si="27"/>
        <v>0.6</v>
      </c>
      <c r="U156" s="9" t="s">
        <v>369</v>
      </c>
    </row>
    <row r="157" spans="1:22">
      <c r="C157" t="str">
        <f t="shared" si="25"/>
        <v/>
      </c>
      <c r="D157">
        <v>64922</v>
      </c>
      <c r="E157" t="s">
        <v>1481</v>
      </c>
      <c r="F157">
        <v>64922.06</v>
      </c>
      <c r="G157" t="s">
        <v>1498</v>
      </c>
      <c r="H157" t="s">
        <v>1499</v>
      </c>
      <c r="I157">
        <v>170305</v>
      </c>
      <c r="J157">
        <v>4.5</v>
      </c>
      <c r="K157">
        <v>4.5</v>
      </c>
      <c r="L157">
        <v>4.5</v>
      </c>
      <c r="M157">
        <v>5</v>
      </c>
      <c r="N157">
        <v>4.5</v>
      </c>
      <c r="O157">
        <f t="shared" si="28"/>
        <v>4.5999999999999996</v>
      </c>
      <c r="P157">
        <f t="shared" si="29"/>
        <v>5</v>
      </c>
      <c r="Q157">
        <f t="shared" si="31"/>
        <v>3.6666666666666665</v>
      </c>
      <c r="R157">
        <f t="shared" si="30"/>
        <v>1.2545454545454544</v>
      </c>
      <c r="S157" s="1">
        <f t="shared" si="26"/>
        <v>1.05</v>
      </c>
      <c r="T157" s="1">
        <f t="shared" si="27"/>
        <v>1.1000000000000001</v>
      </c>
      <c r="U157" t="s">
        <v>1503</v>
      </c>
      <c r="V157" t="s">
        <v>1502</v>
      </c>
    </row>
    <row r="158" spans="1:22">
      <c r="C158" t="str">
        <f t="shared" si="25"/>
        <v/>
      </c>
      <c r="D158">
        <v>64922</v>
      </c>
      <c r="E158" t="s">
        <v>663</v>
      </c>
      <c r="F158">
        <v>64922.021999999997</v>
      </c>
      <c r="G158" t="s">
        <v>670</v>
      </c>
      <c r="H158" t="s">
        <v>671</v>
      </c>
      <c r="I158">
        <v>163959</v>
      </c>
      <c r="J158">
        <v>5</v>
      </c>
      <c r="K158">
        <v>5</v>
      </c>
      <c r="L158">
        <v>5</v>
      </c>
      <c r="M158">
        <v>5</v>
      </c>
      <c r="N158">
        <v>5</v>
      </c>
      <c r="O158">
        <f t="shared" si="28"/>
        <v>5</v>
      </c>
      <c r="P158">
        <f t="shared" si="29"/>
        <v>5</v>
      </c>
      <c r="Q158">
        <f>AVERAGE(J157:N159)</f>
        <v>4.8666666666666663</v>
      </c>
      <c r="R158">
        <f t="shared" si="30"/>
        <v>1.0273972602739727</v>
      </c>
      <c r="S158" s="1">
        <f t="shared" si="26"/>
        <v>1.0273972602739727</v>
      </c>
      <c r="T158" s="1">
        <f t="shared" si="27"/>
        <v>1.0273972602739727</v>
      </c>
      <c r="U158" t="s">
        <v>674</v>
      </c>
      <c r="V158" t="s">
        <v>675</v>
      </c>
    </row>
    <row r="159" spans="1:22">
      <c r="C159" t="str">
        <f t="shared" si="25"/>
        <v/>
      </c>
      <c r="D159">
        <v>64922</v>
      </c>
      <c r="E159" t="s">
        <v>1613</v>
      </c>
      <c r="F159">
        <v>64922.067999999999</v>
      </c>
      <c r="G159" t="s">
        <v>1623</v>
      </c>
      <c r="H159" t="s">
        <v>1624</v>
      </c>
      <c r="I159">
        <v>170233</v>
      </c>
      <c r="J159">
        <v>5</v>
      </c>
      <c r="K159">
        <v>5</v>
      </c>
      <c r="L159">
        <v>5</v>
      </c>
      <c r="M159">
        <v>5</v>
      </c>
      <c r="N159">
        <v>5</v>
      </c>
      <c r="O159">
        <f t="shared" si="28"/>
        <v>5</v>
      </c>
      <c r="P159">
        <f t="shared" si="29"/>
        <v>5</v>
      </c>
      <c r="Q159">
        <f>AVERAGE(J157:N159)</f>
        <v>4.8666666666666663</v>
      </c>
      <c r="R159">
        <f t="shared" si="30"/>
        <v>1.0273972602739727</v>
      </c>
      <c r="S159" s="1">
        <f t="shared" si="26"/>
        <v>1.0273972602739727</v>
      </c>
      <c r="T159" s="1">
        <f t="shared" si="27"/>
        <v>1.0273972602739727</v>
      </c>
      <c r="U159" t="s">
        <v>1627</v>
      </c>
    </row>
    <row r="160" spans="1:22">
      <c r="B160" s="6"/>
      <c r="C160" t="str">
        <f t="shared" si="25"/>
        <v/>
      </c>
      <c r="D160">
        <v>64922</v>
      </c>
      <c r="E160" t="s">
        <v>1593</v>
      </c>
      <c r="F160">
        <v>64922.067000000003</v>
      </c>
      <c r="G160" t="s">
        <v>1601</v>
      </c>
      <c r="H160" t="s">
        <v>1602</v>
      </c>
      <c r="I160">
        <v>170306</v>
      </c>
      <c r="J160">
        <v>4.5</v>
      </c>
      <c r="K160">
        <v>5</v>
      </c>
      <c r="L160">
        <v>5</v>
      </c>
      <c r="M160">
        <v>5</v>
      </c>
      <c r="N160">
        <v>5</v>
      </c>
      <c r="O160">
        <f t="shared" si="28"/>
        <v>4.9000000000000004</v>
      </c>
      <c r="P160">
        <f t="shared" si="29"/>
        <v>5</v>
      </c>
      <c r="Q160">
        <f>AVERAGE(J159:N161)</f>
        <v>4.8666666666666663</v>
      </c>
      <c r="R160">
        <f t="shared" si="30"/>
        <v>1.0068493150684934</v>
      </c>
      <c r="S160" s="1">
        <f t="shared" si="26"/>
        <v>1.0068493150684934</v>
      </c>
      <c r="T160" s="1">
        <f t="shared" si="27"/>
        <v>1.0068493150684934</v>
      </c>
      <c r="U160" t="s">
        <v>1729</v>
      </c>
      <c r="V160" t="s">
        <v>1605</v>
      </c>
    </row>
    <row r="161" spans="1:22">
      <c r="C161" t="str">
        <f t="shared" si="25"/>
        <v/>
      </c>
      <c r="D161">
        <v>64922</v>
      </c>
      <c r="E161" t="s">
        <v>863</v>
      </c>
      <c r="F161">
        <v>64922.031000000003</v>
      </c>
      <c r="G161" t="s">
        <v>879</v>
      </c>
      <c r="H161" t="s">
        <v>880</v>
      </c>
      <c r="I161">
        <v>170256</v>
      </c>
      <c r="J161">
        <v>5</v>
      </c>
      <c r="K161">
        <v>4.5</v>
      </c>
      <c r="L161">
        <v>5</v>
      </c>
      <c r="M161">
        <v>4.5</v>
      </c>
      <c r="N161">
        <v>4.5</v>
      </c>
      <c r="O161">
        <f t="shared" si="28"/>
        <v>4.7</v>
      </c>
      <c r="P161">
        <f t="shared" si="29"/>
        <v>5</v>
      </c>
      <c r="Q161">
        <f>AVERAGE(J159:N161)</f>
        <v>4.8666666666666663</v>
      </c>
      <c r="R161">
        <f t="shared" si="30"/>
        <v>0.96575342465753433</v>
      </c>
      <c r="S161" s="1">
        <f t="shared" si="26"/>
        <v>1</v>
      </c>
      <c r="T161" s="1">
        <f t="shared" si="27"/>
        <v>0.96575342465753433</v>
      </c>
      <c r="U161" t="s">
        <v>883</v>
      </c>
      <c r="V161" t="s">
        <v>1668</v>
      </c>
    </row>
    <row r="162" spans="1:22">
      <c r="C162" t="str">
        <f t="shared" si="25"/>
        <v/>
      </c>
      <c r="D162">
        <v>64922</v>
      </c>
      <c r="E162" t="s">
        <v>1515</v>
      </c>
      <c r="F162">
        <v>64922.061999999998</v>
      </c>
      <c r="G162" t="s">
        <v>1524</v>
      </c>
      <c r="H162" t="s">
        <v>1525</v>
      </c>
      <c r="I162">
        <v>170359</v>
      </c>
      <c r="J162">
        <v>5</v>
      </c>
      <c r="K162">
        <v>5</v>
      </c>
      <c r="L162">
        <v>5</v>
      </c>
      <c r="M162">
        <v>5</v>
      </c>
      <c r="N162">
        <v>5</v>
      </c>
      <c r="O162">
        <f t="shared" si="28"/>
        <v>5</v>
      </c>
      <c r="P162">
        <f t="shared" si="29"/>
        <v>5</v>
      </c>
      <c r="Q162">
        <f>AVERAGE(J161:N163)</f>
        <v>4.7666666666666666</v>
      </c>
      <c r="R162">
        <f t="shared" si="30"/>
        <v>1.048951048951049</v>
      </c>
      <c r="S162" s="1">
        <f t="shared" si="26"/>
        <v>1.048951048951049</v>
      </c>
      <c r="T162" s="1">
        <f t="shared" si="27"/>
        <v>1.048951048951049</v>
      </c>
      <c r="U162" t="s">
        <v>1528</v>
      </c>
      <c r="V162" t="s">
        <v>1529</v>
      </c>
    </row>
    <row r="163" spans="1:22">
      <c r="C163" t="str">
        <f t="shared" si="25"/>
        <v/>
      </c>
      <c r="D163">
        <v>64922</v>
      </c>
      <c r="E163" t="s">
        <v>582</v>
      </c>
      <c r="F163">
        <v>64922.017999999996</v>
      </c>
      <c r="G163" t="s">
        <v>597</v>
      </c>
      <c r="H163" t="s">
        <v>598</v>
      </c>
      <c r="I163">
        <v>164001</v>
      </c>
      <c r="J163">
        <v>4.5</v>
      </c>
      <c r="K163">
        <v>5</v>
      </c>
      <c r="L163">
        <v>4.5</v>
      </c>
      <c r="M163">
        <v>4</v>
      </c>
      <c r="N163">
        <v>5</v>
      </c>
      <c r="O163">
        <f t="shared" si="28"/>
        <v>4.5999999999999996</v>
      </c>
      <c r="P163">
        <f t="shared" si="29"/>
        <v>5</v>
      </c>
      <c r="Q163">
        <f>AVERAGE(J161:N163)</f>
        <v>4.7666666666666666</v>
      </c>
      <c r="R163">
        <f t="shared" si="30"/>
        <v>0.965034965034965</v>
      </c>
      <c r="S163" s="1">
        <f t="shared" si="26"/>
        <v>1</v>
      </c>
      <c r="T163" s="1">
        <f t="shared" si="27"/>
        <v>0.965034965034965</v>
      </c>
      <c r="U163" t="s">
        <v>600</v>
      </c>
      <c r="V163" t="s">
        <v>601</v>
      </c>
    </row>
    <row r="164" spans="1:22">
      <c r="C164" t="str">
        <f t="shared" si="25"/>
        <v/>
      </c>
      <c r="D164">
        <v>64922</v>
      </c>
      <c r="E164" t="s">
        <v>1314</v>
      </c>
      <c r="F164">
        <v>64922.052000000003</v>
      </c>
      <c r="G164" t="s">
        <v>1322</v>
      </c>
      <c r="H164" t="s">
        <v>1323</v>
      </c>
      <c r="I164">
        <v>170342</v>
      </c>
      <c r="J164">
        <v>4.5</v>
      </c>
      <c r="K164">
        <v>4.5</v>
      </c>
      <c r="L164">
        <v>5</v>
      </c>
      <c r="M164">
        <v>4.5</v>
      </c>
      <c r="N164">
        <v>4.5</v>
      </c>
      <c r="O164">
        <f t="shared" si="28"/>
        <v>4.5999999999999996</v>
      </c>
      <c r="P164">
        <f t="shared" si="29"/>
        <v>5</v>
      </c>
      <c r="Q164">
        <f>AVERAGE(J163:N165)</f>
        <v>4.4000000000000004</v>
      </c>
      <c r="R164">
        <f t="shared" si="30"/>
        <v>1.0454545454545452</v>
      </c>
      <c r="S164" s="1">
        <f t="shared" si="26"/>
        <v>1.0454545454545452</v>
      </c>
      <c r="T164" s="1">
        <f t="shared" si="27"/>
        <v>1.0454545454545452</v>
      </c>
      <c r="U164" t="s">
        <v>1320</v>
      </c>
      <c r="V164" t="s">
        <v>1326</v>
      </c>
    </row>
    <row r="165" spans="1:22">
      <c r="C165" t="str">
        <f t="shared" si="25"/>
        <v/>
      </c>
      <c r="D165">
        <v>64922</v>
      </c>
      <c r="E165" t="s">
        <v>1383</v>
      </c>
      <c r="F165">
        <v>64922.055</v>
      </c>
      <c r="G165" t="s">
        <v>1395</v>
      </c>
      <c r="H165" t="s">
        <v>1396</v>
      </c>
      <c r="I165">
        <v>170343</v>
      </c>
      <c r="J165">
        <v>4</v>
      </c>
      <c r="K165">
        <v>4</v>
      </c>
      <c r="L165">
        <v>4</v>
      </c>
      <c r="M165">
        <v>4</v>
      </c>
      <c r="N165">
        <v>4</v>
      </c>
      <c r="O165">
        <f t="shared" si="28"/>
        <v>4</v>
      </c>
      <c r="P165">
        <f t="shared" si="29"/>
        <v>4</v>
      </c>
      <c r="Q165">
        <f>AVERAGE(J163:N165)</f>
        <v>4.4000000000000004</v>
      </c>
      <c r="R165">
        <f t="shared" si="30"/>
        <v>0.90909090909090906</v>
      </c>
      <c r="S165" s="1">
        <f t="shared" si="26"/>
        <v>0.90909090909090906</v>
      </c>
      <c r="T165" s="1">
        <f t="shared" si="27"/>
        <v>0.90909090909090906</v>
      </c>
      <c r="U165" t="s">
        <v>1399</v>
      </c>
    </row>
    <row r="166" spans="1:22">
      <c r="A166" s="6"/>
      <c r="C166" t="str">
        <f t="shared" si="25"/>
        <v/>
      </c>
      <c r="D166">
        <v>64922</v>
      </c>
      <c r="E166" t="s">
        <v>454</v>
      </c>
      <c r="F166">
        <v>64922.012000000002</v>
      </c>
      <c r="G166" t="s">
        <v>459</v>
      </c>
      <c r="H166" t="s">
        <v>460</v>
      </c>
      <c r="I166">
        <v>170323</v>
      </c>
      <c r="S166" s="1">
        <f t="shared" si="26"/>
        <v>0.6</v>
      </c>
      <c r="T166" s="1">
        <f t="shared" si="27"/>
        <v>0.6</v>
      </c>
    </row>
    <row r="167" spans="1:22">
      <c r="C167" t="str">
        <f t="shared" si="25"/>
        <v/>
      </c>
      <c r="D167">
        <v>64922</v>
      </c>
      <c r="E167" t="s">
        <v>1226</v>
      </c>
      <c r="F167">
        <v>64922.048000000003</v>
      </c>
      <c r="G167" t="s">
        <v>1235</v>
      </c>
      <c r="H167" t="s">
        <v>1236</v>
      </c>
      <c r="I167">
        <v>170283</v>
      </c>
      <c r="J167">
        <v>5</v>
      </c>
      <c r="K167">
        <v>5</v>
      </c>
      <c r="L167">
        <v>5</v>
      </c>
      <c r="M167">
        <v>5</v>
      </c>
      <c r="N167">
        <v>5</v>
      </c>
      <c r="O167">
        <f t="shared" ref="O167:O203" si="32">AVERAGE(J167:N167)</f>
        <v>5</v>
      </c>
      <c r="P167">
        <f t="shared" ref="P167:P203" si="33">ROUND(AVERAGE(J167:N167),0)</f>
        <v>5</v>
      </c>
      <c r="Q167">
        <f>AVERAGE(J166:N168)</f>
        <v>4.9000000000000004</v>
      </c>
      <c r="R167">
        <f t="shared" ref="R167:R203" si="34">O167/Q167</f>
        <v>1.0204081632653061</v>
      </c>
      <c r="S167" s="1">
        <f t="shared" si="26"/>
        <v>1.0204081632653061</v>
      </c>
      <c r="T167" s="1">
        <f t="shared" si="27"/>
        <v>1.0204081632653061</v>
      </c>
      <c r="U167" t="s">
        <v>1238</v>
      </c>
      <c r="V167" t="s">
        <v>1239</v>
      </c>
    </row>
    <row r="168" spans="1:22">
      <c r="C168" t="str">
        <f t="shared" ref="C168:C203" si="35">IF(ISBLANK(O168),"",IF(O168&lt;2,"cond 0",IF(AND(O168&gt;=2,O168&lt;=3.5),"cond 1","")))</f>
        <v/>
      </c>
      <c r="D168">
        <v>64922</v>
      </c>
      <c r="E168" t="s">
        <v>1593</v>
      </c>
      <c r="F168">
        <v>64922.067000000003</v>
      </c>
      <c r="G168" t="s">
        <v>1608</v>
      </c>
      <c r="H168" t="s">
        <v>1609</v>
      </c>
      <c r="I168">
        <v>170330</v>
      </c>
      <c r="J168">
        <v>5</v>
      </c>
      <c r="K168">
        <v>4.5</v>
      </c>
      <c r="L168">
        <v>4.5</v>
      </c>
      <c r="M168">
        <v>5</v>
      </c>
      <c r="N168">
        <v>5</v>
      </c>
      <c r="O168">
        <f t="shared" si="32"/>
        <v>4.8</v>
      </c>
      <c r="P168">
        <f t="shared" si="33"/>
        <v>5</v>
      </c>
      <c r="Q168">
        <f>AVERAGE(J166:N168)</f>
        <v>4.9000000000000004</v>
      </c>
      <c r="R168">
        <f t="shared" si="34"/>
        <v>0.97959183673469374</v>
      </c>
      <c r="S168" s="1">
        <f t="shared" ref="S168:S199" si="36">IF(R168&gt;0.95,MAX(1,IF(R168&gt;$S$6,$S$6,R168)),IF(R168&lt;$S$5,$S$5,R168))</f>
        <v>1</v>
      </c>
      <c r="T168" s="1">
        <f t="shared" ref="T168:T203" si="37">MIN($T$6,MAX($T$5,R168))</f>
        <v>0.97959183673469374</v>
      </c>
      <c r="U168" t="s">
        <v>1612</v>
      </c>
      <c r="V168" t="s">
        <v>1611</v>
      </c>
    </row>
    <row r="169" spans="1:22">
      <c r="C169" t="str">
        <f t="shared" si="35"/>
        <v/>
      </c>
      <c r="D169">
        <v>64922</v>
      </c>
      <c r="E169" t="s">
        <v>1208</v>
      </c>
      <c r="F169">
        <v>64922.046999999999</v>
      </c>
      <c r="G169" t="s">
        <v>1219</v>
      </c>
      <c r="H169" t="s">
        <v>1220</v>
      </c>
      <c r="I169">
        <v>170198</v>
      </c>
      <c r="J169">
        <v>5</v>
      </c>
      <c r="K169">
        <v>5</v>
      </c>
      <c r="L169">
        <v>5</v>
      </c>
      <c r="M169">
        <v>5</v>
      </c>
      <c r="N169">
        <v>5</v>
      </c>
      <c r="O169">
        <f t="shared" si="32"/>
        <v>5</v>
      </c>
      <c r="P169">
        <f t="shared" si="33"/>
        <v>5</v>
      </c>
      <c r="Q169">
        <f>AVERAGE(J167:N169)</f>
        <v>4.9333333333333336</v>
      </c>
      <c r="R169">
        <f t="shared" si="34"/>
        <v>1.0135135135135134</v>
      </c>
      <c r="S169" s="1">
        <f t="shared" si="36"/>
        <v>1.0135135135135134</v>
      </c>
      <c r="T169" s="1">
        <f t="shared" si="37"/>
        <v>1.0135135135135134</v>
      </c>
      <c r="U169" t="s">
        <v>1223</v>
      </c>
    </row>
    <row r="170" spans="1:22">
      <c r="C170" t="str">
        <f t="shared" si="35"/>
        <v/>
      </c>
      <c r="D170">
        <v>64922</v>
      </c>
      <c r="E170" t="s">
        <v>802</v>
      </c>
      <c r="F170">
        <v>64922.027999999998</v>
      </c>
      <c r="G170" t="s">
        <v>810</v>
      </c>
      <c r="H170" t="s">
        <v>811</v>
      </c>
      <c r="I170">
        <v>170242</v>
      </c>
      <c r="J170">
        <v>4</v>
      </c>
      <c r="K170">
        <v>4</v>
      </c>
      <c r="L170">
        <v>4</v>
      </c>
      <c r="M170">
        <v>4</v>
      </c>
      <c r="N170">
        <v>3.5</v>
      </c>
      <c r="O170">
        <f t="shared" si="32"/>
        <v>3.9</v>
      </c>
      <c r="P170">
        <f t="shared" si="33"/>
        <v>4</v>
      </c>
      <c r="Q170">
        <f>AVERAGE(J169:N171)</f>
        <v>4.4000000000000004</v>
      </c>
      <c r="R170">
        <f t="shared" si="34"/>
        <v>0.88636363636363624</v>
      </c>
      <c r="S170" s="1">
        <f t="shared" si="36"/>
        <v>0.88636363636363624</v>
      </c>
      <c r="T170" s="1">
        <f t="shared" si="37"/>
        <v>0.88636363636363624</v>
      </c>
      <c r="U170" t="s">
        <v>1666</v>
      </c>
      <c r="V170" t="s">
        <v>815</v>
      </c>
    </row>
    <row r="171" spans="1:22">
      <c r="C171" t="str">
        <f t="shared" si="35"/>
        <v/>
      </c>
      <c r="D171">
        <v>64922</v>
      </c>
      <c r="E171" t="s">
        <v>213</v>
      </c>
      <c r="F171">
        <v>64922.000999999997</v>
      </c>
      <c r="G171" t="s">
        <v>234</v>
      </c>
      <c r="H171" t="s">
        <v>235</v>
      </c>
      <c r="I171">
        <v>170303</v>
      </c>
      <c r="J171">
        <v>4.5</v>
      </c>
      <c r="K171">
        <v>4.5</v>
      </c>
      <c r="L171">
        <v>4</v>
      </c>
      <c r="M171">
        <v>4</v>
      </c>
      <c r="N171">
        <v>4.5</v>
      </c>
      <c r="O171">
        <f t="shared" si="32"/>
        <v>4.3</v>
      </c>
      <c r="P171">
        <f t="shared" si="33"/>
        <v>4</v>
      </c>
      <c r="Q171">
        <f>AVERAGE(J169:N171)</f>
        <v>4.4000000000000004</v>
      </c>
      <c r="R171">
        <f t="shared" si="34"/>
        <v>0.97727272727272718</v>
      </c>
      <c r="S171" s="1">
        <f t="shared" si="36"/>
        <v>1</v>
      </c>
      <c r="T171" s="1">
        <f t="shared" si="37"/>
        <v>0.97727272727272718</v>
      </c>
      <c r="U171" t="s">
        <v>239</v>
      </c>
      <c r="V171" t="s">
        <v>240</v>
      </c>
    </row>
    <row r="172" spans="1:22">
      <c r="C172" t="str">
        <f t="shared" si="35"/>
        <v/>
      </c>
      <c r="D172">
        <v>64922</v>
      </c>
      <c r="E172" t="s">
        <v>1360</v>
      </c>
      <c r="F172">
        <v>64922.053999999996</v>
      </c>
      <c r="G172" t="s">
        <v>1376</v>
      </c>
      <c r="H172" t="s">
        <v>1377</v>
      </c>
      <c r="I172">
        <v>170203</v>
      </c>
      <c r="J172">
        <v>5</v>
      </c>
      <c r="K172">
        <v>5</v>
      </c>
      <c r="L172">
        <v>5</v>
      </c>
      <c r="M172">
        <v>5</v>
      </c>
      <c r="N172">
        <v>5</v>
      </c>
      <c r="O172">
        <f t="shared" si="32"/>
        <v>5</v>
      </c>
      <c r="P172">
        <f t="shared" si="33"/>
        <v>5</v>
      </c>
      <c r="Q172">
        <f>AVERAGE(J170:N172)</f>
        <v>4.4000000000000004</v>
      </c>
      <c r="R172">
        <f t="shared" si="34"/>
        <v>1.1363636363636362</v>
      </c>
      <c r="S172" s="1">
        <f t="shared" si="36"/>
        <v>1.05</v>
      </c>
      <c r="T172" s="1">
        <f t="shared" si="37"/>
        <v>1.1000000000000001</v>
      </c>
      <c r="U172" t="s">
        <v>1380</v>
      </c>
      <c r="V172" t="s">
        <v>1365</v>
      </c>
    </row>
    <row r="173" spans="1:22">
      <c r="C173" t="str">
        <f t="shared" si="35"/>
        <v/>
      </c>
      <c r="D173">
        <v>64922</v>
      </c>
      <c r="E173" t="s">
        <v>1090</v>
      </c>
      <c r="F173">
        <v>64922.042000000001</v>
      </c>
      <c r="G173" t="s">
        <v>1107</v>
      </c>
      <c r="H173" t="s">
        <v>1108</v>
      </c>
      <c r="I173">
        <v>170258</v>
      </c>
      <c r="J173">
        <v>5</v>
      </c>
      <c r="K173">
        <v>5</v>
      </c>
      <c r="L173">
        <v>5</v>
      </c>
      <c r="M173">
        <v>5</v>
      </c>
      <c r="N173">
        <v>5</v>
      </c>
      <c r="O173">
        <f t="shared" si="32"/>
        <v>5</v>
      </c>
      <c r="P173">
        <f t="shared" si="33"/>
        <v>5</v>
      </c>
      <c r="Q173">
        <f>AVERAGE(J171:N173)</f>
        <v>4.7666666666666666</v>
      </c>
      <c r="R173">
        <f t="shared" si="34"/>
        <v>1.048951048951049</v>
      </c>
      <c r="S173" s="1">
        <f t="shared" si="36"/>
        <v>1.048951048951049</v>
      </c>
      <c r="T173" s="1">
        <f t="shared" si="37"/>
        <v>1.048951048951049</v>
      </c>
      <c r="U173" t="s">
        <v>1111</v>
      </c>
      <c r="V173" t="s">
        <v>1112</v>
      </c>
    </row>
    <row r="174" spans="1:22">
      <c r="C174" t="str">
        <f t="shared" si="35"/>
        <v/>
      </c>
      <c r="D174">
        <v>64922</v>
      </c>
      <c r="E174" t="s">
        <v>995</v>
      </c>
      <c r="F174">
        <v>64922.036999999997</v>
      </c>
      <c r="G174" t="s">
        <v>1000</v>
      </c>
      <c r="H174" t="s">
        <v>1001</v>
      </c>
      <c r="I174">
        <v>134554</v>
      </c>
      <c r="J174">
        <v>5</v>
      </c>
      <c r="K174">
        <v>5</v>
      </c>
      <c r="L174">
        <v>4.5</v>
      </c>
      <c r="M174">
        <v>4.5</v>
      </c>
      <c r="N174">
        <v>4</v>
      </c>
      <c r="O174">
        <f t="shared" si="32"/>
        <v>4.5999999999999996</v>
      </c>
      <c r="P174">
        <f t="shared" si="33"/>
        <v>5</v>
      </c>
      <c r="Q174">
        <f>AVERAGE(J173:N175)</f>
        <v>4.8666666666666663</v>
      </c>
      <c r="R174">
        <f t="shared" si="34"/>
        <v>0.9452054794520548</v>
      </c>
      <c r="S174" s="1">
        <f t="shared" si="36"/>
        <v>0.9452054794520548</v>
      </c>
      <c r="T174" s="1">
        <f t="shared" si="37"/>
        <v>0.9452054794520548</v>
      </c>
      <c r="U174" t="s">
        <v>1720</v>
      </c>
      <c r="V174" t="s">
        <v>1003</v>
      </c>
    </row>
    <row r="175" spans="1:22">
      <c r="C175" t="str">
        <f t="shared" si="35"/>
        <v/>
      </c>
      <c r="D175">
        <v>64922</v>
      </c>
      <c r="E175" t="s">
        <v>663</v>
      </c>
      <c r="F175">
        <v>64922.021999999997</v>
      </c>
      <c r="G175" t="s">
        <v>678</v>
      </c>
      <c r="H175" t="s">
        <v>679</v>
      </c>
      <c r="I175">
        <v>163961</v>
      </c>
      <c r="J175">
        <v>5</v>
      </c>
      <c r="K175">
        <v>5</v>
      </c>
      <c r="L175">
        <v>5</v>
      </c>
      <c r="M175">
        <v>5</v>
      </c>
      <c r="N175">
        <v>5</v>
      </c>
      <c r="O175">
        <f t="shared" si="32"/>
        <v>5</v>
      </c>
      <c r="P175">
        <f t="shared" si="33"/>
        <v>5</v>
      </c>
      <c r="Q175">
        <f>AVERAGE(J173:N175)</f>
        <v>4.8666666666666663</v>
      </c>
      <c r="R175">
        <f t="shared" si="34"/>
        <v>1.0273972602739727</v>
      </c>
      <c r="S175" s="1">
        <f t="shared" si="36"/>
        <v>1.0273972602739727</v>
      </c>
      <c r="T175" s="1">
        <f t="shared" si="37"/>
        <v>1.0273972602739727</v>
      </c>
      <c r="U175" t="s">
        <v>674</v>
      </c>
      <c r="V175" t="s">
        <v>682</v>
      </c>
    </row>
    <row r="176" spans="1:22">
      <c r="C176" s="7" t="str">
        <f t="shared" si="35"/>
        <v>cond 1</v>
      </c>
      <c r="D176" s="7">
        <v>64922</v>
      </c>
      <c r="E176" s="7" t="s">
        <v>1539</v>
      </c>
      <c r="F176" s="7">
        <v>64922.063000000002</v>
      </c>
      <c r="G176" s="7" t="s">
        <v>1540</v>
      </c>
      <c r="H176" s="7" t="s">
        <v>1541</v>
      </c>
      <c r="I176" s="7">
        <v>170231</v>
      </c>
      <c r="J176" s="7">
        <v>3</v>
      </c>
      <c r="K176" s="7">
        <v>3.5</v>
      </c>
      <c r="L176" s="7">
        <v>4</v>
      </c>
      <c r="M176" s="7">
        <v>3.5</v>
      </c>
      <c r="N176" s="7">
        <v>3.5</v>
      </c>
      <c r="O176" s="7">
        <f t="shared" si="32"/>
        <v>3.5</v>
      </c>
      <c r="P176" s="7">
        <f t="shared" si="33"/>
        <v>4</v>
      </c>
      <c r="Q176" s="7">
        <f>AVERAGE(J176:N178)</f>
        <v>3.7333333333333334</v>
      </c>
      <c r="R176" s="7">
        <f t="shared" si="34"/>
        <v>0.9375</v>
      </c>
      <c r="S176" s="8">
        <f t="shared" si="36"/>
        <v>0.9375</v>
      </c>
      <c r="T176" s="8">
        <f t="shared" si="37"/>
        <v>0.9375</v>
      </c>
      <c r="U176" s="7" t="s">
        <v>1545</v>
      </c>
      <c r="V176" s="7" t="s">
        <v>1544</v>
      </c>
    </row>
    <row r="177" spans="3:22">
      <c r="C177" s="7" t="str">
        <f t="shared" si="35"/>
        <v>cond 1</v>
      </c>
      <c r="D177" s="7">
        <v>64922</v>
      </c>
      <c r="E177" s="7" t="s">
        <v>1115</v>
      </c>
      <c r="F177" s="7">
        <v>64922.042999999998</v>
      </c>
      <c r="G177" s="7" t="s">
        <v>1131</v>
      </c>
      <c r="H177" s="7" t="s">
        <v>1132</v>
      </c>
      <c r="I177" s="7">
        <v>170351</v>
      </c>
      <c r="J177" s="7">
        <v>3.5</v>
      </c>
      <c r="K177" s="7">
        <v>3.5</v>
      </c>
      <c r="L177" s="7">
        <v>4</v>
      </c>
      <c r="M177" s="7">
        <v>3</v>
      </c>
      <c r="N177" s="7">
        <v>3.5</v>
      </c>
      <c r="O177" s="7">
        <f t="shared" si="32"/>
        <v>3.5</v>
      </c>
      <c r="P177" s="7">
        <f t="shared" si="33"/>
        <v>4</v>
      </c>
      <c r="Q177" s="7">
        <f>AVERAGE(J175:N177)</f>
        <v>4</v>
      </c>
      <c r="R177" s="7">
        <f t="shared" si="34"/>
        <v>0.875</v>
      </c>
      <c r="S177" s="8">
        <f t="shared" si="36"/>
        <v>0.875</v>
      </c>
      <c r="T177" s="8">
        <f t="shared" si="37"/>
        <v>0.875</v>
      </c>
      <c r="U177" s="7" t="s">
        <v>1136</v>
      </c>
      <c r="V177" s="7" t="s">
        <v>1135</v>
      </c>
    </row>
    <row r="178" spans="3:22">
      <c r="C178" t="str">
        <f t="shared" si="35"/>
        <v/>
      </c>
      <c r="D178">
        <v>64922</v>
      </c>
      <c r="E178" t="s">
        <v>911</v>
      </c>
      <c r="F178">
        <v>64922.033000000003</v>
      </c>
      <c r="G178" t="s">
        <v>922</v>
      </c>
      <c r="H178" t="s">
        <v>923</v>
      </c>
      <c r="I178">
        <v>170375</v>
      </c>
      <c r="J178">
        <v>4</v>
      </c>
      <c r="K178">
        <v>4</v>
      </c>
      <c r="L178">
        <v>5</v>
      </c>
      <c r="M178">
        <v>4</v>
      </c>
      <c r="N178">
        <v>4</v>
      </c>
      <c r="O178">
        <f t="shared" si="32"/>
        <v>4.2</v>
      </c>
      <c r="P178">
        <f t="shared" si="33"/>
        <v>4</v>
      </c>
      <c r="Q178">
        <f>AVERAGE(J176:N178)</f>
        <v>3.7333333333333334</v>
      </c>
      <c r="R178">
        <f t="shared" si="34"/>
        <v>1.125</v>
      </c>
      <c r="S178" s="1">
        <f t="shared" si="36"/>
        <v>1.05</v>
      </c>
      <c r="T178" s="1">
        <f t="shared" si="37"/>
        <v>1.1000000000000001</v>
      </c>
      <c r="U178" t="s">
        <v>926</v>
      </c>
    </row>
    <row r="179" spans="3:22">
      <c r="C179" t="str">
        <f t="shared" si="35"/>
        <v/>
      </c>
      <c r="D179">
        <v>64922</v>
      </c>
      <c r="E179" t="s">
        <v>887</v>
      </c>
      <c r="F179">
        <v>64922.031999999999</v>
      </c>
      <c r="G179" t="s">
        <v>895</v>
      </c>
      <c r="H179" t="s">
        <v>896</v>
      </c>
      <c r="I179">
        <v>170273</v>
      </c>
      <c r="J179">
        <v>4.5</v>
      </c>
      <c r="K179">
        <v>4.5</v>
      </c>
      <c r="L179">
        <v>4.5</v>
      </c>
      <c r="M179">
        <v>4</v>
      </c>
      <c r="N179">
        <v>3.5</v>
      </c>
      <c r="O179">
        <f t="shared" si="32"/>
        <v>4.2</v>
      </c>
      <c r="P179">
        <f t="shared" si="33"/>
        <v>4</v>
      </c>
      <c r="Q179">
        <f>AVERAGE(J178:N180)</f>
        <v>4.4000000000000004</v>
      </c>
      <c r="R179">
        <f t="shared" si="34"/>
        <v>0.95454545454545447</v>
      </c>
      <c r="S179" s="1">
        <f t="shared" si="36"/>
        <v>1</v>
      </c>
      <c r="T179" s="1">
        <f t="shared" si="37"/>
        <v>0.95454545454545447</v>
      </c>
      <c r="U179" t="s">
        <v>899</v>
      </c>
      <c r="V179" t="s">
        <v>900</v>
      </c>
    </row>
    <row r="180" spans="3:22">
      <c r="C180" t="str">
        <f t="shared" si="35"/>
        <v/>
      </c>
      <c r="D180">
        <v>64922</v>
      </c>
      <c r="E180" t="s">
        <v>461</v>
      </c>
      <c r="F180">
        <v>64922.012999999999</v>
      </c>
      <c r="G180" t="s">
        <v>470</v>
      </c>
      <c r="H180" t="s">
        <v>471</v>
      </c>
      <c r="I180">
        <v>170272</v>
      </c>
      <c r="J180">
        <v>5</v>
      </c>
      <c r="K180">
        <v>4.5</v>
      </c>
      <c r="L180">
        <v>4.5</v>
      </c>
      <c r="M180">
        <v>5</v>
      </c>
      <c r="N180">
        <v>5</v>
      </c>
      <c r="O180">
        <f t="shared" si="32"/>
        <v>4.8</v>
      </c>
      <c r="P180">
        <f t="shared" si="33"/>
        <v>5</v>
      </c>
      <c r="Q180">
        <f>AVERAGE(J179:N181)</f>
        <v>4.666666666666667</v>
      </c>
      <c r="R180">
        <f t="shared" si="34"/>
        <v>1.0285714285714285</v>
      </c>
      <c r="S180" s="1">
        <f t="shared" si="36"/>
        <v>1.0285714285714285</v>
      </c>
      <c r="T180" s="1">
        <f t="shared" si="37"/>
        <v>1.0285714285714285</v>
      </c>
      <c r="U180" t="s">
        <v>474</v>
      </c>
      <c r="V180" t="s">
        <v>475</v>
      </c>
    </row>
    <row r="181" spans="3:22">
      <c r="C181" t="str">
        <f t="shared" si="35"/>
        <v/>
      </c>
      <c r="D181">
        <v>64922</v>
      </c>
      <c r="E181" t="s">
        <v>1226</v>
      </c>
      <c r="F181">
        <v>64922.048000000003</v>
      </c>
      <c r="G181" t="s">
        <v>1227</v>
      </c>
      <c r="H181" t="s">
        <v>1228</v>
      </c>
      <c r="I181">
        <v>170254</v>
      </c>
      <c r="J181">
        <v>5</v>
      </c>
      <c r="K181">
        <v>5</v>
      </c>
      <c r="L181">
        <v>5</v>
      </c>
      <c r="M181">
        <v>5</v>
      </c>
      <c r="N181">
        <v>5</v>
      </c>
      <c r="O181">
        <f t="shared" si="32"/>
        <v>5</v>
      </c>
      <c r="P181">
        <f t="shared" si="33"/>
        <v>5</v>
      </c>
      <c r="Q181">
        <f>AVERAGE(J181:N183)</f>
        <v>4.9666666666666668</v>
      </c>
      <c r="R181">
        <f t="shared" si="34"/>
        <v>1.006711409395973</v>
      </c>
      <c r="S181" s="1">
        <f t="shared" si="36"/>
        <v>1.006711409395973</v>
      </c>
      <c r="T181" s="1">
        <f t="shared" si="37"/>
        <v>1.006711409395973</v>
      </c>
      <c r="U181" t="s">
        <v>1232</v>
      </c>
      <c r="V181" t="s">
        <v>1231</v>
      </c>
    </row>
    <row r="182" spans="3:22">
      <c r="C182" t="str">
        <f t="shared" si="35"/>
        <v/>
      </c>
      <c r="D182">
        <v>64922</v>
      </c>
      <c r="E182" t="s">
        <v>313</v>
      </c>
      <c r="F182">
        <v>64922.004999999997</v>
      </c>
      <c r="G182" t="s">
        <v>314</v>
      </c>
      <c r="H182" t="s">
        <v>315</v>
      </c>
      <c r="I182">
        <v>170247</v>
      </c>
      <c r="J182">
        <v>5</v>
      </c>
      <c r="K182">
        <v>5</v>
      </c>
      <c r="L182">
        <v>5</v>
      </c>
      <c r="M182">
        <v>4.5</v>
      </c>
      <c r="N182">
        <v>5</v>
      </c>
      <c r="O182">
        <f t="shared" si="32"/>
        <v>4.9000000000000004</v>
      </c>
      <c r="P182">
        <f t="shared" si="33"/>
        <v>5</v>
      </c>
      <c r="Q182">
        <f>AVERAGE(J182:N184)</f>
        <v>4.8666666666666663</v>
      </c>
      <c r="R182">
        <f t="shared" si="34"/>
        <v>1.0068493150684934</v>
      </c>
      <c r="S182" s="1">
        <f t="shared" si="36"/>
        <v>1.0068493150684934</v>
      </c>
      <c r="T182" s="1">
        <f t="shared" si="37"/>
        <v>1.0068493150684934</v>
      </c>
      <c r="U182" t="s">
        <v>318</v>
      </c>
      <c r="V182" t="s">
        <v>1657</v>
      </c>
    </row>
    <row r="183" spans="3:22">
      <c r="C183" t="str">
        <f t="shared" si="35"/>
        <v/>
      </c>
      <c r="D183">
        <v>64922</v>
      </c>
      <c r="E183" t="s">
        <v>409</v>
      </c>
      <c r="F183">
        <v>64922.01</v>
      </c>
      <c r="G183" t="s">
        <v>424</v>
      </c>
      <c r="H183" t="s">
        <v>425</v>
      </c>
      <c r="I183">
        <v>170281</v>
      </c>
      <c r="J183">
        <v>5</v>
      </c>
      <c r="K183">
        <v>5</v>
      </c>
      <c r="L183">
        <v>5</v>
      </c>
      <c r="M183">
        <v>5</v>
      </c>
      <c r="N183">
        <v>5</v>
      </c>
      <c r="O183">
        <f t="shared" si="32"/>
        <v>5</v>
      </c>
      <c r="P183">
        <f t="shared" si="33"/>
        <v>5</v>
      </c>
      <c r="Q183">
        <f>AVERAGE(J181:N183)</f>
        <v>4.9666666666666668</v>
      </c>
      <c r="R183">
        <f t="shared" si="34"/>
        <v>1.006711409395973</v>
      </c>
      <c r="S183" s="1">
        <f t="shared" si="36"/>
        <v>1.006711409395973</v>
      </c>
      <c r="T183" s="1">
        <f t="shared" si="37"/>
        <v>1.006711409395973</v>
      </c>
      <c r="U183" t="s">
        <v>428</v>
      </c>
      <c r="V183" t="s">
        <v>421</v>
      </c>
    </row>
    <row r="184" spans="3:22">
      <c r="C184" t="str">
        <f t="shared" si="35"/>
        <v/>
      </c>
      <c r="D184">
        <v>64922</v>
      </c>
      <c r="E184" t="s">
        <v>1265</v>
      </c>
      <c r="F184">
        <v>64922.05</v>
      </c>
      <c r="G184" t="s">
        <v>1283</v>
      </c>
      <c r="H184" t="s">
        <v>1284</v>
      </c>
      <c r="I184">
        <v>170275</v>
      </c>
      <c r="J184">
        <v>5</v>
      </c>
      <c r="K184">
        <v>4.5</v>
      </c>
      <c r="L184">
        <v>5</v>
      </c>
      <c r="M184">
        <v>4</v>
      </c>
      <c r="N184">
        <v>5</v>
      </c>
      <c r="O184">
        <f t="shared" si="32"/>
        <v>4.7</v>
      </c>
      <c r="P184">
        <f t="shared" si="33"/>
        <v>5</v>
      </c>
      <c r="Q184">
        <f>AVERAGE(J182:N184)</f>
        <v>4.8666666666666663</v>
      </c>
      <c r="R184">
        <f t="shared" si="34"/>
        <v>0.96575342465753433</v>
      </c>
      <c r="S184" s="1">
        <f t="shared" si="36"/>
        <v>1</v>
      </c>
      <c r="T184" s="1">
        <f t="shared" si="37"/>
        <v>0.96575342465753433</v>
      </c>
      <c r="U184" t="s">
        <v>1287</v>
      </c>
      <c r="V184" t="s">
        <v>1288</v>
      </c>
    </row>
    <row r="185" spans="3:22">
      <c r="C185" t="str">
        <f t="shared" si="35"/>
        <v/>
      </c>
      <c r="D185">
        <v>64922</v>
      </c>
      <c r="E185" t="s">
        <v>1314</v>
      </c>
      <c r="F185">
        <v>64922.052000000003</v>
      </c>
      <c r="G185" t="s">
        <v>1329</v>
      </c>
      <c r="H185" t="s">
        <v>1330</v>
      </c>
      <c r="I185">
        <v>170282</v>
      </c>
      <c r="J185">
        <v>5</v>
      </c>
      <c r="K185">
        <v>5</v>
      </c>
      <c r="L185">
        <v>5</v>
      </c>
      <c r="M185">
        <v>5</v>
      </c>
      <c r="N185">
        <v>5</v>
      </c>
      <c r="O185">
        <f t="shared" si="32"/>
        <v>5</v>
      </c>
      <c r="P185">
        <f t="shared" si="33"/>
        <v>5</v>
      </c>
      <c r="Q185">
        <f>AVERAGE(J183:N185)</f>
        <v>4.9000000000000004</v>
      </c>
      <c r="R185">
        <f t="shared" si="34"/>
        <v>1.0204081632653061</v>
      </c>
      <c r="S185" s="1">
        <f t="shared" si="36"/>
        <v>1.0204081632653061</v>
      </c>
      <c r="T185" s="1">
        <f t="shared" si="37"/>
        <v>1.0204081632653061</v>
      </c>
      <c r="U185" t="s">
        <v>1319</v>
      </c>
      <c r="V185" t="s">
        <v>1333</v>
      </c>
    </row>
    <row r="186" spans="3:22">
      <c r="C186" t="str">
        <f t="shared" si="35"/>
        <v/>
      </c>
      <c r="D186">
        <v>64922</v>
      </c>
      <c r="E186" t="s">
        <v>995</v>
      </c>
      <c r="F186">
        <v>64922.036999999997</v>
      </c>
      <c r="G186" t="s">
        <v>1004</v>
      </c>
      <c r="H186" t="s">
        <v>1005</v>
      </c>
      <c r="I186">
        <v>170376</v>
      </c>
      <c r="J186">
        <v>4.5</v>
      </c>
      <c r="K186">
        <v>4.5</v>
      </c>
      <c r="L186">
        <v>4.5</v>
      </c>
      <c r="M186">
        <v>4.5</v>
      </c>
      <c r="N186">
        <v>4.5</v>
      </c>
      <c r="O186">
        <f t="shared" si="32"/>
        <v>4.5</v>
      </c>
      <c r="P186">
        <f t="shared" si="33"/>
        <v>5</v>
      </c>
      <c r="Q186">
        <f>AVERAGE(J184:N186)</f>
        <v>4.7333333333333334</v>
      </c>
      <c r="R186">
        <f t="shared" si="34"/>
        <v>0.95070422535211263</v>
      </c>
      <c r="S186" s="1">
        <f t="shared" si="36"/>
        <v>1</v>
      </c>
      <c r="T186" s="1">
        <f t="shared" si="37"/>
        <v>0.95070422535211263</v>
      </c>
      <c r="U186" t="s">
        <v>1722</v>
      </c>
      <c r="V186" t="s">
        <v>1721</v>
      </c>
    </row>
    <row r="187" spans="3:22">
      <c r="C187" t="str">
        <f t="shared" si="35"/>
        <v/>
      </c>
      <c r="D187">
        <v>64922</v>
      </c>
      <c r="E187" t="s">
        <v>243</v>
      </c>
      <c r="F187">
        <v>64922.002</v>
      </c>
      <c r="G187" t="s">
        <v>244</v>
      </c>
      <c r="H187" t="s">
        <v>245</v>
      </c>
      <c r="I187">
        <v>170367</v>
      </c>
      <c r="J187">
        <v>4</v>
      </c>
      <c r="K187">
        <v>4.5</v>
      </c>
      <c r="L187">
        <v>5</v>
      </c>
      <c r="M187">
        <v>5</v>
      </c>
      <c r="N187">
        <v>4.5</v>
      </c>
      <c r="O187">
        <f t="shared" si="32"/>
        <v>4.5999999999999996</v>
      </c>
      <c r="P187">
        <f t="shared" si="33"/>
        <v>5</v>
      </c>
      <c r="Q187">
        <f>AVERAGE(J187:N189)</f>
        <v>4.833333333333333</v>
      </c>
      <c r="R187">
        <f t="shared" si="34"/>
        <v>0.9517241379310345</v>
      </c>
      <c r="S187" s="1">
        <f t="shared" si="36"/>
        <v>1</v>
      </c>
      <c r="T187" s="1">
        <f t="shared" si="37"/>
        <v>0.9517241379310345</v>
      </c>
      <c r="U187" t="s">
        <v>249</v>
      </c>
      <c r="V187" t="s">
        <v>248</v>
      </c>
    </row>
    <row r="188" spans="3:22">
      <c r="C188" t="str">
        <f t="shared" si="35"/>
        <v/>
      </c>
      <c r="D188">
        <v>64922</v>
      </c>
      <c r="E188" t="s">
        <v>289</v>
      </c>
      <c r="F188">
        <v>64922.004000000001</v>
      </c>
      <c r="G188" t="s">
        <v>305</v>
      </c>
      <c r="H188" t="s">
        <v>306</v>
      </c>
      <c r="I188">
        <v>170378</v>
      </c>
      <c r="J188">
        <v>4.5</v>
      </c>
      <c r="K188">
        <v>5</v>
      </c>
      <c r="L188">
        <v>5</v>
      </c>
      <c r="M188">
        <v>5</v>
      </c>
      <c r="N188">
        <v>5</v>
      </c>
      <c r="O188">
        <f t="shared" si="32"/>
        <v>4.9000000000000004</v>
      </c>
      <c r="P188">
        <f t="shared" si="33"/>
        <v>5</v>
      </c>
      <c r="Q188">
        <f>AVERAGE(J186:N188)</f>
        <v>4.666666666666667</v>
      </c>
      <c r="R188">
        <f t="shared" si="34"/>
        <v>1.05</v>
      </c>
      <c r="S188" s="1">
        <f t="shared" si="36"/>
        <v>1.05</v>
      </c>
      <c r="T188" s="1">
        <f t="shared" si="37"/>
        <v>1.05</v>
      </c>
      <c r="U188" t="s">
        <v>1656</v>
      </c>
      <c r="V188" t="s">
        <v>309</v>
      </c>
    </row>
    <row r="189" spans="3:22">
      <c r="C189" t="str">
        <f t="shared" si="35"/>
        <v/>
      </c>
      <c r="D189">
        <v>64922</v>
      </c>
      <c r="E189" t="s">
        <v>1183</v>
      </c>
      <c r="F189">
        <v>64922.046000000002</v>
      </c>
      <c r="G189" t="s">
        <v>1184</v>
      </c>
      <c r="H189" t="s">
        <v>1185</v>
      </c>
      <c r="I189">
        <v>170252</v>
      </c>
      <c r="J189">
        <v>5</v>
      </c>
      <c r="K189">
        <v>5</v>
      </c>
      <c r="L189">
        <v>5</v>
      </c>
      <c r="M189">
        <v>5</v>
      </c>
      <c r="N189">
        <v>5</v>
      </c>
      <c r="O189">
        <f t="shared" si="32"/>
        <v>5</v>
      </c>
      <c r="P189">
        <f t="shared" si="33"/>
        <v>5</v>
      </c>
      <c r="Q189">
        <f>AVERAGE(J189:N191)</f>
        <v>5</v>
      </c>
      <c r="R189">
        <f t="shared" si="34"/>
        <v>1</v>
      </c>
      <c r="S189" s="1">
        <f t="shared" si="36"/>
        <v>1</v>
      </c>
      <c r="T189" s="1">
        <f t="shared" si="37"/>
        <v>1</v>
      </c>
      <c r="U189" t="s">
        <v>1188</v>
      </c>
      <c r="V189" t="s">
        <v>1189</v>
      </c>
    </row>
    <row r="190" spans="3:22">
      <c r="C190" t="str">
        <f t="shared" si="35"/>
        <v/>
      </c>
      <c r="D190">
        <v>64922</v>
      </c>
      <c r="E190" t="s">
        <v>1417</v>
      </c>
      <c r="F190">
        <v>64922.057000000001</v>
      </c>
      <c r="G190" t="s">
        <v>1428</v>
      </c>
      <c r="H190" t="s">
        <v>1429</v>
      </c>
      <c r="I190">
        <v>170358</v>
      </c>
      <c r="J190">
        <v>5</v>
      </c>
      <c r="K190">
        <v>5</v>
      </c>
      <c r="L190">
        <v>5</v>
      </c>
      <c r="M190">
        <v>5</v>
      </c>
      <c r="N190">
        <v>5</v>
      </c>
      <c r="O190">
        <f t="shared" si="32"/>
        <v>5</v>
      </c>
      <c r="P190">
        <f t="shared" si="33"/>
        <v>5</v>
      </c>
      <c r="Q190">
        <f>AVERAGE(J188:N190)</f>
        <v>4.9666666666666668</v>
      </c>
      <c r="R190">
        <f t="shared" si="34"/>
        <v>1.006711409395973</v>
      </c>
      <c r="S190" s="1">
        <f t="shared" si="36"/>
        <v>1.006711409395973</v>
      </c>
      <c r="T190" s="1">
        <f t="shared" si="37"/>
        <v>1.006711409395973</v>
      </c>
      <c r="U190" t="s">
        <v>1432</v>
      </c>
    </row>
    <row r="191" spans="3:22">
      <c r="C191" t="str">
        <f t="shared" si="35"/>
        <v/>
      </c>
      <c r="D191">
        <v>64922</v>
      </c>
      <c r="E191" t="s">
        <v>289</v>
      </c>
      <c r="F191">
        <v>64922.004000000001</v>
      </c>
      <c r="G191" t="s">
        <v>298</v>
      </c>
      <c r="H191" t="s">
        <v>299</v>
      </c>
      <c r="I191">
        <v>170340</v>
      </c>
      <c r="J191">
        <v>5</v>
      </c>
      <c r="K191">
        <v>5</v>
      </c>
      <c r="L191">
        <v>5</v>
      </c>
      <c r="M191">
        <v>5</v>
      </c>
      <c r="N191">
        <v>5</v>
      </c>
      <c r="O191">
        <f t="shared" si="32"/>
        <v>5</v>
      </c>
      <c r="P191">
        <f t="shared" si="33"/>
        <v>5</v>
      </c>
      <c r="Q191">
        <f>AVERAGE(J190:N192)</f>
        <v>4.9000000000000004</v>
      </c>
      <c r="R191">
        <f t="shared" si="34"/>
        <v>1.0204081632653061</v>
      </c>
      <c r="S191" s="1">
        <f t="shared" si="36"/>
        <v>1.0204081632653061</v>
      </c>
      <c r="T191" s="1">
        <f t="shared" si="37"/>
        <v>1.0204081632653061</v>
      </c>
      <c r="U191" t="s">
        <v>295</v>
      </c>
      <c r="V191" t="s">
        <v>302</v>
      </c>
    </row>
    <row r="192" spans="3:22">
      <c r="C192" t="str">
        <f t="shared" si="35"/>
        <v/>
      </c>
      <c r="D192">
        <v>64922</v>
      </c>
      <c r="E192" t="s">
        <v>1539</v>
      </c>
      <c r="F192">
        <v>64922.063000000002</v>
      </c>
      <c r="G192" t="s">
        <v>1546</v>
      </c>
      <c r="H192" t="s">
        <v>1547</v>
      </c>
      <c r="I192">
        <v>170329</v>
      </c>
      <c r="J192">
        <v>4.5</v>
      </c>
      <c r="K192">
        <v>4.5</v>
      </c>
      <c r="L192">
        <v>5</v>
      </c>
      <c r="M192">
        <v>4.5</v>
      </c>
      <c r="N192">
        <v>5</v>
      </c>
      <c r="O192">
        <f t="shared" si="32"/>
        <v>4.7</v>
      </c>
      <c r="P192">
        <f t="shared" si="33"/>
        <v>5</v>
      </c>
      <c r="Q192">
        <f>AVERAGE(J191:N193)</f>
        <v>4.9000000000000004</v>
      </c>
      <c r="R192">
        <f t="shared" si="34"/>
        <v>0.95918367346938771</v>
      </c>
      <c r="S192" s="1">
        <f t="shared" si="36"/>
        <v>1</v>
      </c>
      <c r="T192" s="1">
        <f t="shared" si="37"/>
        <v>0.95918367346938771</v>
      </c>
      <c r="U192" t="s">
        <v>1551</v>
      </c>
      <c r="V192" t="s">
        <v>1550</v>
      </c>
    </row>
    <row r="193" spans="1:22">
      <c r="A193" s="6"/>
      <c r="C193" t="str">
        <f t="shared" si="35"/>
        <v/>
      </c>
      <c r="D193">
        <v>64922</v>
      </c>
      <c r="E193" t="s">
        <v>337</v>
      </c>
      <c r="F193">
        <v>64922.006000000001</v>
      </c>
      <c r="G193" t="s">
        <v>352</v>
      </c>
      <c r="H193" t="s">
        <v>353</v>
      </c>
      <c r="I193">
        <v>170355</v>
      </c>
      <c r="J193">
        <v>5</v>
      </c>
      <c r="K193">
        <v>5</v>
      </c>
      <c r="L193">
        <v>5</v>
      </c>
      <c r="M193">
        <v>5</v>
      </c>
      <c r="N193">
        <v>5</v>
      </c>
      <c r="O193">
        <f t="shared" si="32"/>
        <v>5</v>
      </c>
      <c r="P193">
        <f t="shared" si="33"/>
        <v>5</v>
      </c>
      <c r="Q193">
        <f>AVERAGE(J191:N193)</f>
        <v>4.9000000000000004</v>
      </c>
      <c r="R193">
        <f t="shared" si="34"/>
        <v>1.0204081632653061</v>
      </c>
      <c r="S193" s="1">
        <f t="shared" si="36"/>
        <v>1.0204081632653061</v>
      </c>
      <c r="T193" s="1">
        <f t="shared" si="37"/>
        <v>1.0204081632653061</v>
      </c>
      <c r="U193" t="s">
        <v>1660</v>
      </c>
      <c r="V193" t="s">
        <v>356</v>
      </c>
    </row>
    <row r="194" spans="1:22">
      <c r="C194" t="str">
        <f t="shared" si="35"/>
        <v/>
      </c>
      <c r="D194">
        <v>64922</v>
      </c>
      <c r="E194" t="s">
        <v>1459</v>
      </c>
      <c r="F194">
        <v>64922.059000000001</v>
      </c>
      <c r="G194" t="s">
        <v>1467</v>
      </c>
      <c r="H194" t="s">
        <v>1468</v>
      </c>
      <c r="I194">
        <v>170324</v>
      </c>
      <c r="J194">
        <v>5</v>
      </c>
      <c r="K194">
        <v>4.5</v>
      </c>
      <c r="L194">
        <v>4</v>
      </c>
      <c r="M194">
        <v>3.5</v>
      </c>
      <c r="N194">
        <v>4.5</v>
      </c>
      <c r="O194">
        <f t="shared" si="32"/>
        <v>4.3</v>
      </c>
      <c r="P194">
        <f t="shared" si="33"/>
        <v>4</v>
      </c>
      <c r="Q194">
        <f>AVERAGE(J193:N195)</f>
        <v>4.7666666666666666</v>
      </c>
      <c r="R194">
        <f t="shared" si="34"/>
        <v>0.90209790209790208</v>
      </c>
      <c r="S194" s="1">
        <f t="shared" si="36"/>
        <v>0.90209790209790208</v>
      </c>
      <c r="T194" s="1">
        <f t="shared" si="37"/>
        <v>0.90209790209790208</v>
      </c>
      <c r="U194" t="s">
        <v>1472</v>
      </c>
      <c r="V194" t="s">
        <v>1471</v>
      </c>
    </row>
    <row r="195" spans="1:22">
      <c r="C195" t="str">
        <f t="shared" si="35"/>
        <v/>
      </c>
      <c r="D195">
        <v>64922</v>
      </c>
      <c r="E195" t="s">
        <v>1226</v>
      </c>
      <c r="F195">
        <v>64922.048000000003</v>
      </c>
      <c r="G195" t="s">
        <v>1242</v>
      </c>
      <c r="H195" t="s">
        <v>1243</v>
      </c>
      <c r="I195">
        <v>170368</v>
      </c>
      <c r="J195">
        <v>5</v>
      </c>
      <c r="K195">
        <v>5</v>
      </c>
      <c r="L195">
        <v>5</v>
      </c>
      <c r="M195">
        <v>5</v>
      </c>
      <c r="N195">
        <v>5</v>
      </c>
      <c r="O195">
        <f t="shared" si="32"/>
        <v>5</v>
      </c>
      <c r="P195">
        <f t="shared" si="33"/>
        <v>5</v>
      </c>
      <c r="Q195">
        <f>AVERAGE(J193:N195)</f>
        <v>4.7666666666666666</v>
      </c>
      <c r="R195">
        <f t="shared" si="34"/>
        <v>1.048951048951049</v>
      </c>
      <c r="S195" s="1">
        <f t="shared" si="36"/>
        <v>1.048951048951049</v>
      </c>
      <c r="T195" s="1">
        <f t="shared" si="37"/>
        <v>1.048951048951049</v>
      </c>
      <c r="U195" t="s">
        <v>1246</v>
      </c>
      <c r="V195" t="s">
        <v>1247</v>
      </c>
    </row>
    <row r="196" spans="1:22">
      <c r="C196" t="str">
        <f t="shared" si="35"/>
        <v/>
      </c>
      <c r="D196">
        <v>64922</v>
      </c>
      <c r="E196" t="s">
        <v>1265</v>
      </c>
      <c r="F196">
        <v>64922.05</v>
      </c>
      <c r="G196" t="s">
        <v>1274</v>
      </c>
      <c r="H196" t="s">
        <v>1275</v>
      </c>
      <c r="I196">
        <v>170350</v>
      </c>
      <c r="J196">
        <v>5</v>
      </c>
      <c r="K196">
        <v>4.5</v>
      </c>
      <c r="L196">
        <v>5</v>
      </c>
      <c r="M196">
        <v>4</v>
      </c>
      <c r="N196">
        <v>4.5</v>
      </c>
      <c r="O196">
        <f t="shared" si="32"/>
        <v>4.5999999999999996</v>
      </c>
      <c r="P196">
        <f t="shared" si="33"/>
        <v>5</v>
      </c>
      <c r="Q196">
        <f>AVERAGE(J195:N197)</f>
        <v>4.8666666666666663</v>
      </c>
      <c r="R196">
        <f t="shared" si="34"/>
        <v>0.9452054794520548</v>
      </c>
      <c r="S196" s="1">
        <f t="shared" si="36"/>
        <v>0.9452054794520548</v>
      </c>
      <c r="T196" s="1">
        <f t="shared" si="37"/>
        <v>0.9452054794520548</v>
      </c>
      <c r="U196" t="s">
        <v>1673</v>
      </c>
      <c r="V196" t="s">
        <v>1279</v>
      </c>
    </row>
    <row r="197" spans="1:22">
      <c r="C197" t="str">
        <f t="shared" si="35"/>
        <v/>
      </c>
      <c r="D197">
        <v>64922</v>
      </c>
      <c r="E197" t="s">
        <v>1138</v>
      </c>
      <c r="F197">
        <v>64922.044000000002</v>
      </c>
      <c r="G197" t="s">
        <v>1154</v>
      </c>
      <c r="H197" t="s">
        <v>1155</v>
      </c>
      <c r="I197">
        <v>170373</v>
      </c>
      <c r="J197">
        <v>5</v>
      </c>
      <c r="K197">
        <v>5</v>
      </c>
      <c r="L197">
        <v>5</v>
      </c>
      <c r="M197">
        <v>5</v>
      </c>
      <c r="N197">
        <v>5</v>
      </c>
      <c r="O197">
        <f t="shared" si="32"/>
        <v>5</v>
      </c>
      <c r="P197">
        <f t="shared" si="33"/>
        <v>5</v>
      </c>
      <c r="Q197">
        <f>AVERAGE(J195:N197)</f>
        <v>4.8666666666666663</v>
      </c>
      <c r="R197">
        <f t="shared" si="34"/>
        <v>1.0273972602739727</v>
      </c>
      <c r="S197" s="1">
        <f t="shared" si="36"/>
        <v>1.0273972602739727</v>
      </c>
      <c r="T197" s="1">
        <f t="shared" si="37"/>
        <v>1.0273972602739727</v>
      </c>
      <c r="U197" t="s">
        <v>1158</v>
      </c>
      <c r="V197" t="s">
        <v>1159</v>
      </c>
    </row>
    <row r="198" spans="1:22">
      <c r="C198" t="str">
        <f t="shared" si="35"/>
        <v/>
      </c>
      <c r="D198">
        <v>64922</v>
      </c>
      <c r="E198" t="s">
        <v>1314</v>
      </c>
      <c r="F198">
        <v>64922.052000000003</v>
      </c>
      <c r="G198" t="s">
        <v>1315</v>
      </c>
      <c r="H198" t="s">
        <v>1316</v>
      </c>
      <c r="I198">
        <v>170227</v>
      </c>
      <c r="J198">
        <v>5</v>
      </c>
      <c r="K198">
        <v>5</v>
      </c>
      <c r="L198">
        <v>5</v>
      </c>
      <c r="M198">
        <v>4.5</v>
      </c>
      <c r="N198">
        <v>4.5</v>
      </c>
      <c r="O198">
        <f t="shared" si="32"/>
        <v>4.8</v>
      </c>
      <c r="P198">
        <f t="shared" si="33"/>
        <v>5</v>
      </c>
      <c r="Q198">
        <f>AVERAGE(J198:N200)</f>
        <v>4.4666666666666668</v>
      </c>
      <c r="R198">
        <f t="shared" si="34"/>
        <v>1.0746268656716418</v>
      </c>
      <c r="S198" s="1">
        <f t="shared" si="36"/>
        <v>1.05</v>
      </c>
      <c r="T198" s="1">
        <f t="shared" si="37"/>
        <v>1.0746268656716418</v>
      </c>
      <c r="U198" t="s">
        <v>1320</v>
      </c>
      <c r="V198" t="s">
        <v>1319</v>
      </c>
    </row>
    <row r="199" spans="1:22">
      <c r="C199" t="str">
        <f t="shared" si="35"/>
        <v/>
      </c>
      <c r="D199">
        <v>64922</v>
      </c>
      <c r="E199" t="s">
        <v>1183</v>
      </c>
      <c r="F199">
        <v>64922.046000000002</v>
      </c>
      <c r="G199" t="s">
        <v>1200</v>
      </c>
      <c r="H199" t="s">
        <v>1201</v>
      </c>
      <c r="I199">
        <v>170356</v>
      </c>
      <c r="J199">
        <v>5</v>
      </c>
      <c r="K199">
        <v>5</v>
      </c>
      <c r="L199">
        <v>5</v>
      </c>
      <c r="M199">
        <v>5</v>
      </c>
      <c r="N199">
        <v>5</v>
      </c>
      <c r="O199">
        <f t="shared" si="32"/>
        <v>5</v>
      </c>
      <c r="P199">
        <f t="shared" si="33"/>
        <v>5</v>
      </c>
      <c r="Q199">
        <f>AVERAGE(J197:N199)</f>
        <v>4.9333333333333336</v>
      </c>
      <c r="R199">
        <f t="shared" si="34"/>
        <v>1.0135135135135134</v>
      </c>
      <c r="S199" s="1">
        <f t="shared" si="36"/>
        <v>1.0135135135135134</v>
      </c>
      <c r="T199" s="1">
        <f t="shared" si="37"/>
        <v>1.0135135135135134</v>
      </c>
      <c r="U199" t="s">
        <v>1205</v>
      </c>
      <c r="V199" t="s">
        <v>1204</v>
      </c>
    </row>
    <row r="200" spans="1:22">
      <c r="C200" t="str">
        <f t="shared" si="35"/>
        <v/>
      </c>
      <c r="D200">
        <v>64922</v>
      </c>
      <c r="E200" t="s">
        <v>845</v>
      </c>
      <c r="F200">
        <v>64922.03</v>
      </c>
      <c r="G200" t="s">
        <v>856</v>
      </c>
      <c r="H200" t="s">
        <v>857</v>
      </c>
      <c r="I200">
        <v>170369</v>
      </c>
      <c r="J200">
        <v>4</v>
      </c>
      <c r="K200">
        <v>3</v>
      </c>
      <c r="L200">
        <v>4</v>
      </c>
      <c r="M200">
        <v>3</v>
      </c>
      <c r="N200">
        <v>4</v>
      </c>
      <c r="O200">
        <f t="shared" si="32"/>
        <v>3.6</v>
      </c>
      <c r="P200">
        <f t="shared" si="33"/>
        <v>4</v>
      </c>
      <c r="Q200">
        <f>AVERAGE(J198:N200)</f>
        <v>4.4666666666666668</v>
      </c>
      <c r="R200">
        <f t="shared" si="34"/>
        <v>0.80597014925373134</v>
      </c>
      <c r="S200" s="1">
        <f t="shared" ref="S200:S203" si="38">IF(R200&gt;0.95,MAX(1,IF(R200&gt;$S$6,$S$6,R200)),IF(R200&lt;$S$5,$S$5,R200))</f>
        <v>0.80597014925373134</v>
      </c>
      <c r="T200" s="1">
        <f t="shared" si="37"/>
        <v>0.80597014925373134</v>
      </c>
      <c r="U200" t="s">
        <v>860</v>
      </c>
    </row>
    <row r="201" spans="1:22">
      <c r="C201" t="str">
        <f t="shared" si="35"/>
        <v/>
      </c>
      <c r="D201">
        <v>64922</v>
      </c>
      <c r="E201" t="s">
        <v>1459</v>
      </c>
      <c r="F201">
        <v>64922.059000000001</v>
      </c>
      <c r="G201" t="s">
        <v>1473</v>
      </c>
      <c r="H201" t="s">
        <v>1474</v>
      </c>
      <c r="I201">
        <v>170370</v>
      </c>
      <c r="J201">
        <v>4.5</v>
      </c>
      <c r="K201">
        <v>4</v>
      </c>
      <c r="L201">
        <v>5</v>
      </c>
      <c r="M201">
        <v>4.5</v>
      </c>
      <c r="N201">
        <v>5</v>
      </c>
      <c r="O201">
        <f t="shared" si="32"/>
        <v>4.5999999999999996</v>
      </c>
      <c r="P201">
        <f t="shared" si="33"/>
        <v>5</v>
      </c>
      <c r="Q201">
        <f>AVERAGE(J199:N201)</f>
        <v>4.4000000000000004</v>
      </c>
      <c r="R201">
        <f t="shared" si="34"/>
        <v>1.0454545454545452</v>
      </c>
      <c r="S201" s="1">
        <f t="shared" si="38"/>
        <v>1.0454545454545452</v>
      </c>
      <c r="T201" s="1">
        <f t="shared" si="37"/>
        <v>1.0454545454545452</v>
      </c>
      <c r="U201" t="s">
        <v>1477</v>
      </c>
      <c r="V201" t="s">
        <v>1478</v>
      </c>
    </row>
    <row r="202" spans="1:22">
      <c r="C202" t="str">
        <f t="shared" si="35"/>
        <v/>
      </c>
      <c r="D202">
        <v>64922</v>
      </c>
      <c r="E202" t="s">
        <v>707</v>
      </c>
      <c r="F202">
        <v>64922.023999999998</v>
      </c>
      <c r="G202" t="s">
        <v>708</v>
      </c>
      <c r="H202" t="s">
        <v>709</v>
      </c>
      <c r="I202">
        <v>170371</v>
      </c>
      <c r="J202">
        <v>5</v>
      </c>
      <c r="K202">
        <v>5</v>
      </c>
      <c r="L202">
        <v>5</v>
      </c>
      <c r="M202">
        <v>5</v>
      </c>
      <c r="N202">
        <v>5</v>
      </c>
      <c r="O202">
        <f t="shared" si="32"/>
        <v>5</v>
      </c>
      <c r="P202">
        <f t="shared" si="33"/>
        <v>5</v>
      </c>
      <c r="Q202">
        <f>AVERAGE(J202:N204)</f>
        <v>4.75</v>
      </c>
      <c r="R202">
        <f t="shared" si="34"/>
        <v>1.0526315789473684</v>
      </c>
      <c r="S202" s="1">
        <f t="shared" si="38"/>
        <v>1.05</v>
      </c>
      <c r="T202" s="1">
        <f t="shared" si="37"/>
        <v>1.0526315789473684</v>
      </c>
      <c r="U202" t="s">
        <v>713</v>
      </c>
      <c r="V202" t="s">
        <v>712</v>
      </c>
    </row>
    <row r="203" spans="1:22">
      <c r="C203" t="str">
        <f t="shared" si="35"/>
        <v/>
      </c>
      <c r="D203">
        <v>64922</v>
      </c>
      <c r="E203" t="s">
        <v>1383</v>
      </c>
      <c r="F203">
        <v>64922.055</v>
      </c>
      <c r="G203" t="s">
        <v>1391</v>
      </c>
      <c r="H203" t="s">
        <v>1392</v>
      </c>
      <c r="I203">
        <v>170316</v>
      </c>
      <c r="J203">
        <v>4.5</v>
      </c>
      <c r="K203">
        <v>4.5</v>
      </c>
      <c r="L203">
        <v>4.5</v>
      </c>
      <c r="M203">
        <v>4.5</v>
      </c>
      <c r="N203">
        <v>4.5</v>
      </c>
      <c r="O203">
        <f t="shared" si="32"/>
        <v>4.5</v>
      </c>
      <c r="P203">
        <f t="shared" si="33"/>
        <v>5</v>
      </c>
      <c r="Q203">
        <f>AVERAGE(J202:N204)</f>
        <v>4.75</v>
      </c>
      <c r="R203">
        <f t="shared" si="34"/>
        <v>0.94736842105263153</v>
      </c>
      <c r="S203" s="1">
        <f t="shared" si="38"/>
        <v>0.94736842105263153</v>
      </c>
      <c r="T203" s="1">
        <f t="shared" si="37"/>
        <v>0.94736842105263153</v>
      </c>
      <c r="U203" t="s">
        <v>1394</v>
      </c>
      <c r="V203" t="s">
        <v>1393</v>
      </c>
    </row>
  </sheetData>
  <sheetProtection formatCells="0" formatColumns="0" formatRows="0" insertColumns="0" insertRows="0" insertHyperlinks="0" deleteColumns="0" deleteRows="0" sort="0" autoFilter="0" pivotTables="0"/>
  <autoFilter ref="A7:V203" xr:uid="{00000000-0001-0000-0200-000000000000}">
    <sortState xmlns:xlrd2="http://schemas.microsoft.com/office/spreadsheetml/2017/richdata2" ref="A8:V203">
      <sortCondition ref="G7:G203"/>
    </sortState>
  </autoFilter>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X579"/>
  <sheetViews>
    <sheetView workbookViewId="0">
      <selection activeCell="R401" sqref="R401"/>
    </sheetView>
  </sheetViews>
  <sheetFormatPr baseColWidth="10" defaultColWidth="8.83203125" defaultRowHeight="16"/>
  <cols>
    <col min="1" max="1" width="12" style="2" customWidth="1"/>
    <col min="2" max="2" width="22.6640625" style="2" customWidth="1"/>
    <col min="3" max="3" width="12" style="2" customWidth="1"/>
    <col min="4" max="5" width="10" style="2" customWidth="1"/>
    <col min="6" max="6" width="20" style="2" customWidth="1"/>
    <col min="7" max="7" width="10" style="2" customWidth="1"/>
    <col min="8" max="8" width="20" style="2" customWidth="1"/>
    <col min="9" max="9" width="10" style="2" customWidth="1"/>
    <col min="10" max="10" width="20" style="2" customWidth="1"/>
    <col min="11" max="11" width="10" style="2" customWidth="1"/>
    <col min="12" max="12" width="20" style="2" customWidth="1"/>
    <col min="13" max="17" width="8.83203125" style="2"/>
    <col min="18" max="18" width="66.5" style="2" customWidth="1"/>
    <col min="19" max="16384" width="8.83203125" style="2"/>
  </cols>
  <sheetData>
    <row r="1" spans="1:24">
      <c r="A1" s="2" t="s">
        <v>1689</v>
      </c>
    </row>
    <row r="3" spans="1:24">
      <c r="A3" s="3" t="s">
        <v>92</v>
      </c>
      <c r="B3" s="3" t="s">
        <v>93</v>
      </c>
      <c r="C3" s="3" t="s">
        <v>94</v>
      </c>
      <c r="D3" s="3" t="s">
        <v>1680</v>
      </c>
      <c r="E3" s="3" t="s">
        <v>1681</v>
      </c>
      <c r="F3" s="3" t="s">
        <v>1682</v>
      </c>
      <c r="G3" s="3" t="s">
        <v>1683</v>
      </c>
      <c r="H3" s="3" t="s">
        <v>1684</v>
      </c>
      <c r="I3" s="3" t="s">
        <v>1685</v>
      </c>
      <c r="J3" s="3" t="s">
        <v>1686</v>
      </c>
      <c r="K3" s="3" t="s">
        <v>1687</v>
      </c>
      <c r="L3" s="3" t="s">
        <v>1688</v>
      </c>
      <c r="M3" s="3" t="s">
        <v>1</v>
      </c>
      <c r="N3" s="3" t="s">
        <v>2</v>
      </c>
      <c r="O3" s="3" t="s">
        <v>3</v>
      </c>
      <c r="P3" s="3" t="s">
        <v>4</v>
      </c>
      <c r="Q3" s="3" t="s">
        <v>5</v>
      </c>
      <c r="R3" s="3" t="s">
        <v>6</v>
      </c>
      <c r="S3" s="3" t="s">
        <v>1634</v>
      </c>
    </row>
    <row r="4" spans="1:24" hidden="1">
      <c r="A4">
        <v>64922</v>
      </c>
      <c r="B4" t="s">
        <v>358</v>
      </c>
      <c r="C4">
        <v>64922.006999999998</v>
      </c>
      <c r="D4">
        <v>1</v>
      </c>
      <c r="E4">
        <v>170327</v>
      </c>
      <c r="F4" t="s">
        <v>359</v>
      </c>
      <c r="G4" t="s">
        <v>227</v>
      </c>
      <c r="H4" t="s">
        <v>360</v>
      </c>
      <c r="I4">
        <v>170327</v>
      </c>
      <c r="J4" t="s">
        <v>359</v>
      </c>
      <c r="K4" t="s">
        <v>227</v>
      </c>
      <c r="L4" t="s">
        <v>360</v>
      </c>
      <c r="M4">
        <v>4</v>
      </c>
      <c r="N4">
        <v>4</v>
      </c>
      <c r="O4">
        <v>4</v>
      </c>
      <c r="P4">
        <v>4</v>
      </c>
      <c r="Q4">
        <v>4</v>
      </c>
      <c r="R4"/>
      <c r="S4">
        <v>4</v>
      </c>
      <c r="T4"/>
      <c r="U4"/>
      <c r="V4"/>
      <c r="W4"/>
      <c r="X4"/>
    </row>
    <row r="5" spans="1:24" hidden="1">
      <c r="A5">
        <v>64922</v>
      </c>
      <c r="B5" t="s">
        <v>358</v>
      </c>
      <c r="C5">
        <v>64922.006999999998</v>
      </c>
      <c r="D5">
        <v>0</v>
      </c>
      <c r="E5">
        <v>170320</v>
      </c>
      <c r="F5" t="s">
        <v>364</v>
      </c>
      <c r="G5"/>
      <c r="H5" t="s">
        <v>365</v>
      </c>
      <c r="I5">
        <v>170327</v>
      </c>
      <c r="J5" t="s">
        <v>359</v>
      </c>
      <c r="K5" t="s">
        <v>227</v>
      </c>
      <c r="L5" t="s">
        <v>360</v>
      </c>
      <c r="M5"/>
      <c r="N5"/>
      <c r="O5"/>
      <c r="P5"/>
      <c r="Q5"/>
      <c r="R5"/>
      <c r="S5"/>
      <c r="T5"/>
      <c r="U5"/>
      <c r="V5"/>
      <c r="W5"/>
      <c r="X5"/>
    </row>
    <row r="6" spans="1:24" hidden="1">
      <c r="A6">
        <v>64922</v>
      </c>
      <c r="B6" t="s">
        <v>358</v>
      </c>
      <c r="C6">
        <v>64922.006999999998</v>
      </c>
      <c r="D6">
        <v>0</v>
      </c>
      <c r="E6">
        <v>170264</v>
      </c>
      <c r="F6" t="s">
        <v>367</v>
      </c>
      <c r="G6"/>
      <c r="H6" t="s">
        <v>368</v>
      </c>
      <c r="I6">
        <v>170327</v>
      </c>
      <c r="J6" t="s">
        <v>359</v>
      </c>
      <c r="K6" t="s">
        <v>227</v>
      </c>
      <c r="L6" t="s">
        <v>360</v>
      </c>
      <c r="M6"/>
      <c r="N6"/>
      <c r="O6"/>
      <c r="P6"/>
      <c r="Q6"/>
      <c r="R6"/>
      <c r="S6"/>
      <c r="T6"/>
      <c r="U6"/>
      <c r="V6"/>
      <c r="W6"/>
      <c r="X6"/>
    </row>
    <row r="7" spans="1:24" hidden="1">
      <c r="A7">
        <v>64922</v>
      </c>
      <c r="B7" t="s">
        <v>370</v>
      </c>
      <c r="C7">
        <v>64922.008000000002</v>
      </c>
      <c r="D7">
        <v>3</v>
      </c>
      <c r="E7">
        <v>170297</v>
      </c>
      <c r="F7" t="s">
        <v>371</v>
      </c>
      <c r="G7" t="s">
        <v>217</v>
      </c>
      <c r="H7" t="s">
        <v>372</v>
      </c>
      <c r="I7">
        <v>170297</v>
      </c>
      <c r="J7" t="s">
        <v>371</v>
      </c>
      <c r="K7" t="s">
        <v>217</v>
      </c>
      <c r="L7" t="s">
        <v>372</v>
      </c>
      <c r="M7">
        <v>4</v>
      </c>
      <c r="N7">
        <v>4</v>
      </c>
      <c r="O7">
        <v>4</v>
      </c>
      <c r="P7">
        <v>4</v>
      </c>
      <c r="Q7">
        <v>4</v>
      </c>
      <c r="R7"/>
      <c r="S7">
        <v>4</v>
      </c>
      <c r="T7"/>
      <c r="U7"/>
      <c r="V7"/>
      <c r="W7"/>
      <c r="X7"/>
    </row>
    <row r="8" spans="1:24" hidden="1">
      <c r="A8">
        <v>64922</v>
      </c>
      <c r="B8" t="s">
        <v>370</v>
      </c>
      <c r="C8">
        <v>64922.008000000002</v>
      </c>
      <c r="D8">
        <v>2</v>
      </c>
      <c r="E8">
        <v>170331</v>
      </c>
      <c r="F8" t="s">
        <v>378</v>
      </c>
      <c r="G8" t="s">
        <v>227</v>
      </c>
      <c r="H8" t="s">
        <v>379</v>
      </c>
      <c r="I8">
        <v>170297</v>
      </c>
      <c r="J8" t="s">
        <v>371</v>
      </c>
      <c r="K8" t="s">
        <v>217</v>
      </c>
      <c r="L8" t="s">
        <v>372</v>
      </c>
      <c r="M8">
        <v>4</v>
      </c>
      <c r="N8">
        <v>4</v>
      </c>
      <c r="O8">
        <v>3</v>
      </c>
      <c r="P8">
        <v>4</v>
      </c>
      <c r="Q8">
        <v>5</v>
      </c>
      <c r="R8" t="s">
        <v>374</v>
      </c>
      <c r="S8">
        <v>4</v>
      </c>
      <c r="T8"/>
      <c r="U8"/>
      <c r="V8"/>
      <c r="W8"/>
      <c r="X8"/>
    </row>
    <row r="9" spans="1:24" hidden="1">
      <c r="A9">
        <v>64922</v>
      </c>
      <c r="B9" t="s">
        <v>370</v>
      </c>
      <c r="C9">
        <v>64922.008000000002</v>
      </c>
      <c r="D9">
        <v>3</v>
      </c>
      <c r="E9">
        <v>170196</v>
      </c>
      <c r="F9" t="s">
        <v>375</v>
      </c>
      <c r="G9" t="s">
        <v>217</v>
      </c>
      <c r="H9" t="s">
        <v>376</v>
      </c>
      <c r="I9">
        <v>170297</v>
      </c>
      <c r="J9" t="s">
        <v>371</v>
      </c>
      <c r="K9" t="s">
        <v>217</v>
      </c>
      <c r="L9" t="s">
        <v>372</v>
      </c>
      <c r="M9">
        <v>5</v>
      </c>
      <c r="N9">
        <v>5</v>
      </c>
      <c r="O9">
        <v>5</v>
      </c>
      <c r="P9">
        <v>5</v>
      </c>
      <c r="Q9">
        <v>5</v>
      </c>
      <c r="R9" t="s">
        <v>1704</v>
      </c>
      <c r="S9">
        <v>5</v>
      </c>
      <c r="T9"/>
      <c r="U9"/>
      <c r="V9"/>
      <c r="W9"/>
      <c r="X9"/>
    </row>
    <row r="10" spans="1:24" hidden="1">
      <c r="A10">
        <v>64922</v>
      </c>
      <c r="B10" t="s">
        <v>384</v>
      </c>
      <c r="C10">
        <v>64922.008999999998</v>
      </c>
      <c r="D10">
        <v>3</v>
      </c>
      <c r="E10">
        <v>170301</v>
      </c>
      <c r="F10" t="s">
        <v>385</v>
      </c>
      <c r="G10" t="s">
        <v>217</v>
      </c>
      <c r="H10" t="s">
        <v>386</v>
      </c>
      <c r="I10">
        <v>170301</v>
      </c>
      <c r="J10" t="s">
        <v>385</v>
      </c>
      <c r="K10" t="s">
        <v>217</v>
      </c>
      <c r="L10" t="s">
        <v>386</v>
      </c>
      <c r="M10">
        <v>4</v>
      </c>
      <c r="N10">
        <v>4</v>
      </c>
      <c r="O10">
        <v>4</v>
      </c>
      <c r="P10">
        <v>4</v>
      </c>
      <c r="Q10">
        <v>4</v>
      </c>
      <c r="R10"/>
      <c r="S10">
        <v>4</v>
      </c>
      <c r="T10"/>
      <c r="U10"/>
      <c r="V10"/>
      <c r="W10"/>
      <c r="X10"/>
    </row>
    <row r="11" spans="1:24" hidden="1">
      <c r="A11">
        <v>64922</v>
      </c>
      <c r="B11" t="s">
        <v>384</v>
      </c>
      <c r="C11">
        <v>64922.008999999998</v>
      </c>
      <c r="D11">
        <v>3</v>
      </c>
      <c r="E11">
        <v>112980</v>
      </c>
      <c r="F11" t="s">
        <v>393</v>
      </c>
      <c r="G11" t="s">
        <v>217</v>
      </c>
      <c r="H11" t="s">
        <v>394</v>
      </c>
      <c r="I11">
        <v>170301</v>
      </c>
      <c r="J11" t="s">
        <v>385</v>
      </c>
      <c r="K11" t="s">
        <v>217</v>
      </c>
      <c r="L11" t="s">
        <v>386</v>
      </c>
      <c r="M11">
        <v>5</v>
      </c>
      <c r="N11">
        <v>5</v>
      </c>
      <c r="O11">
        <v>5</v>
      </c>
      <c r="P11">
        <v>5</v>
      </c>
      <c r="Q11">
        <v>5</v>
      </c>
      <c r="R11" t="s">
        <v>389</v>
      </c>
      <c r="S11">
        <v>5</v>
      </c>
      <c r="T11"/>
      <c r="U11"/>
      <c r="V11"/>
      <c r="W11"/>
      <c r="X11"/>
    </row>
    <row r="12" spans="1:24" hidden="1">
      <c r="A12">
        <v>64922</v>
      </c>
      <c r="B12" t="s">
        <v>384</v>
      </c>
      <c r="C12">
        <v>64922.008999999998</v>
      </c>
      <c r="D12">
        <v>2</v>
      </c>
      <c r="E12">
        <v>170257</v>
      </c>
      <c r="F12" t="s">
        <v>401</v>
      </c>
      <c r="G12" t="s">
        <v>227</v>
      </c>
      <c r="H12" t="s">
        <v>402</v>
      </c>
      <c r="I12">
        <v>170301</v>
      </c>
      <c r="J12" t="s">
        <v>385</v>
      </c>
      <c r="K12" t="s">
        <v>217</v>
      </c>
      <c r="L12" t="s">
        <v>386</v>
      </c>
      <c r="M12">
        <v>5</v>
      </c>
      <c r="N12">
        <v>5</v>
      </c>
      <c r="O12">
        <v>5</v>
      </c>
      <c r="P12">
        <v>5</v>
      </c>
      <c r="Q12">
        <v>5</v>
      </c>
      <c r="R12" t="s">
        <v>390</v>
      </c>
      <c r="S12">
        <v>5</v>
      </c>
      <c r="T12"/>
      <c r="U12"/>
      <c r="V12"/>
      <c r="W12"/>
      <c r="X12"/>
    </row>
    <row r="13" spans="1:24" hidden="1">
      <c r="A13">
        <v>64922</v>
      </c>
      <c r="B13" t="s">
        <v>370</v>
      </c>
      <c r="C13">
        <v>64922.008000000002</v>
      </c>
      <c r="D13">
        <v>3</v>
      </c>
      <c r="E13">
        <v>170297</v>
      </c>
      <c r="F13" t="s">
        <v>371</v>
      </c>
      <c r="G13" t="s">
        <v>217</v>
      </c>
      <c r="H13" t="s">
        <v>372</v>
      </c>
      <c r="I13">
        <v>170196</v>
      </c>
      <c r="J13" t="s">
        <v>375</v>
      </c>
      <c r="K13" t="s">
        <v>217</v>
      </c>
      <c r="L13" t="s">
        <v>376</v>
      </c>
      <c r="M13">
        <v>3</v>
      </c>
      <c r="N13">
        <v>4</v>
      </c>
      <c r="O13">
        <v>4</v>
      </c>
      <c r="P13">
        <v>4</v>
      </c>
      <c r="Q13">
        <v>4</v>
      </c>
      <c r="R13" t="s">
        <v>1708</v>
      </c>
      <c r="S13">
        <v>3.8</v>
      </c>
      <c r="T13"/>
      <c r="U13"/>
      <c r="V13"/>
      <c r="W13"/>
      <c r="X13"/>
    </row>
    <row r="14" spans="1:24" hidden="1">
      <c r="A14">
        <v>64922</v>
      </c>
      <c r="B14" t="s">
        <v>370</v>
      </c>
      <c r="C14">
        <v>64922.008000000002</v>
      </c>
      <c r="D14">
        <v>2</v>
      </c>
      <c r="E14">
        <v>170331</v>
      </c>
      <c r="F14" t="s">
        <v>378</v>
      </c>
      <c r="G14" t="s">
        <v>227</v>
      </c>
      <c r="H14" t="s">
        <v>379</v>
      </c>
      <c r="I14">
        <v>170196</v>
      </c>
      <c r="J14" t="s">
        <v>375</v>
      </c>
      <c r="K14" t="s">
        <v>217</v>
      </c>
      <c r="L14" t="s">
        <v>376</v>
      </c>
      <c r="M14">
        <v>4</v>
      </c>
      <c r="N14"/>
      <c r="O14">
        <v>3</v>
      </c>
      <c r="P14">
        <v>4</v>
      </c>
      <c r="Q14">
        <v>5</v>
      </c>
      <c r="R14"/>
      <c r="S14">
        <v>4</v>
      </c>
      <c r="T14"/>
      <c r="U14"/>
      <c r="V14"/>
      <c r="W14"/>
      <c r="X14"/>
    </row>
    <row r="15" spans="1:24" hidden="1">
      <c r="A15">
        <v>64922</v>
      </c>
      <c r="B15" t="s">
        <v>370</v>
      </c>
      <c r="C15">
        <v>64922.008000000002</v>
      </c>
      <c r="D15">
        <v>3</v>
      </c>
      <c r="E15">
        <v>170196</v>
      </c>
      <c r="F15" t="s">
        <v>375</v>
      </c>
      <c r="G15" t="s">
        <v>217</v>
      </c>
      <c r="H15" t="s">
        <v>376</v>
      </c>
      <c r="I15">
        <v>170196</v>
      </c>
      <c r="J15" t="s">
        <v>375</v>
      </c>
      <c r="K15" t="s">
        <v>217</v>
      </c>
      <c r="L15" t="s">
        <v>376</v>
      </c>
      <c r="M15">
        <v>5</v>
      </c>
      <c r="N15">
        <v>5</v>
      </c>
      <c r="O15">
        <v>5</v>
      </c>
      <c r="P15">
        <v>5</v>
      </c>
      <c r="Q15">
        <v>5</v>
      </c>
      <c r="R15"/>
      <c r="S15">
        <v>5</v>
      </c>
      <c r="T15"/>
      <c r="U15"/>
      <c r="V15"/>
      <c r="W15"/>
      <c r="X15"/>
    </row>
    <row r="16" spans="1:24" hidden="1">
      <c r="A16">
        <v>64922</v>
      </c>
      <c r="B16" t="s">
        <v>454</v>
      </c>
      <c r="C16">
        <v>64922.012000000002</v>
      </c>
      <c r="D16">
        <v>3</v>
      </c>
      <c r="E16">
        <v>170346</v>
      </c>
      <c r="F16" t="s">
        <v>455</v>
      </c>
      <c r="G16" t="s">
        <v>217</v>
      </c>
      <c r="H16" t="s">
        <v>456</v>
      </c>
      <c r="I16">
        <v>170346</v>
      </c>
      <c r="J16" t="s">
        <v>455</v>
      </c>
      <c r="K16" t="s">
        <v>217</v>
      </c>
      <c r="L16" t="s">
        <v>456</v>
      </c>
      <c r="M16">
        <v>5</v>
      </c>
      <c r="N16">
        <v>5</v>
      </c>
      <c r="O16">
        <v>5</v>
      </c>
      <c r="P16">
        <v>5</v>
      </c>
      <c r="Q16"/>
      <c r="R16"/>
      <c r="S16">
        <v>5</v>
      </c>
      <c r="T16"/>
      <c r="U16"/>
      <c r="V16"/>
      <c r="W16"/>
      <c r="X16"/>
    </row>
    <row r="17" spans="1:24" hidden="1">
      <c r="A17">
        <v>64922</v>
      </c>
      <c r="B17" t="s">
        <v>454</v>
      </c>
      <c r="C17">
        <v>64922.012000000002</v>
      </c>
      <c r="D17">
        <v>0</v>
      </c>
      <c r="E17">
        <v>170346</v>
      </c>
      <c r="F17" t="s">
        <v>455</v>
      </c>
      <c r="G17" t="s">
        <v>217</v>
      </c>
      <c r="H17" t="s">
        <v>456</v>
      </c>
      <c r="I17">
        <v>170274</v>
      </c>
      <c r="J17" t="s">
        <v>457</v>
      </c>
      <c r="K17"/>
      <c r="L17" t="s">
        <v>458</v>
      </c>
      <c r="M17">
        <v>5</v>
      </c>
      <c r="N17">
        <v>5</v>
      </c>
      <c r="O17"/>
      <c r="P17"/>
      <c r="Q17">
        <v>5</v>
      </c>
      <c r="R17" t="s">
        <v>921</v>
      </c>
      <c r="S17">
        <v>5</v>
      </c>
      <c r="T17"/>
      <c r="U17"/>
      <c r="V17"/>
      <c r="W17"/>
      <c r="X17"/>
    </row>
    <row r="18" spans="1:24" hidden="1">
      <c r="A18">
        <v>64922</v>
      </c>
      <c r="B18" t="s">
        <v>454</v>
      </c>
      <c r="C18">
        <v>64922.012000000002</v>
      </c>
      <c r="D18">
        <v>3</v>
      </c>
      <c r="E18">
        <v>170346</v>
      </c>
      <c r="F18" t="s">
        <v>455</v>
      </c>
      <c r="G18" t="s">
        <v>217</v>
      </c>
      <c r="H18" t="s">
        <v>456</v>
      </c>
      <c r="I18">
        <v>170323</v>
      </c>
      <c r="J18" t="s">
        <v>459</v>
      </c>
      <c r="K18" t="s">
        <v>217</v>
      </c>
      <c r="L18" t="s">
        <v>460</v>
      </c>
      <c r="M18">
        <v>5</v>
      </c>
      <c r="N18">
        <v>5</v>
      </c>
      <c r="O18">
        <v>5</v>
      </c>
      <c r="P18"/>
      <c r="Q18">
        <v>5</v>
      </c>
      <c r="R18" t="s">
        <v>921</v>
      </c>
      <c r="S18">
        <v>5</v>
      </c>
      <c r="T18"/>
      <c r="U18"/>
      <c r="V18"/>
      <c r="W18"/>
      <c r="X18"/>
    </row>
    <row r="19" spans="1:24" hidden="1">
      <c r="A19">
        <v>64922</v>
      </c>
      <c r="B19" t="s">
        <v>461</v>
      </c>
      <c r="C19">
        <v>64922.012999999999</v>
      </c>
      <c r="D19">
        <v>3</v>
      </c>
      <c r="E19">
        <v>170235</v>
      </c>
      <c r="F19" t="s">
        <v>462</v>
      </c>
      <c r="G19" t="s">
        <v>217</v>
      </c>
      <c r="H19" t="s">
        <v>463</v>
      </c>
      <c r="I19">
        <v>170235</v>
      </c>
      <c r="J19" t="s">
        <v>462</v>
      </c>
      <c r="K19" t="s">
        <v>217</v>
      </c>
      <c r="L19" t="s">
        <v>463</v>
      </c>
      <c r="M19">
        <v>4</v>
      </c>
      <c r="N19">
        <v>5</v>
      </c>
      <c r="O19">
        <v>4</v>
      </c>
      <c r="P19">
        <v>5</v>
      </c>
      <c r="Q19">
        <v>5</v>
      </c>
      <c r="R19"/>
      <c r="S19">
        <v>4.5999999999999996</v>
      </c>
      <c r="T19"/>
      <c r="U19"/>
      <c r="V19"/>
      <c r="W19"/>
      <c r="X19"/>
    </row>
    <row r="20" spans="1:24" hidden="1">
      <c r="A20">
        <v>64922</v>
      </c>
      <c r="B20" t="s">
        <v>461</v>
      </c>
      <c r="C20">
        <v>64922.012999999999</v>
      </c>
      <c r="D20">
        <v>3</v>
      </c>
      <c r="E20">
        <v>170272</v>
      </c>
      <c r="F20" t="s">
        <v>470</v>
      </c>
      <c r="G20" t="s">
        <v>217</v>
      </c>
      <c r="H20" t="s">
        <v>471</v>
      </c>
      <c r="I20">
        <v>170235</v>
      </c>
      <c r="J20" t="s">
        <v>462</v>
      </c>
      <c r="K20" t="s">
        <v>217</v>
      </c>
      <c r="L20" t="s">
        <v>463</v>
      </c>
      <c r="M20">
        <v>4</v>
      </c>
      <c r="N20">
        <v>5</v>
      </c>
      <c r="O20">
        <v>4</v>
      </c>
      <c r="P20">
        <v>5</v>
      </c>
      <c r="Q20">
        <v>5</v>
      </c>
      <c r="R20" t="s">
        <v>466</v>
      </c>
      <c r="S20">
        <v>4.5999999999999996</v>
      </c>
      <c r="T20"/>
      <c r="U20"/>
      <c r="V20"/>
      <c r="W20"/>
      <c r="X20"/>
    </row>
    <row r="21" spans="1:24" hidden="1">
      <c r="A21">
        <v>64922</v>
      </c>
      <c r="B21" t="s">
        <v>461</v>
      </c>
      <c r="C21">
        <v>64922.012999999999</v>
      </c>
      <c r="D21">
        <v>3</v>
      </c>
      <c r="E21">
        <v>170336</v>
      </c>
      <c r="F21" t="s">
        <v>478</v>
      </c>
      <c r="G21" t="s">
        <v>217</v>
      </c>
      <c r="H21" t="s">
        <v>479</v>
      </c>
      <c r="I21">
        <v>170235</v>
      </c>
      <c r="J21" t="s">
        <v>462</v>
      </c>
      <c r="K21" t="s">
        <v>217</v>
      </c>
      <c r="L21" t="s">
        <v>463</v>
      </c>
      <c r="M21">
        <v>5</v>
      </c>
      <c r="N21">
        <v>4</v>
      </c>
      <c r="O21">
        <v>4</v>
      </c>
      <c r="P21">
        <v>5</v>
      </c>
      <c r="Q21">
        <v>5</v>
      </c>
      <c r="R21" t="s">
        <v>467</v>
      </c>
      <c r="S21">
        <v>4.5999999999999996</v>
      </c>
      <c r="T21"/>
      <c r="U21"/>
      <c r="V21"/>
      <c r="W21"/>
      <c r="X21"/>
    </row>
    <row r="22" spans="1:24" hidden="1">
      <c r="A22">
        <v>64922</v>
      </c>
      <c r="B22" t="s">
        <v>510</v>
      </c>
      <c r="C22">
        <v>64922.014999999999</v>
      </c>
      <c r="D22">
        <v>3</v>
      </c>
      <c r="E22">
        <v>170298</v>
      </c>
      <c r="F22" t="s">
        <v>519</v>
      </c>
      <c r="G22" t="s">
        <v>217</v>
      </c>
      <c r="H22" t="s">
        <v>520</v>
      </c>
      <c r="I22">
        <v>170300</v>
      </c>
      <c r="J22" t="s">
        <v>511</v>
      </c>
      <c r="K22" t="s">
        <v>217</v>
      </c>
      <c r="L22" t="s">
        <v>512</v>
      </c>
      <c r="M22">
        <v>4</v>
      </c>
      <c r="N22">
        <v>4</v>
      </c>
      <c r="O22">
        <v>5</v>
      </c>
      <c r="P22">
        <v>4</v>
      </c>
      <c r="Q22">
        <v>4</v>
      </c>
      <c r="R22" t="s">
        <v>515</v>
      </c>
      <c r="S22">
        <v>4.2</v>
      </c>
      <c r="T22"/>
      <c r="U22"/>
      <c r="V22"/>
      <c r="W22"/>
      <c r="X22"/>
    </row>
    <row r="23" spans="1:24" hidden="1">
      <c r="A23">
        <v>64922</v>
      </c>
      <c r="B23" t="s">
        <v>510</v>
      </c>
      <c r="C23">
        <v>64922.014999999999</v>
      </c>
      <c r="D23">
        <v>3</v>
      </c>
      <c r="E23">
        <v>170300</v>
      </c>
      <c r="F23" t="s">
        <v>511</v>
      </c>
      <c r="G23" t="s">
        <v>217</v>
      </c>
      <c r="H23" t="s">
        <v>512</v>
      </c>
      <c r="I23">
        <v>170300</v>
      </c>
      <c r="J23" t="s">
        <v>511</v>
      </c>
      <c r="K23" t="s">
        <v>217</v>
      </c>
      <c r="L23" t="s">
        <v>512</v>
      </c>
      <c r="M23">
        <v>5</v>
      </c>
      <c r="N23">
        <v>5</v>
      </c>
      <c r="O23">
        <v>5</v>
      </c>
      <c r="P23">
        <v>5</v>
      </c>
      <c r="Q23">
        <v>5</v>
      </c>
      <c r="R23"/>
      <c r="S23">
        <v>5</v>
      </c>
      <c r="T23"/>
      <c r="U23"/>
      <c r="V23"/>
      <c r="W23"/>
      <c r="X23"/>
    </row>
    <row r="24" spans="1:24" hidden="1">
      <c r="A24">
        <v>64922</v>
      </c>
      <c r="B24" t="s">
        <v>510</v>
      </c>
      <c r="C24">
        <v>64922.014999999999</v>
      </c>
      <c r="D24">
        <v>3</v>
      </c>
      <c r="E24">
        <v>170246</v>
      </c>
      <c r="F24" t="s">
        <v>527</v>
      </c>
      <c r="G24" t="s">
        <v>217</v>
      </c>
      <c r="H24" t="s">
        <v>528</v>
      </c>
      <c r="I24">
        <v>170300</v>
      </c>
      <c r="J24" t="s">
        <v>511</v>
      </c>
      <c r="K24" t="s">
        <v>217</v>
      </c>
      <c r="L24" t="s">
        <v>512</v>
      </c>
      <c r="M24">
        <v>5</v>
      </c>
      <c r="N24">
        <v>5</v>
      </c>
      <c r="O24">
        <v>5</v>
      </c>
      <c r="P24">
        <v>5</v>
      </c>
      <c r="Q24">
        <v>5</v>
      </c>
      <c r="R24" t="s">
        <v>516</v>
      </c>
      <c r="S24">
        <v>5</v>
      </c>
      <c r="T24"/>
      <c r="U24"/>
      <c r="V24"/>
      <c r="W24"/>
      <c r="X24"/>
    </row>
    <row r="25" spans="1:24" hidden="1">
      <c r="A25">
        <v>64922</v>
      </c>
      <c r="B25" t="s">
        <v>534</v>
      </c>
      <c r="C25">
        <v>64922.016000000003</v>
      </c>
      <c r="D25">
        <v>3</v>
      </c>
      <c r="E25">
        <v>170224</v>
      </c>
      <c r="F25" t="s">
        <v>551</v>
      </c>
      <c r="G25" t="s">
        <v>217</v>
      </c>
      <c r="H25" t="s">
        <v>552</v>
      </c>
      <c r="I25">
        <v>170266</v>
      </c>
      <c r="J25" t="s">
        <v>535</v>
      </c>
      <c r="K25" t="s">
        <v>217</v>
      </c>
      <c r="L25" t="s">
        <v>536</v>
      </c>
      <c r="M25">
        <v>3</v>
      </c>
      <c r="N25">
        <v>3</v>
      </c>
      <c r="O25">
        <v>2</v>
      </c>
      <c r="P25"/>
      <c r="Q25">
        <v>2</v>
      </c>
      <c r="R25" t="s">
        <v>540</v>
      </c>
      <c r="S25">
        <v>2.5</v>
      </c>
      <c r="T25"/>
      <c r="U25"/>
      <c r="V25"/>
      <c r="W25"/>
      <c r="X25"/>
    </row>
    <row r="26" spans="1:24" hidden="1">
      <c r="A26">
        <v>64922</v>
      </c>
      <c r="B26" t="s">
        <v>534</v>
      </c>
      <c r="C26">
        <v>64922.016000000003</v>
      </c>
      <c r="D26">
        <v>3</v>
      </c>
      <c r="E26">
        <v>170204</v>
      </c>
      <c r="F26" t="s">
        <v>543</v>
      </c>
      <c r="G26" t="s">
        <v>217</v>
      </c>
      <c r="H26" t="s">
        <v>544</v>
      </c>
      <c r="I26">
        <v>170266</v>
      </c>
      <c r="J26" t="s">
        <v>535</v>
      </c>
      <c r="K26" t="s">
        <v>217</v>
      </c>
      <c r="L26" t="s">
        <v>536</v>
      </c>
      <c r="M26">
        <v>3</v>
      </c>
      <c r="N26">
        <v>3</v>
      </c>
      <c r="O26">
        <v>3</v>
      </c>
      <c r="P26">
        <v>3</v>
      </c>
      <c r="Q26">
        <v>3</v>
      </c>
      <c r="R26" t="s">
        <v>539</v>
      </c>
      <c r="S26">
        <v>3</v>
      </c>
      <c r="T26"/>
      <c r="U26"/>
      <c r="V26"/>
      <c r="W26"/>
      <c r="X26"/>
    </row>
    <row r="27" spans="1:24" hidden="1">
      <c r="A27">
        <v>64922</v>
      </c>
      <c r="B27" t="s">
        <v>534</v>
      </c>
      <c r="C27">
        <v>64922.016000000003</v>
      </c>
      <c r="D27">
        <v>3</v>
      </c>
      <c r="E27">
        <v>170266</v>
      </c>
      <c r="F27" t="s">
        <v>535</v>
      </c>
      <c r="G27" t="s">
        <v>217</v>
      </c>
      <c r="H27" t="s">
        <v>536</v>
      </c>
      <c r="I27">
        <v>170266</v>
      </c>
      <c r="J27" t="s">
        <v>535</v>
      </c>
      <c r="K27" t="s">
        <v>217</v>
      </c>
      <c r="L27" t="s">
        <v>536</v>
      </c>
      <c r="M27">
        <v>4</v>
      </c>
      <c r="N27">
        <v>5</v>
      </c>
      <c r="O27">
        <v>5</v>
      </c>
      <c r="P27">
        <v>5</v>
      </c>
      <c r="Q27">
        <v>4</v>
      </c>
      <c r="R27"/>
      <c r="S27">
        <v>4.5999999999999996</v>
      </c>
      <c r="T27"/>
      <c r="U27"/>
      <c r="V27"/>
      <c r="W27"/>
      <c r="X27"/>
    </row>
    <row r="28" spans="1:24" hidden="1">
      <c r="A28">
        <v>64922</v>
      </c>
      <c r="B28" t="s">
        <v>1023</v>
      </c>
      <c r="C28">
        <v>64922.038999999997</v>
      </c>
      <c r="D28">
        <v>4</v>
      </c>
      <c r="E28">
        <v>170335</v>
      </c>
      <c r="F28" t="s">
        <v>1024</v>
      </c>
      <c r="G28" t="s">
        <v>217</v>
      </c>
      <c r="H28" t="s">
        <v>1025</v>
      </c>
      <c r="I28">
        <v>170232</v>
      </c>
      <c r="J28" t="s">
        <v>1032</v>
      </c>
      <c r="K28" t="s">
        <v>227</v>
      </c>
      <c r="L28" t="s">
        <v>1033</v>
      </c>
      <c r="M28">
        <v>4</v>
      </c>
      <c r="N28">
        <v>4</v>
      </c>
      <c r="O28">
        <v>5</v>
      </c>
      <c r="P28">
        <v>4</v>
      </c>
      <c r="Q28">
        <v>5</v>
      </c>
      <c r="R28" t="s">
        <v>1035</v>
      </c>
      <c r="S28">
        <v>4.4000000000000004</v>
      </c>
      <c r="T28"/>
      <c r="U28"/>
      <c r="V28"/>
      <c r="W28"/>
      <c r="X28"/>
    </row>
    <row r="29" spans="1:24" hidden="1">
      <c r="A29">
        <v>64922</v>
      </c>
      <c r="B29" t="s">
        <v>1023</v>
      </c>
      <c r="C29">
        <v>64922.038999999997</v>
      </c>
      <c r="D29">
        <v>4</v>
      </c>
      <c r="E29">
        <v>170354</v>
      </c>
      <c r="F29" t="s">
        <v>1039</v>
      </c>
      <c r="G29" t="s">
        <v>217</v>
      </c>
      <c r="H29" t="s">
        <v>1040</v>
      </c>
      <c r="I29">
        <v>170232</v>
      </c>
      <c r="J29" t="s">
        <v>1032</v>
      </c>
      <c r="K29" t="s">
        <v>227</v>
      </c>
      <c r="L29" t="s">
        <v>1033</v>
      </c>
      <c r="M29">
        <v>5</v>
      </c>
      <c r="N29">
        <v>4</v>
      </c>
      <c r="O29">
        <v>5</v>
      </c>
      <c r="P29">
        <v>5</v>
      </c>
      <c r="Q29">
        <v>4</v>
      </c>
      <c r="R29" t="s">
        <v>1036</v>
      </c>
      <c r="S29">
        <v>4.5999999999999996</v>
      </c>
      <c r="T29"/>
      <c r="U29"/>
      <c r="V29"/>
      <c r="W29"/>
      <c r="X29"/>
    </row>
    <row r="30" spans="1:24" hidden="1">
      <c r="A30">
        <v>64922</v>
      </c>
      <c r="B30" t="s">
        <v>1023</v>
      </c>
      <c r="C30">
        <v>64922.038999999997</v>
      </c>
      <c r="D30">
        <v>1</v>
      </c>
      <c r="E30">
        <v>170232</v>
      </c>
      <c r="F30" t="s">
        <v>1032</v>
      </c>
      <c r="G30" t="s">
        <v>227</v>
      </c>
      <c r="H30" t="s">
        <v>1033</v>
      </c>
      <c r="I30">
        <v>170232</v>
      </c>
      <c r="J30" t="s">
        <v>1032</v>
      </c>
      <c r="K30" t="s">
        <v>227</v>
      </c>
      <c r="L30" t="s">
        <v>1033</v>
      </c>
      <c r="M30">
        <v>5</v>
      </c>
      <c r="N30">
        <v>5</v>
      </c>
      <c r="O30">
        <v>5</v>
      </c>
      <c r="P30">
        <v>5</v>
      </c>
      <c r="Q30">
        <v>5</v>
      </c>
      <c r="R30"/>
      <c r="S30">
        <v>5</v>
      </c>
      <c r="T30"/>
      <c r="U30"/>
      <c r="V30"/>
      <c r="W30"/>
      <c r="X30"/>
    </row>
    <row r="31" spans="1:24" hidden="1">
      <c r="A31">
        <v>64922</v>
      </c>
      <c r="B31" t="s">
        <v>863</v>
      </c>
      <c r="C31">
        <v>64922.031000000003</v>
      </c>
      <c r="D31">
        <v>1</v>
      </c>
      <c r="E31">
        <v>170211</v>
      </c>
      <c r="F31" t="s">
        <v>864</v>
      </c>
      <c r="G31" t="s">
        <v>227</v>
      </c>
      <c r="H31" t="s">
        <v>865</v>
      </c>
      <c r="I31">
        <v>170211</v>
      </c>
      <c r="J31" t="s">
        <v>864</v>
      </c>
      <c r="K31" t="s">
        <v>227</v>
      </c>
      <c r="L31" t="s">
        <v>865</v>
      </c>
      <c r="M31">
        <v>4</v>
      </c>
      <c r="N31">
        <v>4</v>
      </c>
      <c r="O31">
        <v>5</v>
      </c>
      <c r="P31">
        <v>4</v>
      </c>
      <c r="Q31">
        <v>4</v>
      </c>
      <c r="R31"/>
      <c r="S31">
        <v>4.2</v>
      </c>
      <c r="T31"/>
      <c r="U31"/>
      <c r="V31"/>
      <c r="W31"/>
      <c r="X31"/>
    </row>
    <row r="32" spans="1:24" hidden="1">
      <c r="A32">
        <v>64922</v>
      </c>
      <c r="B32" t="s">
        <v>863</v>
      </c>
      <c r="C32">
        <v>64922.031000000003</v>
      </c>
      <c r="D32">
        <v>4</v>
      </c>
      <c r="E32">
        <v>170289</v>
      </c>
      <c r="F32" t="s">
        <v>871</v>
      </c>
      <c r="G32" t="s">
        <v>217</v>
      </c>
      <c r="H32" t="s">
        <v>872</v>
      </c>
      <c r="I32">
        <v>170211</v>
      </c>
      <c r="J32" t="s">
        <v>864</v>
      </c>
      <c r="K32" t="s">
        <v>227</v>
      </c>
      <c r="L32" t="s">
        <v>865</v>
      </c>
      <c r="M32">
        <v>5</v>
      </c>
      <c r="N32">
        <v>5</v>
      </c>
      <c r="O32">
        <v>5</v>
      </c>
      <c r="P32">
        <v>5</v>
      </c>
      <c r="Q32">
        <v>5</v>
      </c>
      <c r="R32" t="s">
        <v>868</v>
      </c>
      <c r="S32">
        <v>5</v>
      </c>
      <c r="T32"/>
      <c r="U32"/>
      <c r="V32"/>
      <c r="W32"/>
      <c r="X32"/>
    </row>
    <row r="33" spans="1:24" hidden="1">
      <c r="A33">
        <v>64922</v>
      </c>
      <c r="B33" t="s">
        <v>863</v>
      </c>
      <c r="C33">
        <v>64922.031000000003</v>
      </c>
      <c r="D33">
        <v>1</v>
      </c>
      <c r="E33">
        <v>170256</v>
      </c>
      <c r="F33" t="s">
        <v>879</v>
      </c>
      <c r="G33" t="s">
        <v>227</v>
      </c>
      <c r="H33" t="s">
        <v>880</v>
      </c>
      <c r="I33">
        <v>170211</v>
      </c>
      <c r="J33" t="s">
        <v>864</v>
      </c>
      <c r="K33" t="s">
        <v>227</v>
      </c>
      <c r="L33" t="s">
        <v>865</v>
      </c>
      <c r="M33">
        <v>5</v>
      </c>
      <c r="N33">
        <v>5</v>
      </c>
      <c r="O33">
        <v>5</v>
      </c>
      <c r="P33">
        <v>5</v>
      </c>
      <c r="Q33">
        <v>5</v>
      </c>
      <c r="R33" t="s">
        <v>869</v>
      </c>
      <c r="S33">
        <v>5</v>
      </c>
      <c r="T33"/>
      <c r="U33"/>
      <c r="V33"/>
      <c r="W33"/>
      <c r="X33"/>
    </row>
    <row r="34" spans="1:24" hidden="1">
      <c r="A34">
        <v>64922</v>
      </c>
      <c r="B34" t="s">
        <v>213</v>
      </c>
      <c r="C34">
        <v>64922.000999999997</v>
      </c>
      <c r="D34">
        <v>1</v>
      </c>
      <c r="E34">
        <v>170288</v>
      </c>
      <c r="F34" t="s">
        <v>225</v>
      </c>
      <c r="G34" t="s">
        <v>227</v>
      </c>
      <c r="H34" t="s">
        <v>226</v>
      </c>
      <c r="I34">
        <v>170288</v>
      </c>
      <c r="J34" t="s">
        <v>225</v>
      </c>
      <c r="K34" t="s">
        <v>227</v>
      </c>
      <c r="L34" t="s">
        <v>226</v>
      </c>
      <c r="M34">
        <v>4</v>
      </c>
      <c r="N34">
        <v>4</v>
      </c>
      <c r="O34">
        <v>4</v>
      </c>
      <c r="P34">
        <v>3</v>
      </c>
      <c r="Q34">
        <v>4</v>
      </c>
      <c r="R34"/>
      <c r="S34">
        <v>3.8</v>
      </c>
      <c r="T34"/>
      <c r="U34"/>
      <c r="V34"/>
      <c r="W34"/>
      <c r="X34"/>
    </row>
    <row r="35" spans="1:24" hidden="1">
      <c r="A35">
        <v>64922</v>
      </c>
      <c r="B35" t="s">
        <v>213</v>
      </c>
      <c r="C35">
        <v>64922.000999999997</v>
      </c>
      <c r="D35">
        <v>4</v>
      </c>
      <c r="E35">
        <v>170303</v>
      </c>
      <c r="F35" t="s">
        <v>234</v>
      </c>
      <c r="G35" t="s">
        <v>217</v>
      </c>
      <c r="H35" t="s">
        <v>235</v>
      </c>
      <c r="I35">
        <v>170288</v>
      </c>
      <c r="J35" t="s">
        <v>225</v>
      </c>
      <c r="K35" t="s">
        <v>227</v>
      </c>
      <c r="L35" t="s">
        <v>226</v>
      </c>
      <c r="M35">
        <v>4</v>
      </c>
      <c r="N35">
        <v>4</v>
      </c>
      <c r="O35">
        <v>4</v>
      </c>
      <c r="P35">
        <v>4</v>
      </c>
      <c r="Q35">
        <v>4</v>
      </c>
      <c r="R35" t="s">
        <v>231</v>
      </c>
      <c r="S35">
        <v>4</v>
      </c>
      <c r="T35"/>
      <c r="U35"/>
      <c r="V35"/>
      <c r="W35"/>
      <c r="X35"/>
    </row>
    <row r="36" spans="1:24" hidden="1">
      <c r="A36">
        <v>64922</v>
      </c>
      <c r="B36" t="s">
        <v>213</v>
      </c>
      <c r="C36">
        <v>64922.000999999997</v>
      </c>
      <c r="D36">
        <v>4</v>
      </c>
      <c r="E36">
        <v>170267</v>
      </c>
      <c r="F36" t="s">
        <v>214</v>
      </c>
      <c r="G36" t="s">
        <v>217</v>
      </c>
      <c r="H36" t="s">
        <v>215</v>
      </c>
      <c r="I36">
        <v>170288</v>
      </c>
      <c r="J36" t="s">
        <v>225</v>
      </c>
      <c r="K36" t="s">
        <v>227</v>
      </c>
      <c r="L36" t="s">
        <v>226</v>
      </c>
      <c r="M36">
        <v>5</v>
      </c>
      <c r="N36">
        <v>5</v>
      </c>
      <c r="O36">
        <v>5</v>
      </c>
      <c r="P36">
        <v>5</v>
      </c>
      <c r="Q36">
        <v>5</v>
      </c>
      <c r="R36" t="s">
        <v>230</v>
      </c>
      <c r="S36">
        <v>5</v>
      </c>
      <c r="T36"/>
      <c r="U36"/>
      <c r="V36"/>
      <c r="W36"/>
      <c r="X36"/>
    </row>
    <row r="37" spans="1:24" hidden="1">
      <c r="A37">
        <v>64922</v>
      </c>
      <c r="B37" t="s">
        <v>558</v>
      </c>
      <c r="C37">
        <v>64922.017</v>
      </c>
      <c r="D37">
        <v>3</v>
      </c>
      <c r="E37">
        <v>170293</v>
      </c>
      <c r="F37" t="s">
        <v>559</v>
      </c>
      <c r="G37" t="s">
        <v>217</v>
      </c>
      <c r="H37" t="s">
        <v>560</v>
      </c>
      <c r="I37">
        <v>170293</v>
      </c>
      <c r="J37" t="s">
        <v>559</v>
      </c>
      <c r="K37" t="s">
        <v>217</v>
      </c>
      <c r="L37" t="s">
        <v>560</v>
      </c>
      <c r="M37">
        <v>5</v>
      </c>
      <c r="N37">
        <v>5</v>
      </c>
      <c r="O37">
        <v>5</v>
      </c>
      <c r="P37">
        <v>5</v>
      </c>
      <c r="Q37">
        <v>5</v>
      </c>
      <c r="R37"/>
      <c r="S37">
        <v>5</v>
      </c>
      <c r="T37"/>
      <c r="U37"/>
      <c r="V37"/>
      <c r="W37"/>
      <c r="X37"/>
    </row>
    <row r="38" spans="1:24" hidden="1">
      <c r="A38">
        <v>64922</v>
      </c>
      <c r="B38" t="s">
        <v>558</v>
      </c>
      <c r="C38">
        <v>64922.017</v>
      </c>
      <c r="D38">
        <v>3</v>
      </c>
      <c r="E38">
        <v>170333</v>
      </c>
      <c r="F38" t="s">
        <v>567</v>
      </c>
      <c r="G38" t="s">
        <v>217</v>
      </c>
      <c r="H38" t="s">
        <v>568</v>
      </c>
      <c r="I38">
        <v>170293</v>
      </c>
      <c r="J38" t="s">
        <v>559</v>
      </c>
      <c r="K38" t="s">
        <v>217</v>
      </c>
      <c r="L38" t="s">
        <v>560</v>
      </c>
      <c r="M38">
        <v>5</v>
      </c>
      <c r="N38">
        <v>5</v>
      </c>
      <c r="O38">
        <v>5</v>
      </c>
      <c r="P38">
        <v>5</v>
      </c>
      <c r="Q38">
        <v>5</v>
      </c>
      <c r="R38" t="s">
        <v>563</v>
      </c>
      <c r="S38">
        <v>5</v>
      </c>
      <c r="T38"/>
      <c r="U38"/>
      <c r="V38"/>
      <c r="W38"/>
      <c r="X38"/>
    </row>
    <row r="39" spans="1:24" hidden="1">
      <c r="A39">
        <v>64922</v>
      </c>
      <c r="B39" t="s">
        <v>558</v>
      </c>
      <c r="C39">
        <v>64922.017</v>
      </c>
      <c r="D39">
        <v>3</v>
      </c>
      <c r="E39">
        <v>170291</v>
      </c>
      <c r="F39" t="s">
        <v>574</v>
      </c>
      <c r="G39" t="s">
        <v>217</v>
      </c>
      <c r="H39" t="s">
        <v>575</v>
      </c>
      <c r="I39">
        <v>170293</v>
      </c>
      <c r="J39" t="s">
        <v>559</v>
      </c>
      <c r="K39" t="s">
        <v>217</v>
      </c>
      <c r="L39" t="s">
        <v>560</v>
      </c>
      <c r="M39">
        <v>5</v>
      </c>
      <c r="N39">
        <v>5</v>
      </c>
      <c r="O39">
        <v>5</v>
      </c>
      <c r="P39">
        <v>5</v>
      </c>
      <c r="Q39">
        <v>5</v>
      </c>
      <c r="R39" t="s">
        <v>564</v>
      </c>
      <c r="S39">
        <v>5</v>
      </c>
      <c r="T39"/>
      <c r="U39"/>
      <c r="V39"/>
      <c r="W39"/>
      <c r="X39"/>
    </row>
    <row r="40" spans="1:24" hidden="1">
      <c r="A40">
        <v>64922</v>
      </c>
      <c r="B40" t="s">
        <v>1090</v>
      </c>
      <c r="C40">
        <v>64922.042000000001</v>
      </c>
      <c r="D40">
        <v>3</v>
      </c>
      <c r="E40">
        <v>170344</v>
      </c>
      <c r="F40" t="s">
        <v>1091</v>
      </c>
      <c r="G40" t="s">
        <v>217</v>
      </c>
      <c r="H40" t="s">
        <v>1092</v>
      </c>
      <c r="I40">
        <v>170294</v>
      </c>
      <c r="J40" t="s">
        <v>1099</v>
      </c>
      <c r="K40" t="s">
        <v>217</v>
      </c>
      <c r="L40" t="s">
        <v>1100</v>
      </c>
      <c r="M40">
        <v>5</v>
      </c>
      <c r="N40">
        <v>5</v>
      </c>
      <c r="O40">
        <v>5</v>
      </c>
      <c r="P40">
        <v>5</v>
      </c>
      <c r="Q40">
        <v>5</v>
      </c>
      <c r="R40" t="s">
        <v>1103</v>
      </c>
      <c r="S40">
        <v>5</v>
      </c>
      <c r="T40"/>
      <c r="U40"/>
      <c r="V40"/>
      <c r="W40"/>
      <c r="X40"/>
    </row>
    <row r="41" spans="1:24" hidden="1">
      <c r="A41">
        <v>64922</v>
      </c>
      <c r="B41" t="s">
        <v>1090</v>
      </c>
      <c r="C41">
        <v>64922.042000000001</v>
      </c>
      <c r="D41">
        <v>3</v>
      </c>
      <c r="E41">
        <v>170294</v>
      </c>
      <c r="F41" t="s">
        <v>1099</v>
      </c>
      <c r="G41" t="s">
        <v>217</v>
      </c>
      <c r="H41" t="s">
        <v>1100</v>
      </c>
      <c r="I41">
        <v>170294</v>
      </c>
      <c r="J41" t="s">
        <v>1099</v>
      </c>
      <c r="K41" t="s">
        <v>217</v>
      </c>
      <c r="L41" t="s">
        <v>1100</v>
      </c>
      <c r="M41">
        <v>5</v>
      </c>
      <c r="N41">
        <v>5</v>
      </c>
      <c r="O41">
        <v>5</v>
      </c>
      <c r="P41">
        <v>5</v>
      </c>
      <c r="Q41">
        <v>5</v>
      </c>
      <c r="R41"/>
      <c r="S41">
        <v>5</v>
      </c>
      <c r="T41"/>
      <c r="U41"/>
      <c r="V41"/>
      <c r="W41"/>
      <c r="X41"/>
    </row>
    <row r="42" spans="1:24" hidden="1">
      <c r="A42">
        <v>64922</v>
      </c>
      <c r="B42" t="s">
        <v>1090</v>
      </c>
      <c r="C42">
        <v>64922.042000000001</v>
      </c>
      <c r="D42">
        <v>2</v>
      </c>
      <c r="E42">
        <v>170258</v>
      </c>
      <c r="F42" t="s">
        <v>1107</v>
      </c>
      <c r="G42" t="s">
        <v>227</v>
      </c>
      <c r="H42" t="s">
        <v>1108</v>
      </c>
      <c r="I42">
        <v>170294</v>
      </c>
      <c r="J42" t="s">
        <v>1099</v>
      </c>
      <c r="K42" t="s">
        <v>217</v>
      </c>
      <c r="L42" t="s">
        <v>1100</v>
      </c>
      <c r="M42">
        <v>5</v>
      </c>
      <c r="N42">
        <v>5</v>
      </c>
      <c r="O42">
        <v>5</v>
      </c>
      <c r="P42">
        <v>5</v>
      </c>
      <c r="Q42">
        <v>5</v>
      </c>
      <c r="R42" t="s">
        <v>1104</v>
      </c>
      <c r="S42">
        <v>5</v>
      </c>
      <c r="T42"/>
      <c r="U42"/>
      <c r="V42"/>
      <c r="W42"/>
      <c r="X42"/>
    </row>
    <row r="43" spans="1:24" hidden="1">
      <c r="A43">
        <v>64922</v>
      </c>
      <c r="B43" t="s">
        <v>582</v>
      </c>
      <c r="C43">
        <v>64922.017999999996</v>
      </c>
      <c r="D43">
        <v>3</v>
      </c>
      <c r="E43">
        <v>170308</v>
      </c>
      <c r="F43" t="s">
        <v>583</v>
      </c>
      <c r="G43" t="s">
        <v>217</v>
      </c>
      <c r="H43" t="s">
        <v>584</v>
      </c>
      <c r="I43">
        <v>170308</v>
      </c>
      <c r="J43" t="s">
        <v>583</v>
      </c>
      <c r="K43" t="s">
        <v>217</v>
      </c>
      <c r="L43" t="s">
        <v>584</v>
      </c>
      <c r="M43">
        <v>4</v>
      </c>
      <c r="N43">
        <v>4</v>
      </c>
      <c r="O43">
        <v>4</v>
      </c>
      <c r="P43">
        <v>3</v>
      </c>
      <c r="Q43">
        <v>4</v>
      </c>
      <c r="R43"/>
      <c r="S43">
        <v>3.8</v>
      </c>
      <c r="T43"/>
      <c r="U43"/>
      <c r="V43"/>
      <c r="W43"/>
      <c r="X43"/>
    </row>
    <row r="44" spans="1:24" hidden="1">
      <c r="A44">
        <v>64922</v>
      </c>
      <c r="B44" t="s">
        <v>582</v>
      </c>
      <c r="C44">
        <v>64922.017999999996</v>
      </c>
      <c r="D44">
        <v>3</v>
      </c>
      <c r="E44">
        <v>170315</v>
      </c>
      <c r="F44" t="s">
        <v>591</v>
      </c>
      <c r="G44" t="s">
        <v>217</v>
      </c>
      <c r="H44" t="s">
        <v>592</v>
      </c>
      <c r="I44">
        <v>170308</v>
      </c>
      <c r="J44" t="s">
        <v>583</v>
      </c>
      <c r="K44" t="s">
        <v>217</v>
      </c>
      <c r="L44" t="s">
        <v>584</v>
      </c>
      <c r="M44">
        <v>5</v>
      </c>
      <c r="N44">
        <v>5</v>
      </c>
      <c r="O44">
        <v>5</v>
      </c>
      <c r="P44">
        <v>5</v>
      </c>
      <c r="Q44">
        <v>5</v>
      </c>
      <c r="R44" t="s">
        <v>587</v>
      </c>
      <c r="S44">
        <v>5</v>
      </c>
      <c r="T44"/>
      <c r="U44"/>
      <c r="V44"/>
      <c r="W44"/>
      <c r="X44"/>
    </row>
    <row r="45" spans="1:24" hidden="1">
      <c r="A45">
        <v>64922</v>
      </c>
      <c r="B45" t="s">
        <v>582</v>
      </c>
      <c r="C45">
        <v>64922.017999999996</v>
      </c>
      <c r="D45">
        <v>2</v>
      </c>
      <c r="E45">
        <v>164001</v>
      </c>
      <c r="F45" t="s">
        <v>597</v>
      </c>
      <c r="G45" t="s">
        <v>227</v>
      </c>
      <c r="H45" t="s">
        <v>598</v>
      </c>
      <c r="I45">
        <v>170308</v>
      </c>
      <c r="J45" t="s">
        <v>583</v>
      </c>
      <c r="K45" t="s">
        <v>217</v>
      </c>
      <c r="L45" t="s">
        <v>584</v>
      </c>
      <c r="M45">
        <v>5</v>
      </c>
      <c r="N45">
        <v>5</v>
      </c>
      <c r="O45">
        <v>5</v>
      </c>
      <c r="P45">
        <v>5</v>
      </c>
      <c r="Q45"/>
      <c r="R45" t="s">
        <v>588</v>
      </c>
      <c r="S45">
        <v>5</v>
      </c>
      <c r="T45"/>
      <c r="U45"/>
      <c r="V45"/>
      <c r="W45"/>
      <c r="X45"/>
    </row>
    <row r="46" spans="1:24" hidden="1">
      <c r="A46">
        <v>64922</v>
      </c>
      <c r="B46" t="s">
        <v>1434</v>
      </c>
      <c r="C46">
        <v>64922.057999999997</v>
      </c>
      <c r="D46">
        <v>3</v>
      </c>
      <c r="E46">
        <v>170250</v>
      </c>
      <c r="F46" t="s">
        <v>1435</v>
      </c>
      <c r="G46" t="s">
        <v>217</v>
      </c>
      <c r="H46" t="s">
        <v>1436</v>
      </c>
      <c r="I46">
        <v>170284</v>
      </c>
      <c r="J46" t="s">
        <v>1451</v>
      </c>
      <c r="K46" t="s">
        <v>217</v>
      </c>
      <c r="L46" t="s">
        <v>1452</v>
      </c>
      <c r="M46">
        <v>4</v>
      </c>
      <c r="N46">
        <v>4</v>
      </c>
      <c r="O46">
        <v>5</v>
      </c>
      <c r="P46">
        <v>4</v>
      </c>
      <c r="Q46">
        <v>4</v>
      </c>
      <c r="R46" t="s">
        <v>1455</v>
      </c>
      <c r="S46">
        <v>4.2</v>
      </c>
      <c r="T46"/>
      <c r="U46"/>
      <c r="V46"/>
      <c r="W46"/>
      <c r="X46"/>
    </row>
    <row r="47" spans="1:24" hidden="1">
      <c r="A47">
        <v>64922</v>
      </c>
      <c r="B47" t="s">
        <v>1434</v>
      </c>
      <c r="C47">
        <v>64922.057999999997</v>
      </c>
      <c r="D47">
        <v>3</v>
      </c>
      <c r="E47">
        <v>170284</v>
      </c>
      <c r="F47" t="s">
        <v>1451</v>
      </c>
      <c r="G47" t="s">
        <v>217</v>
      </c>
      <c r="H47" t="s">
        <v>1452</v>
      </c>
      <c r="I47">
        <v>170284</v>
      </c>
      <c r="J47" t="s">
        <v>1451</v>
      </c>
      <c r="K47" t="s">
        <v>217</v>
      </c>
      <c r="L47" t="s">
        <v>1452</v>
      </c>
      <c r="M47">
        <v>5</v>
      </c>
      <c r="N47">
        <v>4</v>
      </c>
      <c r="O47">
        <v>5</v>
      </c>
      <c r="P47">
        <v>4</v>
      </c>
      <c r="Q47">
        <v>5</v>
      </c>
      <c r="R47"/>
      <c r="S47">
        <v>4.5999999999999996</v>
      </c>
      <c r="T47"/>
      <c r="U47"/>
      <c r="V47"/>
      <c r="W47"/>
      <c r="X47"/>
    </row>
    <row r="48" spans="1:24" hidden="1">
      <c r="A48">
        <v>64922</v>
      </c>
      <c r="B48" t="s">
        <v>1434</v>
      </c>
      <c r="C48">
        <v>64922.057999999997</v>
      </c>
      <c r="D48">
        <v>3</v>
      </c>
      <c r="E48">
        <v>170341</v>
      </c>
      <c r="F48" t="s">
        <v>1443</v>
      </c>
      <c r="G48" t="s">
        <v>217</v>
      </c>
      <c r="H48" t="s">
        <v>1444</v>
      </c>
      <c r="I48">
        <v>170284</v>
      </c>
      <c r="J48" t="s">
        <v>1451</v>
      </c>
      <c r="K48" t="s">
        <v>217</v>
      </c>
      <c r="L48" t="s">
        <v>1452</v>
      </c>
      <c r="M48">
        <v>5</v>
      </c>
      <c r="N48"/>
      <c r="O48">
        <v>5</v>
      </c>
      <c r="P48">
        <v>5</v>
      </c>
      <c r="Q48">
        <v>5</v>
      </c>
      <c r="R48" t="s">
        <v>1456</v>
      </c>
      <c r="S48">
        <v>5</v>
      </c>
      <c r="T48"/>
      <c r="U48"/>
      <c r="V48"/>
      <c r="W48"/>
      <c r="X48"/>
    </row>
    <row r="49" spans="1:24" hidden="1">
      <c r="A49">
        <v>64922</v>
      </c>
      <c r="B49" t="s">
        <v>1115</v>
      </c>
      <c r="C49">
        <v>64922.042999999998</v>
      </c>
      <c r="D49">
        <v>3</v>
      </c>
      <c r="E49">
        <v>170259</v>
      </c>
      <c r="F49" t="s">
        <v>1123</v>
      </c>
      <c r="G49" t="s">
        <v>217</v>
      </c>
      <c r="H49" t="s">
        <v>1124</v>
      </c>
      <c r="I49">
        <v>170202</v>
      </c>
      <c r="J49" t="s">
        <v>1116</v>
      </c>
      <c r="K49" t="s">
        <v>217</v>
      </c>
      <c r="L49" t="s">
        <v>1117</v>
      </c>
      <c r="M49">
        <v>2</v>
      </c>
      <c r="N49">
        <v>3</v>
      </c>
      <c r="O49">
        <v>3</v>
      </c>
      <c r="P49">
        <v>2</v>
      </c>
      <c r="Q49">
        <v>2</v>
      </c>
      <c r="R49" t="s">
        <v>1120</v>
      </c>
      <c r="S49">
        <v>2.4</v>
      </c>
      <c r="T49"/>
      <c r="U49"/>
      <c r="V49"/>
      <c r="W49"/>
      <c r="X49"/>
    </row>
    <row r="50" spans="1:24" hidden="1">
      <c r="A50">
        <v>64922</v>
      </c>
      <c r="B50" t="s">
        <v>1115</v>
      </c>
      <c r="C50">
        <v>64922.042999999998</v>
      </c>
      <c r="D50">
        <v>3</v>
      </c>
      <c r="E50">
        <v>170202</v>
      </c>
      <c r="F50" t="s">
        <v>1116</v>
      </c>
      <c r="G50" t="s">
        <v>217</v>
      </c>
      <c r="H50" t="s">
        <v>1117</v>
      </c>
      <c r="I50">
        <v>170202</v>
      </c>
      <c r="J50" t="s">
        <v>1116</v>
      </c>
      <c r="K50" t="s">
        <v>217</v>
      </c>
      <c r="L50" t="s">
        <v>1117</v>
      </c>
      <c r="M50">
        <v>4</v>
      </c>
      <c r="N50">
        <v>4</v>
      </c>
      <c r="O50">
        <v>4</v>
      </c>
      <c r="P50">
        <v>4</v>
      </c>
      <c r="Q50"/>
      <c r="R50"/>
      <c r="S50">
        <v>4</v>
      </c>
      <c r="T50"/>
      <c r="U50"/>
      <c r="V50"/>
      <c r="W50"/>
      <c r="X50"/>
    </row>
    <row r="51" spans="1:24" hidden="1">
      <c r="A51">
        <v>64922</v>
      </c>
      <c r="B51" t="s">
        <v>1115</v>
      </c>
      <c r="C51">
        <v>64922.042999999998</v>
      </c>
      <c r="D51">
        <v>3</v>
      </c>
      <c r="E51">
        <v>170351</v>
      </c>
      <c r="F51" t="s">
        <v>1131</v>
      </c>
      <c r="G51" t="s">
        <v>217</v>
      </c>
      <c r="H51" t="s">
        <v>1132</v>
      </c>
      <c r="I51">
        <v>170202</v>
      </c>
      <c r="J51" t="s">
        <v>1116</v>
      </c>
      <c r="K51" t="s">
        <v>217</v>
      </c>
      <c r="L51" t="s">
        <v>1117</v>
      </c>
      <c r="M51">
        <v>4</v>
      </c>
      <c r="N51">
        <v>4</v>
      </c>
      <c r="O51">
        <v>4</v>
      </c>
      <c r="P51">
        <v>4</v>
      </c>
      <c r="Q51">
        <v>4</v>
      </c>
      <c r="R51" t="s">
        <v>1121</v>
      </c>
      <c r="S51">
        <v>4</v>
      </c>
      <c r="T51"/>
      <c r="U51"/>
      <c r="V51"/>
      <c r="W51"/>
      <c r="X51"/>
    </row>
    <row r="52" spans="1:24" hidden="1">
      <c r="A52">
        <v>64922</v>
      </c>
      <c r="B52" t="s">
        <v>663</v>
      </c>
      <c r="C52">
        <v>64922.021999999997</v>
      </c>
      <c r="D52">
        <v>3</v>
      </c>
      <c r="E52">
        <v>170263</v>
      </c>
      <c r="F52" t="s">
        <v>664</v>
      </c>
      <c r="G52" t="s">
        <v>217</v>
      </c>
      <c r="H52" t="s">
        <v>665</v>
      </c>
      <c r="I52">
        <v>170263</v>
      </c>
      <c r="J52" t="s">
        <v>664</v>
      </c>
      <c r="K52" t="s">
        <v>217</v>
      </c>
      <c r="L52" t="s">
        <v>665</v>
      </c>
      <c r="M52">
        <v>5</v>
      </c>
      <c r="N52">
        <v>5</v>
      </c>
      <c r="O52">
        <v>5</v>
      </c>
      <c r="P52">
        <v>5</v>
      </c>
      <c r="Q52">
        <v>5</v>
      </c>
      <c r="R52"/>
      <c r="S52">
        <v>5</v>
      </c>
      <c r="T52"/>
      <c r="U52"/>
      <c r="V52"/>
      <c r="W52"/>
      <c r="X52"/>
    </row>
    <row r="53" spans="1:24" hidden="1">
      <c r="A53">
        <v>64922</v>
      </c>
      <c r="B53" t="s">
        <v>663</v>
      </c>
      <c r="C53">
        <v>64922.021999999997</v>
      </c>
      <c r="D53">
        <v>3</v>
      </c>
      <c r="E53">
        <v>163959</v>
      </c>
      <c r="F53" t="s">
        <v>670</v>
      </c>
      <c r="G53" t="s">
        <v>217</v>
      </c>
      <c r="H53" t="s">
        <v>671</v>
      </c>
      <c r="I53">
        <v>170263</v>
      </c>
      <c r="J53" t="s">
        <v>664</v>
      </c>
      <c r="K53" t="s">
        <v>217</v>
      </c>
      <c r="L53" t="s">
        <v>665</v>
      </c>
      <c r="M53">
        <v>5</v>
      </c>
      <c r="N53">
        <v>5</v>
      </c>
      <c r="O53">
        <v>5</v>
      </c>
      <c r="P53">
        <v>5</v>
      </c>
      <c r="Q53">
        <v>5</v>
      </c>
      <c r="R53" t="s">
        <v>667</v>
      </c>
      <c r="S53">
        <v>5</v>
      </c>
      <c r="T53"/>
      <c r="U53"/>
      <c r="V53"/>
      <c r="W53"/>
      <c r="X53"/>
    </row>
    <row r="54" spans="1:24" hidden="1">
      <c r="A54">
        <v>64922</v>
      </c>
      <c r="B54" t="s">
        <v>663</v>
      </c>
      <c r="C54">
        <v>64922.021999999997</v>
      </c>
      <c r="D54">
        <v>3</v>
      </c>
      <c r="E54">
        <v>163961</v>
      </c>
      <c r="F54" t="s">
        <v>678</v>
      </c>
      <c r="G54" t="s">
        <v>217</v>
      </c>
      <c r="H54" t="s">
        <v>679</v>
      </c>
      <c r="I54">
        <v>170263</v>
      </c>
      <c r="J54" t="s">
        <v>664</v>
      </c>
      <c r="K54" t="s">
        <v>217</v>
      </c>
      <c r="L54" t="s">
        <v>665</v>
      </c>
      <c r="M54"/>
      <c r="N54">
        <v>5</v>
      </c>
      <c r="O54">
        <v>5</v>
      </c>
      <c r="P54">
        <v>5</v>
      </c>
      <c r="Q54">
        <v>5</v>
      </c>
      <c r="R54" t="s">
        <v>668</v>
      </c>
      <c r="S54">
        <v>5</v>
      </c>
      <c r="T54"/>
      <c r="U54"/>
      <c r="V54"/>
      <c r="W54"/>
      <c r="X54"/>
    </row>
    <row r="55" spans="1:24" hidden="1">
      <c r="A55">
        <v>64922</v>
      </c>
      <c r="B55" t="s">
        <v>384</v>
      </c>
      <c r="C55">
        <v>64922.008999999998</v>
      </c>
      <c r="D55">
        <v>3</v>
      </c>
      <c r="E55">
        <v>170301</v>
      </c>
      <c r="F55" t="s">
        <v>385</v>
      </c>
      <c r="G55" t="s">
        <v>217</v>
      </c>
      <c r="H55" t="s">
        <v>386</v>
      </c>
      <c r="I55">
        <v>112980</v>
      </c>
      <c r="J55" t="s">
        <v>393</v>
      </c>
      <c r="K55" t="s">
        <v>217</v>
      </c>
      <c r="L55" t="s">
        <v>394</v>
      </c>
      <c r="M55">
        <v>5</v>
      </c>
      <c r="N55">
        <v>5</v>
      </c>
      <c r="O55">
        <v>5</v>
      </c>
      <c r="P55">
        <v>5</v>
      </c>
      <c r="Q55">
        <v>4</v>
      </c>
      <c r="R55" t="s">
        <v>397</v>
      </c>
      <c r="S55">
        <v>4.8</v>
      </c>
      <c r="T55"/>
      <c r="U55"/>
      <c r="V55"/>
      <c r="W55"/>
      <c r="X55"/>
    </row>
    <row r="56" spans="1:24" hidden="1">
      <c r="A56">
        <v>64922</v>
      </c>
      <c r="B56" t="s">
        <v>384</v>
      </c>
      <c r="C56">
        <v>64922.008999999998</v>
      </c>
      <c r="D56">
        <v>3</v>
      </c>
      <c r="E56">
        <v>112980</v>
      </c>
      <c r="F56" t="s">
        <v>393</v>
      </c>
      <c r="G56" t="s">
        <v>217</v>
      </c>
      <c r="H56" t="s">
        <v>394</v>
      </c>
      <c r="I56">
        <v>112980</v>
      </c>
      <c r="J56" t="s">
        <v>393</v>
      </c>
      <c r="K56" t="s">
        <v>217</v>
      </c>
      <c r="L56" t="s">
        <v>394</v>
      </c>
      <c r="M56">
        <v>5</v>
      </c>
      <c r="N56">
        <v>5</v>
      </c>
      <c r="O56">
        <v>5</v>
      </c>
      <c r="P56">
        <v>5</v>
      </c>
      <c r="Q56">
        <v>5</v>
      </c>
      <c r="R56"/>
      <c r="S56">
        <v>5</v>
      </c>
      <c r="T56"/>
      <c r="U56"/>
      <c r="V56"/>
      <c r="W56"/>
      <c r="X56"/>
    </row>
    <row r="57" spans="1:24" hidden="1">
      <c r="A57">
        <v>64922</v>
      </c>
      <c r="B57" t="s">
        <v>384</v>
      </c>
      <c r="C57">
        <v>64922.008999999998</v>
      </c>
      <c r="D57">
        <v>2</v>
      </c>
      <c r="E57">
        <v>170257</v>
      </c>
      <c r="F57" t="s">
        <v>401</v>
      </c>
      <c r="G57" t="s">
        <v>227</v>
      </c>
      <c r="H57" t="s">
        <v>402</v>
      </c>
      <c r="I57">
        <v>112980</v>
      </c>
      <c r="J57" t="s">
        <v>393</v>
      </c>
      <c r="K57" t="s">
        <v>217</v>
      </c>
      <c r="L57" t="s">
        <v>394</v>
      </c>
      <c r="M57">
        <v>5</v>
      </c>
      <c r="N57">
        <v>5</v>
      </c>
      <c r="O57">
        <v>5</v>
      </c>
      <c r="P57">
        <v>5</v>
      </c>
      <c r="Q57">
        <v>5</v>
      </c>
      <c r="R57" t="s">
        <v>398</v>
      </c>
      <c r="S57">
        <v>5</v>
      </c>
      <c r="T57"/>
      <c r="U57"/>
      <c r="V57"/>
      <c r="W57"/>
      <c r="X57"/>
    </row>
    <row r="58" spans="1:24" hidden="1">
      <c r="A58">
        <v>64922</v>
      </c>
      <c r="B58" t="s">
        <v>431</v>
      </c>
      <c r="C58">
        <v>64922.010999999999</v>
      </c>
      <c r="D58">
        <v>3</v>
      </c>
      <c r="E58">
        <v>170377</v>
      </c>
      <c r="F58" t="s">
        <v>432</v>
      </c>
      <c r="G58" t="s">
        <v>217</v>
      </c>
      <c r="H58" t="s">
        <v>433</v>
      </c>
      <c r="I58">
        <v>170241</v>
      </c>
      <c r="J58" t="s">
        <v>440</v>
      </c>
      <c r="K58" t="s">
        <v>217</v>
      </c>
      <c r="L58" t="s">
        <v>441</v>
      </c>
      <c r="M58">
        <v>4</v>
      </c>
      <c r="N58">
        <v>4</v>
      </c>
      <c r="O58">
        <v>4</v>
      </c>
      <c r="P58">
        <v>4</v>
      </c>
      <c r="Q58">
        <v>4</v>
      </c>
      <c r="R58" t="s">
        <v>444</v>
      </c>
      <c r="S58">
        <v>4</v>
      </c>
      <c r="T58"/>
      <c r="U58"/>
      <c r="V58"/>
      <c r="W58"/>
      <c r="X58"/>
    </row>
    <row r="59" spans="1:24" hidden="1">
      <c r="A59">
        <v>64922</v>
      </c>
      <c r="B59" t="s">
        <v>431</v>
      </c>
      <c r="C59">
        <v>64922.010999999999</v>
      </c>
      <c r="D59">
        <v>3</v>
      </c>
      <c r="E59">
        <v>170241</v>
      </c>
      <c r="F59" t="s">
        <v>440</v>
      </c>
      <c r="G59" t="s">
        <v>217</v>
      </c>
      <c r="H59" t="s">
        <v>441</v>
      </c>
      <c r="I59">
        <v>170241</v>
      </c>
      <c r="J59" t="s">
        <v>440</v>
      </c>
      <c r="K59" t="s">
        <v>217</v>
      </c>
      <c r="L59" t="s">
        <v>441</v>
      </c>
      <c r="M59">
        <v>5</v>
      </c>
      <c r="N59">
        <v>5</v>
      </c>
      <c r="O59">
        <v>4</v>
      </c>
      <c r="P59">
        <v>4</v>
      </c>
      <c r="Q59"/>
      <c r="R59"/>
      <c r="S59">
        <v>4.5</v>
      </c>
      <c r="T59"/>
      <c r="U59"/>
      <c r="V59"/>
      <c r="W59"/>
      <c r="X59"/>
    </row>
    <row r="60" spans="1:24" hidden="1">
      <c r="A60">
        <v>64922</v>
      </c>
      <c r="B60" t="s">
        <v>431</v>
      </c>
      <c r="C60">
        <v>64922.010999999999</v>
      </c>
      <c r="D60">
        <v>3</v>
      </c>
      <c r="E60">
        <v>170319</v>
      </c>
      <c r="F60" t="s">
        <v>448</v>
      </c>
      <c r="G60" t="s">
        <v>217</v>
      </c>
      <c r="H60" t="s">
        <v>449</v>
      </c>
      <c r="I60">
        <v>170241</v>
      </c>
      <c r="J60" t="s">
        <v>440</v>
      </c>
      <c r="K60" t="s">
        <v>217</v>
      </c>
      <c r="L60" t="s">
        <v>441</v>
      </c>
      <c r="M60">
        <v>5</v>
      </c>
      <c r="N60">
        <v>5</v>
      </c>
      <c r="O60">
        <v>5</v>
      </c>
      <c r="P60"/>
      <c r="Q60">
        <v>4</v>
      </c>
      <c r="R60" t="s">
        <v>445</v>
      </c>
      <c r="S60">
        <v>4.75</v>
      </c>
      <c r="T60"/>
      <c r="U60"/>
      <c r="V60"/>
      <c r="W60"/>
      <c r="X60"/>
    </row>
    <row r="61" spans="1:24" hidden="1">
      <c r="A61">
        <v>64922</v>
      </c>
      <c r="B61" t="s">
        <v>639</v>
      </c>
      <c r="C61">
        <v>64922.021000000001</v>
      </c>
      <c r="D61">
        <v>1</v>
      </c>
      <c r="E61">
        <v>170318</v>
      </c>
      <c r="F61" t="s">
        <v>640</v>
      </c>
      <c r="G61" t="s">
        <v>227</v>
      </c>
      <c r="H61" t="s">
        <v>641</v>
      </c>
      <c r="I61">
        <v>170318</v>
      </c>
      <c r="J61" t="s">
        <v>640</v>
      </c>
      <c r="K61" t="s">
        <v>227</v>
      </c>
      <c r="L61" t="s">
        <v>641</v>
      </c>
      <c r="M61">
        <v>5</v>
      </c>
      <c r="N61">
        <v>4</v>
      </c>
      <c r="O61">
        <v>5</v>
      </c>
      <c r="P61">
        <v>4</v>
      </c>
      <c r="Q61">
        <v>4</v>
      </c>
      <c r="R61"/>
      <c r="S61">
        <v>4.4000000000000004</v>
      </c>
      <c r="T61"/>
      <c r="U61"/>
      <c r="V61"/>
      <c r="W61"/>
      <c r="X61"/>
    </row>
    <row r="62" spans="1:24" hidden="1">
      <c r="A62">
        <v>64922</v>
      </c>
      <c r="B62" t="s">
        <v>639</v>
      </c>
      <c r="C62">
        <v>64922.021000000001</v>
      </c>
      <c r="D62">
        <v>4</v>
      </c>
      <c r="E62">
        <v>170210</v>
      </c>
      <c r="F62" t="s">
        <v>655</v>
      </c>
      <c r="G62" t="s">
        <v>217</v>
      </c>
      <c r="H62" t="s">
        <v>656</v>
      </c>
      <c r="I62">
        <v>170318</v>
      </c>
      <c r="J62" t="s">
        <v>640</v>
      </c>
      <c r="K62" t="s">
        <v>227</v>
      </c>
      <c r="L62" t="s">
        <v>641</v>
      </c>
      <c r="M62">
        <v>4</v>
      </c>
      <c r="N62">
        <v>5</v>
      </c>
      <c r="O62">
        <v>5</v>
      </c>
      <c r="P62">
        <v>5</v>
      </c>
      <c r="Q62">
        <v>5</v>
      </c>
      <c r="R62" t="s">
        <v>645</v>
      </c>
      <c r="S62">
        <v>4.8</v>
      </c>
      <c r="T62"/>
      <c r="U62"/>
      <c r="V62"/>
      <c r="W62"/>
      <c r="X62"/>
    </row>
    <row r="63" spans="1:24" hidden="1">
      <c r="A63">
        <v>64922</v>
      </c>
      <c r="B63" t="s">
        <v>639</v>
      </c>
      <c r="C63">
        <v>64922.021000000001</v>
      </c>
      <c r="D63">
        <v>1</v>
      </c>
      <c r="E63">
        <v>170217</v>
      </c>
      <c r="F63" t="s">
        <v>648</v>
      </c>
      <c r="G63" t="s">
        <v>227</v>
      </c>
      <c r="H63" t="s">
        <v>649</v>
      </c>
      <c r="I63">
        <v>170318</v>
      </c>
      <c r="J63" t="s">
        <v>640</v>
      </c>
      <c r="K63" t="s">
        <v>227</v>
      </c>
      <c r="L63" t="s">
        <v>641</v>
      </c>
      <c r="M63">
        <v>5</v>
      </c>
      <c r="N63">
        <v>5</v>
      </c>
      <c r="O63">
        <v>5</v>
      </c>
      <c r="P63">
        <v>5</v>
      </c>
      <c r="Q63">
        <v>5</v>
      </c>
      <c r="R63" t="s">
        <v>644</v>
      </c>
      <c r="S63">
        <v>5</v>
      </c>
      <c r="T63"/>
      <c r="U63"/>
      <c r="V63"/>
      <c r="W63"/>
      <c r="X63"/>
    </row>
    <row r="64" spans="1:24" hidden="1">
      <c r="A64">
        <v>64922</v>
      </c>
      <c r="B64" t="s">
        <v>1023</v>
      </c>
      <c r="C64">
        <v>64922.038999999997</v>
      </c>
      <c r="D64">
        <v>3</v>
      </c>
      <c r="E64">
        <v>170335</v>
      </c>
      <c r="F64" t="s">
        <v>1024</v>
      </c>
      <c r="G64" t="s">
        <v>217</v>
      </c>
      <c r="H64" t="s">
        <v>1025</v>
      </c>
      <c r="I64">
        <v>170335</v>
      </c>
      <c r="J64" t="s">
        <v>1024</v>
      </c>
      <c r="K64" t="s">
        <v>217</v>
      </c>
      <c r="L64" t="s">
        <v>1025</v>
      </c>
      <c r="M64">
        <v>3</v>
      </c>
      <c r="N64">
        <v>4</v>
      </c>
      <c r="O64">
        <v>5</v>
      </c>
      <c r="P64">
        <v>4</v>
      </c>
      <c r="Q64">
        <v>4</v>
      </c>
      <c r="R64"/>
      <c r="S64">
        <v>4</v>
      </c>
      <c r="T64"/>
      <c r="U64"/>
      <c r="V64"/>
      <c r="W64"/>
      <c r="X64"/>
    </row>
    <row r="65" spans="1:24" hidden="1">
      <c r="A65">
        <v>64922</v>
      </c>
      <c r="B65" t="s">
        <v>1023</v>
      </c>
      <c r="C65">
        <v>64922.038999999997</v>
      </c>
      <c r="D65">
        <v>3</v>
      </c>
      <c r="E65">
        <v>170354</v>
      </c>
      <c r="F65" t="s">
        <v>1039</v>
      </c>
      <c r="G65" t="s">
        <v>217</v>
      </c>
      <c r="H65" t="s">
        <v>1040</v>
      </c>
      <c r="I65">
        <v>170335</v>
      </c>
      <c r="J65" t="s">
        <v>1024</v>
      </c>
      <c r="K65" t="s">
        <v>217</v>
      </c>
      <c r="L65" t="s">
        <v>1025</v>
      </c>
      <c r="M65">
        <v>5</v>
      </c>
      <c r="N65">
        <v>4</v>
      </c>
      <c r="O65">
        <v>5</v>
      </c>
      <c r="P65">
        <v>5</v>
      </c>
      <c r="Q65">
        <v>4</v>
      </c>
      <c r="R65" t="s">
        <v>1029</v>
      </c>
      <c r="S65">
        <v>4.5999999999999996</v>
      </c>
      <c r="T65"/>
      <c r="U65"/>
      <c r="V65"/>
      <c r="W65"/>
      <c r="X65"/>
    </row>
    <row r="66" spans="1:24" hidden="1">
      <c r="A66">
        <v>64922</v>
      </c>
      <c r="B66" t="s">
        <v>1023</v>
      </c>
      <c r="C66">
        <v>64922.038999999997</v>
      </c>
      <c r="D66">
        <v>2</v>
      </c>
      <c r="E66">
        <v>170232</v>
      </c>
      <c r="F66" t="s">
        <v>1032</v>
      </c>
      <c r="G66" t="s">
        <v>227</v>
      </c>
      <c r="H66" t="s">
        <v>1033</v>
      </c>
      <c r="I66">
        <v>170335</v>
      </c>
      <c r="J66" t="s">
        <v>1024</v>
      </c>
      <c r="K66" t="s">
        <v>217</v>
      </c>
      <c r="L66" t="s">
        <v>1025</v>
      </c>
      <c r="M66">
        <v>5</v>
      </c>
      <c r="N66">
        <v>5</v>
      </c>
      <c r="O66">
        <v>5</v>
      </c>
      <c r="P66">
        <v>5</v>
      </c>
      <c r="Q66">
        <v>5</v>
      </c>
      <c r="R66" t="s">
        <v>1028</v>
      </c>
      <c r="S66">
        <v>5</v>
      </c>
      <c r="T66"/>
      <c r="U66"/>
      <c r="V66"/>
      <c r="W66"/>
      <c r="X66"/>
    </row>
    <row r="67" spans="1:24" hidden="1">
      <c r="A67">
        <v>64922</v>
      </c>
      <c r="B67" t="s">
        <v>264</v>
      </c>
      <c r="C67">
        <v>64922.002999999997</v>
      </c>
      <c r="D67">
        <v>2</v>
      </c>
      <c r="E67">
        <v>170349</v>
      </c>
      <c r="F67" t="s">
        <v>265</v>
      </c>
      <c r="G67" t="s">
        <v>227</v>
      </c>
      <c r="H67" t="s">
        <v>266</v>
      </c>
      <c r="I67">
        <v>170243</v>
      </c>
      <c r="J67" t="s">
        <v>273</v>
      </c>
      <c r="K67" t="s">
        <v>217</v>
      </c>
      <c r="L67" t="s">
        <v>274</v>
      </c>
      <c r="M67">
        <v>5</v>
      </c>
      <c r="N67">
        <v>5</v>
      </c>
      <c r="O67">
        <v>5</v>
      </c>
      <c r="P67">
        <v>5</v>
      </c>
      <c r="Q67">
        <v>5</v>
      </c>
      <c r="R67" t="s">
        <v>277</v>
      </c>
      <c r="S67">
        <v>5</v>
      </c>
      <c r="T67"/>
      <c r="U67"/>
      <c r="V67"/>
      <c r="W67"/>
      <c r="X67"/>
    </row>
    <row r="68" spans="1:24" hidden="1">
      <c r="A68">
        <v>64922</v>
      </c>
      <c r="B68" t="s">
        <v>264</v>
      </c>
      <c r="C68">
        <v>64922.002999999997</v>
      </c>
      <c r="D68">
        <v>3</v>
      </c>
      <c r="E68">
        <v>170243</v>
      </c>
      <c r="F68" t="s">
        <v>273</v>
      </c>
      <c r="G68" t="s">
        <v>217</v>
      </c>
      <c r="H68" t="s">
        <v>274</v>
      </c>
      <c r="I68">
        <v>170243</v>
      </c>
      <c r="J68" t="s">
        <v>273</v>
      </c>
      <c r="K68" t="s">
        <v>217</v>
      </c>
      <c r="L68" t="s">
        <v>274</v>
      </c>
      <c r="M68">
        <v>5</v>
      </c>
      <c r="N68">
        <v>5</v>
      </c>
      <c r="O68">
        <v>5</v>
      </c>
      <c r="P68">
        <v>5</v>
      </c>
      <c r="Q68">
        <v>5</v>
      </c>
      <c r="R68"/>
      <c r="S68">
        <v>5</v>
      </c>
      <c r="T68"/>
      <c r="U68"/>
      <c r="V68"/>
      <c r="W68"/>
      <c r="X68"/>
    </row>
    <row r="69" spans="1:24" hidden="1">
      <c r="A69">
        <v>64922</v>
      </c>
      <c r="B69" t="s">
        <v>264</v>
      </c>
      <c r="C69">
        <v>64922.002999999997</v>
      </c>
      <c r="D69">
        <v>3</v>
      </c>
      <c r="E69">
        <v>170237</v>
      </c>
      <c r="F69" t="s">
        <v>281</v>
      </c>
      <c r="G69" t="s">
        <v>217</v>
      </c>
      <c r="H69" t="s">
        <v>282</v>
      </c>
      <c r="I69">
        <v>170243</v>
      </c>
      <c r="J69" t="s">
        <v>273</v>
      </c>
      <c r="K69" t="s">
        <v>217</v>
      </c>
      <c r="L69" t="s">
        <v>274</v>
      </c>
      <c r="M69">
        <v>5</v>
      </c>
      <c r="N69">
        <v>5</v>
      </c>
      <c r="O69">
        <v>5</v>
      </c>
      <c r="P69">
        <v>5</v>
      </c>
      <c r="Q69">
        <v>5</v>
      </c>
      <c r="R69" t="s">
        <v>278</v>
      </c>
      <c r="S69">
        <v>5</v>
      </c>
      <c r="T69"/>
      <c r="U69"/>
      <c r="V69"/>
      <c r="W69"/>
      <c r="X69"/>
    </row>
    <row r="70" spans="1:24" hidden="1">
      <c r="A70">
        <v>64922</v>
      </c>
      <c r="B70" t="s">
        <v>625</v>
      </c>
      <c r="C70">
        <v>64922.02</v>
      </c>
      <c r="D70">
        <v>3</v>
      </c>
      <c r="E70">
        <v>170314</v>
      </c>
      <c r="F70" t="s">
        <v>626</v>
      </c>
      <c r="G70" t="s">
        <v>217</v>
      </c>
      <c r="H70" t="s">
        <v>627</v>
      </c>
      <c r="I70">
        <v>170314</v>
      </c>
      <c r="J70" t="s">
        <v>626</v>
      </c>
      <c r="K70" t="s">
        <v>217</v>
      </c>
      <c r="L70" t="s">
        <v>627</v>
      </c>
      <c r="M70">
        <v>5</v>
      </c>
      <c r="N70">
        <v>5</v>
      </c>
      <c r="O70">
        <v>5</v>
      </c>
      <c r="P70">
        <v>5</v>
      </c>
      <c r="Q70">
        <v>5</v>
      </c>
      <c r="R70"/>
      <c r="S70">
        <v>5</v>
      </c>
      <c r="T70"/>
      <c r="U70"/>
      <c r="V70"/>
      <c r="W70"/>
      <c r="X70"/>
    </row>
    <row r="71" spans="1:24" hidden="1">
      <c r="A71">
        <v>64922</v>
      </c>
      <c r="B71" t="s">
        <v>625</v>
      </c>
      <c r="C71">
        <v>64922.02</v>
      </c>
      <c r="D71">
        <v>3</v>
      </c>
      <c r="E71">
        <v>170292</v>
      </c>
      <c r="F71" t="s">
        <v>632</v>
      </c>
      <c r="G71" t="s">
        <v>217</v>
      </c>
      <c r="H71" t="s">
        <v>633</v>
      </c>
      <c r="I71">
        <v>170314</v>
      </c>
      <c r="J71" t="s">
        <v>626</v>
      </c>
      <c r="K71" t="s">
        <v>217</v>
      </c>
      <c r="L71" t="s">
        <v>627</v>
      </c>
      <c r="M71">
        <v>5</v>
      </c>
      <c r="N71">
        <v>5</v>
      </c>
      <c r="O71">
        <v>5</v>
      </c>
      <c r="P71">
        <v>5</v>
      </c>
      <c r="Q71">
        <v>5</v>
      </c>
      <c r="R71" t="s">
        <v>630</v>
      </c>
      <c r="S71">
        <v>5</v>
      </c>
      <c r="T71"/>
      <c r="U71"/>
      <c r="V71"/>
      <c r="W71"/>
      <c r="X71"/>
    </row>
    <row r="72" spans="1:24" hidden="1">
      <c r="A72">
        <v>64922</v>
      </c>
      <c r="B72" t="s">
        <v>732</v>
      </c>
      <c r="C72">
        <v>64922.025000000001</v>
      </c>
      <c r="D72">
        <v>3</v>
      </c>
      <c r="E72">
        <v>170276</v>
      </c>
      <c r="F72" t="s">
        <v>741</v>
      </c>
      <c r="G72" t="s">
        <v>217</v>
      </c>
      <c r="H72" t="s">
        <v>742</v>
      </c>
      <c r="I72">
        <v>98872</v>
      </c>
      <c r="J72" t="s">
        <v>733</v>
      </c>
      <c r="K72" t="s">
        <v>217</v>
      </c>
      <c r="L72" t="s">
        <v>734</v>
      </c>
      <c r="M72">
        <v>5</v>
      </c>
      <c r="N72">
        <v>5</v>
      </c>
      <c r="O72">
        <v>4</v>
      </c>
      <c r="P72">
        <v>3</v>
      </c>
      <c r="Q72">
        <v>3</v>
      </c>
      <c r="R72" t="s">
        <v>737</v>
      </c>
      <c r="S72">
        <v>4</v>
      </c>
      <c r="T72"/>
      <c r="U72"/>
      <c r="V72"/>
      <c r="W72"/>
      <c r="X72"/>
    </row>
    <row r="73" spans="1:24" hidden="1">
      <c r="A73">
        <v>64922</v>
      </c>
      <c r="B73" t="s">
        <v>732</v>
      </c>
      <c r="C73">
        <v>64922.025000000001</v>
      </c>
      <c r="D73">
        <v>3</v>
      </c>
      <c r="E73">
        <v>163980</v>
      </c>
      <c r="F73" t="s">
        <v>748</v>
      </c>
      <c r="G73" t="s">
        <v>217</v>
      </c>
      <c r="H73" t="s">
        <v>749</v>
      </c>
      <c r="I73">
        <v>98872</v>
      </c>
      <c r="J73" t="s">
        <v>733</v>
      </c>
      <c r="K73" t="s">
        <v>217</v>
      </c>
      <c r="L73" t="s">
        <v>734</v>
      </c>
      <c r="M73">
        <v>4</v>
      </c>
      <c r="N73">
        <v>5</v>
      </c>
      <c r="O73">
        <v>3</v>
      </c>
      <c r="P73">
        <v>3</v>
      </c>
      <c r="Q73">
        <v>5</v>
      </c>
      <c r="R73" t="s">
        <v>738</v>
      </c>
      <c r="S73">
        <v>4</v>
      </c>
      <c r="T73"/>
      <c r="U73"/>
      <c r="V73"/>
      <c r="W73"/>
      <c r="X73"/>
    </row>
    <row r="74" spans="1:24" hidden="1">
      <c r="A74">
        <v>64922</v>
      </c>
      <c r="B74" t="s">
        <v>732</v>
      </c>
      <c r="C74">
        <v>64922.025000000001</v>
      </c>
      <c r="D74">
        <v>3</v>
      </c>
      <c r="E74">
        <v>98872</v>
      </c>
      <c r="F74" t="s">
        <v>733</v>
      </c>
      <c r="G74" t="s">
        <v>217</v>
      </c>
      <c r="H74" t="s">
        <v>734</v>
      </c>
      <c r="I74">
        <v>98872</v>
      </c>
      <c r="J74" t="s">
        <v>733</v>
      </c>
      <c r="K74" t="s">
        <v>217</v>
      </c>
      <c r="L74" t="s">
        <v>734</v>
      </c>
      <c r="M74">
        <v>4</v>
      </c>
      <c r="N74">
        <v>4</v>
      </c>
      <c r="O74">
        <v>5</v>
      </c>
      <c r="P74">
        <v>4</v>
      </c>
      <c r="Q74">
        <v>4</v>
      </c>
      <c r="R74"/>
      <c r="S74">
        <v>4.2</v>
      </c>
      <c r="T74"/>
      <c r="U74"/>
      <c r="V74"/>
      <c r="W74"/>
      <c r="X74"/>
    </row>
    <row r="75" spans="1:24">
      <c r="A75">
        <v>64922</v>
      </c>
      <c r="B75" t="s">
        <v>755</v>
      </c>
      <c r="C75">
        <v>64922.025999999998</v>
      </c>
      <c r="D75">
        <v>1</v>
      </c>
      <c r="E75">
        <v>170236</v>
      </c>
      <c r="F75" t="s">
        <v>756</v>
      </c>
      <c r="G75" t="s">
        <v>227</v>
      </c>
      <c r="H75" t="s">
        <v>757</v>
      </c>
      <c r="I75">
        <v>170236</v>
      </c>
      <c r="J75" t="s">
        <v>756</v>
      </c>
      <c r="K75" t="s">
        <v>227</v>
      </c>
      <c r="L75" t="s">
        <v>757</v>
      </c>
      <c r="M75">
        <v>4</v>
      </c>
      <c r="N75">
        <v>4</v>
      </c>
      <c r="O75">
        <v>3</v>
      </c>
      <c r="P75">
        <v>4</v>
      </c>
      <c r="Q75">
        <v>3</v>
      </c>
      <c r="R75"/>
      <c r="S75">
        <v>3.6</v>
      </c>
      <c r="T75"/>
      <c r="U75"/>
      <c r="V75"/>
      <c r="W75"/>
      <c r="X75"/>
    </row>
    <row r="76" spans="1:24">
      <c r="A76">
        <v>64922</v>
      </c>
      <c r="B76" t="s">
        <v>755</v>
      </c>
      <c r="C76">
        <v>64922.025999999998</v>
      </c>
      <c r="D76">
        <v>1</v>
      </c>
      <c r="E76">
        <v>170236</v>
      </c>
      <c r="F76" t="s">
        <v>756</v>
      </c>
      <c r="G76" t="s">
        <v>227</v>
      </c>
      <c r="H76" t="s">
        <v>757</v>
      </c>
      <c r="I76">
        <v>170229</v>
      </c>
      <c r="J76" t="s">
        <v>764</v>
      </c>
      <c r="K76" t="s">
        <v>227</v>
      </c>
      <c r="L76" t="s">
        <v>765</v>
      </c>
      <c r="M76">
        <v>4</v>
      </c>
      <c r="N76">
        <v>5</v>
      </c>
      <c r="O76">
        <v>5</v>
      </c>
      <c r="P76">
        <v>4</v>
      </c>
      <c r="Q76">
        <v>4</v>
      </c>
      <c r="R76" t="s">
        <v>768</v>
      </c>
      <c r="S76">
        <v>4.4000000000000004</v>
      </c>
      <c r="T76"/>
      <c r="U76"/>
      <c r="V76"/>
      <c r="W76"/>
      <c r="X76"/>
    </row>
    <row r="77" spans="1:24">
      <c r="A77">
        <v>64922</v>
      </c>
      <c r="B77" t="s">
        <v>755</v>
      </c>
      <c r="C77">
        <v>64922.025999999998</v>
      </c>
      <c r="D77">
        <v>1</v>
      </c>
      <c r="E77">
        <v>170236</v>
      </c>
      <c r="F77" t="s">
        <v>756</v>
      </c>
      <c r="G77" t="s">
        <v>227</v>
      </c>
      <c r="H77" t="s">
        <v>757</v>
      </c>
      <c r="I77">
        <v>170307</v>
      </c>
      <c r="J77" t="s">
        <v>772</v>
      </c>
      <c r="K77" t="s">
        <v>227</v>
      </c>
      <c r="L77" t="s">
        <v>773</v>
      </c>
      <c r="M77">
        <v>4</v>
      </c>
      <c r="N77">
        <v>5</v>
      </c>
      <c r="O77">
        <v>5</v>
      </c>
      <c r="P77">
        <v>4</v>
      </c>
      <c r="Q77">
        <v>4</v>
      </c>
      <c r="R77" t="s">
        <v>776</v>
      </c>
      <c r="S77">
        <v>4.4000000000000004</v>
      </c>
      <c r="T77"/>
      <c r="U77"/>
      <c r="V77"/>
      <c r="W77"/>
      <c r="X77"/>
    </row>
    <row r="78" spans="1:24" hidden="1">
      <c r="A78">
        <v>64922</v>
      </c>
      <c r="B78" t="s">
        <v>625</v>
      </c>
      <c r="C78">
        <v>64922.02</v>
      </c>
      <c r="D78">
        <v>3</v>
      </c>
      <c r="E78">
        <v>170292</v>
      </c>
      <c r="F78" t="s">
        <v>632</v>
      </c>
      <c r="G78" t="s">
        <v>217</v>
      </c>
      <c r="H78" t="s">
        <v>633</v>
      </c>
      <c r="I78">
        <v>170292</v>
      </c>
      <c r="J78" t="s">
        <v>632</v>
      </c>
      <c r="K78" t="s">
        <v>217</v>
      </c>
      <c r="L78" t="s">
        <v>633</v>
      </c>
      <c r="M78">
        <v>5</v>
      </c>
      <c r="N78">
        <v>5</v>
      </c>
      <c r="O78">
        <v>5</v>
      </c>
      <c r="P78">
        <v>5</v>
      </c>
      <c r="Q78">
        <v>3</v>
      </c>
      <c r="R78"/>
      <c r="S78">
        <v>4.5999999999999996</v>
      </c>
      <c r="T78"/>
      <c r="U78"/>
      <c r="V78"/>
      <c r="W78"/>
      <c r="X78"/>
    </row>
    <row r="79" spans="1:24" hidden="1">
      <c r="A79">
        <v>64922</v>
      </c>
      <c r="B79" t="s">
        <v>625</v>
      </c>
      <c r="C79">
        <v>64922.02</v>
      </c>
      <c r="D79">
        <v>3</v>
      </c>
      <c r="E79">
        <v>170314</v>
      </c>
      <c r="F79" t="s">
        <v>626</v>
      </c>
      <c r="G79" t="s">
        <v>217</v>
      </c>
      <c r="H79" t="s">
        <v>627</v>
      </c>
      <c r="I79">
        <v>170292</v>
      </c>
      <c r="J79" t="s">
        <v>632</v>
      </c>
      <c r="K79" t="s">
        <v>217</v>
      </c>
      <c r="L79" t="s">
        <v>633</v>
      </c>
      <c r="M79">
        <v>5</v>
      </c>
      <c r="N79">
        <v>5</v>
      </c>
      <c r="O79">
        <v>5</v>
      </c>
      <c r="P79">
        <v>5</v>
      </c>
      <c r="Q79">
        <v>5</v>
      </c>
      <c r="R79" t="s">
        <v>636</v>
      </c>
      <c r="S79">
        <v>5</v>
      </c>
      <c r="T79"/>
      <c r="U79"/>
      <c r="V79"/>
      <c r="W79"/>
      <c r="X79"/>
    </row>
    <row r="80" spans="1:24" hidden="1">
      <c r="A80">
        <v>64922</v>
      </c>
      <c r="B80" t="s">
        <v>486</v>
      </c>
      <c r="C80">
        <v>64922.014000000003</v>
      </c>
      <c r="D80">
        <v>2</v>
      </c>
      <c r="E80">
        <v>170199</v>
      </c>
      <c r="F80" t="s">
        <v>487</v>
      </c>
      <c r="G80" t="s">
        <v>227</v>
      </c>
      <c r="H80" t="s">
        <v>488</v>
      </c>
      <c r="I80">
        <v>170372</v>
      </c>
      <c r="J80" t="s">
        <v>494</v>
      </c>
      <c r="K80" t="s">
        <v>217</v>
      </c>
      <c r="L80" t="s">
        <v>495</v>
      </c>
      <c r="M80">
        <v>2</v>
      </c>
      <c r="N80">
        <v>5</v>
      </c>
      <c r="O80">
        <v>5</v>
      </c>
      <c r="P80">
        <v>2</v>
      </c>
      <c r="Q80">
        <v>5</v>
      </c>
      <c r="R80" t="s">
        <v>498</v>
      </c>
      <c r="S80">
        <v>3.8</v>
      </c>
      <c r="T80"/>
      <c r="U80"/>
      <c r="V80"/>
      <c r="W80"/>
      <c r="X80"/>
    </row>
    <row r="81" spans="1:24" hidden="1">
      <c r="A81">
        <v>64922</v>
      </c>
      <c r="B81" t="s">
        <v>486</v>
      </c>
      <c r="C81">
        <v>64922.014000000003</v>
      </c>
      <c r="D81">
        <v>3</v>
      </c>
      <c r="E81">
        <v>170372</v>
      </c>
      <c r="F81" t="s">
        <v>494</v>
      </c>
      <c r="G81" t="s">
        <v>217</v>
      </c>
      <c r="H81" t="s">
        <v>495</v>
      </c>
      <c r="I81">
        <v>170372</v>
      </c>
      <c r="J81" t="s">
        <v>494</v>
      </c>
      <c r="K81" t="s">
        <v>217</v>
      </c>
      <c r="L81" t="s">
        <v>495</v>
      </c>
      <c r="M81">
        <v>5</v>
      </c>
      <c r="N81">
        <v>5</v>
      </c>
      <c r="O81">
        <v>5</v>
      </c>
      <c r="P81">
        <v>5</v>
      </c>
      <c r="Q81">
        <v>5</v>
      </c>
      <c r="R81"/>
      <c r="S81">
        <v>5</v>
      </c>
      <c r="T81"/>
      <c r="U81"/>
      <c r="V81"/>
      <c r="W81"/>
      <c r="X81"/>
    </row>
    <row r="82" spans="1:24" hidden="1">
      <c r="A82">
        <v>64922</v>
      </c>
      <c r="B82" t="s">
        <v>486</v>
      </c>
      <c r="C82">
        <v>64922.014000000003</v>
      </c>
      <c r="D82">
        <v>3</v>
      </c>
      <c r="E82">
        <v>170213</v>
      </c>
      <c r="F82" t="s">
        <v>502</v>
      </c>
      <c r="G82" t="s">
        <v>217</v>
      </c>
      <c r="H82" t="s">
        <v>503</v>
      </c>
      <c r="I82">
        <v>170372</v>
      </c>
      <c r="J82" t="s">
        <v>494</v>
      </c>
      <c r="K82" t="s">
        <v>217</v>
      </c>
      <c r="L82" t="s">
        <v>495</v>
      </c>
      <c r="M82">
        <v>5</v>
      </c>
      <c r="N82">
        <v>5</v>
      </c>
      <c r="O82">
        <v>5</v>
      </c>
      <c r="P82">
        <v>5</v>
      </c>
      <c r="Q82">
        <v>5</v>
      </c>
      <c r="R82" t="s">
        <v>499</v>
      </c>
      <c r="S82">
        <v>5</v>
      </c>
      <c r="T82"/>
      <c r="U82"/>
      <c r="V82"/>
      <c r="W82"/>
      <c r="X82"/>
    </row>
    <row r="83" spans="1:24" hidden="1">
      <c r="A83">
        <v>64922</v>
      </c>
      <c r="B83" t="s">
        <v>802</v>
      </c>
      <c r="C83">
        <v>64922.027999999998</v>
      </c>
      <c r="D83">
        <v>3</v>
      </c>
      <c r="E83">
        <v>170325</v>
      </c>
      <c r="F83" t="s">
        <v>817</v>
      </c>
      <c r="G83" t="s">
        <v>217</v>
      </c>
      <c r="H83" t="s">
        <v>818</v>
      </c>
      <c r="I83">
        <v>134735</v>
      </c>
      <c r="J83" t="s">
        <v>803</v>
      </c>
      <c r="K83" t="s">
        <v>217</v>
      </c>
      <c r="L83" t="s">
        <v>804</v>
      </c>
      <c r="M83">
        <v>3</v>
      </c>
      <c r="N83">
        <v>2</v>
      </c>
      <c r="O83">
        <v>2</v>
      </c>
      <c r="P83">
        <v>1</v>
      </c>
      <c r="Q83">
        <v>1</v>
      </c>
      <c r="R83" t="s">
        <v>808</v>
      </c>
      <c r="S83">
        <v>1.8</v>
      </c>
      <c r="T83"/>
      <c r="U83"/>
      <c r="V83"/>
      <c r="W83"/>
      <c r="X83"/>
    </row>
    <row r="84" spans="1:24" hidden="1">
      <c r="A84">
        <v>64922</v>
      </c>
      <c r="B84" t="s">
        <v>802</v>
      </c>
      <c r="C84">
        <v>64922.027999999998</v>
      </c>
      <c r="D84">
        <v>3</v>
      </c>
      <c r="E84">
        <v>134735</v>
      </c>
      <c r="F84" t="s">
        <v>803</v>
      </c>
      <c r="G84" t="s">
        <v>217</v>
      </c>
      <c r="H84" t="s">
        <v>804</v>
      </c>
      <c r="I84">
        <v>134735</v>
      </c>
      <c r="J84" t="s">
        <v>803</v>
      </c>
      <c r="K84" t="s">
        <v>217</v>
      </c>
      <c r="L84" t="s">
        <v>804</v>
      </c>
      <c r="M84">
        <v>5</v>
      </c>
      <c r="N84">
        <v>5</v>
      </c>
      <c r="O84">
        <v>5</v>
      </c>
      <c r="P84">
        <v>5</v>
      </c>
      <c r="Q84">
        <v>5</v>
      </c>
      <c r="R84"/>
      <c r="S84">
        <v>5</v>
      </c>
      <c r="T84"/>
      <c r="U84"/>
      <c r="V84"/>
      <c r="W84"/>
      <c r="X84"/>
    </row>
    <row r="85" spans="1:24" hidden="1">
      <c r="A85">
        <v>64922</v>
      </c>
      <c r="B85" t="s">
        <v>802</v>
      </c>
      <c r="C85">
        <v>64922.027999999998</v>
      </c>
      <c r="D85">
        <v>3</v>
      </c>
      <c r="E85">
        <v>170242</v>
      </c>
      <c r="F85" t="s">
        <v>810</v>
      </c>
      <c r="G85" t="s">
        <v>217</v>
      </c>
      <c r="H85" t="s">
        <v>811</v>
      </c>
      <c r="I85">
        <v>134735</v>
      </c>
      <c r="J85" t="s">
        <v>803</v>
      </c>
      <c r="K85" t="s">
        <v>217</v>
      </c>
      <c r="L85" t="s">
        <v>804</v>
      </c>
      <c r="M85">
        <v>5</v>
      </c>
      <c r="N85">
        <v>5</v>
      </c>
      <c r="O85">
        <v>5</v>
      </c>
      <c r="P85">
        <v>5</v>
      </c>
      <c r="Q85">
        <v>5</v>
      </c>
      <c r="R85" t="s">
        <v>807</v>
      </c>
      <c r="S85">
        <v>5</v>
      </c>
      <c r="T85"/>
      <c r="U85"/>
      <c r="V85"/>
      <c r="W85"/>
      <c r="X85"/>
    </row>
    <row r="86" spans="1:24" hidden="1">
      <c r="A86">
        <v>64922</v>
      </c>
      <c r="B86" t="s">
        <v>337</v>
      </c>
      <c r="C86">
        <v>64922.006000000001</v>
      </c>
      <c r="D86">
        <v>3</v>
      </c>
      <c r="E86">
        <v>170261</v>
      </c>
      <c r="F86" t="s">
        <v>338</v>
      </c>
      <c r="G86" t="s">
        <v>217</v>
      </c>
      <c r="H86" t="s">
        <v>339</v>
      </c>
      <c r="I86">
        <v>170261</v>
      </c>
      <c r="J86" t="s">
        <v>338</v>
      </c>
      <c r="K86" t="s">
        <v>217</v>
      </c>
      <c r="L86" t="s">
        <v>339</v>
      </c>
      <c r="M86">
        <v>5</v>
      </c>
      <c r="N86">
        <v>5</v>
      </c>
      <c r="O86">
        <v>5</v>
      </c>
      <c r="P86">
        <v>5</v>
      </c>
      <c r="Q86">
        <v>5</v>
      </c>
      <c r="R86"/>
      <c r="S86">
        <v>5</v>
      </c>
      <c r="T86"/>
      <c r="U86"/>
      <c r="V86"/>
      <c r="W86"/>
      <c r="X86"/>
    </row>
    <row r="87" spans="1:24" hidden="1">
      <c r="A87">
        <v>64922</v>
      </c>
      <c r="B87" t="s">
        <v>337</v>
      </c>
      <c r="C87">
        <v>64922.006000000001</v>
      </c>
      <c r="D87">
        <v>3</v>
      </c>
      <c r="E87">
        <v>170287</v>
      </c>
      <c r="F87" t="s">
        <v>345</v>
      </c>
      <c r="G87" t="s">
        <v>217</v>
      </c>
      <c r="H87" t="s">
        <v>346</v>
      </c>
      <c r="I87">
        <v>170261</v>
      </c>
      <c r="J87" t="s">
        <v>338</v>
      </c>
      <c r="K87" t="s">
        <v>217</v>
      </c>
      <c r="L87" t="s">
        <v>339</v>
      </c>
      <c r="M87">
        <v>5</v>
      </c>
      <c r="N87">
        <v>5</v>
      </c>
      <c r="O87">
        <v>5</v>
      </c>
      <c r="P87">
        <v>5</v>
      </c>
      <c r="Q87">
        <v>5</v>
      </c>
      <c r="R87" t="s">
        <v>342</v>
      </c>
      <c r="S87">
        <v>5</v>
      </c>
      <c r="T87"/>
      <c r="U87"/>
      <c r="V87"/>
      <c r="W87"/>
      <c r="X87"/>
    </row>
    <row r="88" spans="1:24" hidden="1">
      <c r="A88">
        <v>64922</v>
      </c>
      <c r="B88" t="s">
        <v>337</v>
      </c>
      <c r="C88">
        <v>64922.006000000001</v>
      </c>
      <c r="D88">
        <v>0</v>
      </c>
      <c r="E88">
        <v>170355</v>
      </c>
      <c r="F88" t="s">
        <v>352</v>
      </c>
      <c r="G88"/>
      <c r="H88" t="s">
        <v>353</v>
      </c>
      <c r="I88">
        <v>170261</v>
      </c>
      <c r="J88" t="s">
        <v>338</v>
      </c>
      <c r="K88" t="s">
        <v>217</v>
      </c>
      <c r="L88" t="s">
        <v>339</v>
      </c>
      <c r="M88">
        <v>5</v>
      </c>
      <c r="N88">
        <v>5</v>
      </c>
      <c r="O88">
        <v>5</v>
      </c>
      <c r="P88">
        <v>5</v>
      </c>
      <c r="Q88">
        <v>5</v>
      </c>
      <c r="R88" t="s">
        <v>1698</v>
      </c>
      <c r="S88">
        <v>5</v>
      </c>
      <c r="T88"/>
      <c r="U88"/>
      <c r="V88"/>
      <c r="W88"/>
      <c r="X88"/>
    </row>
    <row r="89" spans="1:24" hidden="1">
      <c r="A89">
        <v>64922</v>
      </c>
      <c r="B89" t="s">
        <v>845</v>
      </c>
      <c r="C89">
        <v>64922.03</v>
      </c>
      <c r="D89">
        <v>3</v>
      </c>
      <c r="E89">
        <v>170286</v>
      </c>
      <c r="F89" t="s">
        <v>846</v>
      </c>
      <c r="G89" t="s">
        <v>217</v>
      </c>
      <c r="H89" t="s">
        <v>847</v>
      </c>
      <c r="I89">
        <v>170286</v>
      </c>
      <c r="J89" t="s">
        <v>846</v>
      </c>
      <c r="K89" t="s">
        <v>217</v>
      </c>
      <c r="L89" t="s">
        <v>847</v>
      </c>
      <c r="M89">
        <v>4</v>
      </c>
      <c r="N89">
        <v>3</v>
      </c>
      <c r="O89">
        <v>4</v>
      </c>
      <c r="P89">
        <v>3</v>
      </c>
      <c r="Q89">
        <v>4</v>
      </c>
      <c r="R89"/>
      <c r="S89">
        <v>3.6</v>
      </c>
      <c r="T89"/>
      <c r="U89"/>
      <c r="V89"/>
      <c r="W89"/>
      <c r="X89"/>
    </row>
    <row r="90" spans="1:24" hidden="1">
      <c r="A90">
        <v>64922</v>
      </c>
      <c r="B90" t="s">
        <v>845</v>
      </c>
      <c r="C90">
        <v>64922.03</v>
      </c>
      <c r="D90">
        <v>3</v>
      </c>
      <c r="E90">
        <v>170369</v>
      </c>
      <c r="F90" t="s">
        <v>856</v>
      </c>
      <c r="G90" t="s">
        <v>217</v>
      </c>
      <c r="H90" t="s">
        <v>857</v>
      </c>
      <c r="I90">
        <v>170286</v>
      </c>
      <c r="J90" t="s">
        <v>846</v>
      </c>
      <c r="K90" t="s">
        <v>217</v>
      </c>
      <c r="L90" t="s">
        <v>847</v>
      </c>
      <c r="M90">
        <v>5</v>
      </c>
      <c r="N90">
        <v>5</v>
      </c>
      <c r="O90">
        <v>5</v>
      </c>
      <c r="P90">
        <v>5</v>
      </c>
      <c r="Q90">
        <v>5</v>
      </c>
      <c r="R90" t="s">
        <v>850</v>
      </c>
      <c r="S90">
        <v>5</v>
      </c>
      <c r="T90"/>
      <c r="U90"/>
      <c r="V90"/>
      <c r="W90"/>
      <c r="X90"/>
    </row>
    <row r="91" spans="1:24" hidden="1">
      <c r="A91">
        <v>64922</v>
      </c>
      <c r="B91" t="s">
        <v>845</v>
      </c>
      <c r="C91">
        <v>64922.03</v>
      </c>
      <c r="D91">
        <v>3</v>
      </c>
      <c r="E91">
        <v>170212</v>
      </c>
      <c r="F91" t="s">
        <v>852</v>
      </c>
      <c r="G91" t="s">
        <v>217</v>
      </c>
      <c r="H91" t="s">
        <v>853</v>
      </c>
      <c r="I91">
        <v>170286</v>
      </c>
      <c r="J91" t="s">
        <v>846</v>
      </c>
      <c r="K91" t="s">
        <v>217</v>
      </c>
      <c r="L91" t="s">
        <v>847</v>
      </c>
      <c r="M91"/>
      <c r="N91"/>
      <c r="O91"/>
      <c r="P91"/>
      <c r="Q91"/>
      <c r="R91"/>
      <c r="S91"/>
      <c r="T91"/>
      <c r="U91"/>
      <c r="V91"/>
      <c r="W91"/>
      <c r="X91"/>
    </row>
    <row r="92" spans="1:24" hidden="1">
      <c r="A92">
        <v>64922</v>
      </c>
      <c r="B92" t="s">
        <v>824</v>
      </c>
      <c r="C92">
        <v>64922.029000000002</v>
      </c>
      <c r="D92">
        <v>2</v>
      </c>
      <c r="E92">
        <v>170268</v>
      </c>
      <c r="F92" t="s">
        <v>832</v>
      </c>
      <c r="G92" t="s">
        <v>227</v>
      </c>
      <c r="H92" t="s">
        <v>833</v>
      </c>
      <c r="I92">
        <v>170309</v>
      </c>
      <c r="J92" t="s">
        <v>825</v>
      </c>
      <c r="K92" t="s">
        <v>217</v>
      </c>
      <c r="L92" t="s">
        <v>826</v>
      </c>
      <c r="M92">
        <v>3</v>
      </c>
      <c r="N92">
        <v>4</v>
      </c>
      <c r="O92">
        <v>5</v>
      </c>
      <c r="P92">
        <v>3</v>
      </c>
      <c r="Q92">
        <v>3</v>
      </c>
      <c r="R92" t="s">
        <v>829</v>
      </c>
      <c r="S92">
        <v>3.6</v>
      </c>
      <c r="T92"/>
      <c r="U92"/>
      <c r="V92"/>
      <c r="W92"/>
      <c r="X92"/>
    </row>
    <row r="93" spans="1:24" hidden="1">
      <c r="A93">
        <v>64922</v>
      </c>
      <c r="B93" t="s">
        <v>824</v>
      </c>
      <c r="C93">
        <v>64922.029000000002</v>
      </c>
      <c r="D93">
        <v>3</v>
      </c>
      <c r="E93">
        <v>170309</v>
      </c>
      <c r="F93" t="s">
        <v>825</v>
      </c>
      <c r="G93" t="s">
        <v>217</v>
      </c>
      <c r="H93" t="s">
        <v>826</v>
      </c>
      <c r="I93">
        <v>170309</v>
      </c>
      <c r="J93" t="s">
        <v>825</v>
      </c>
      <c r="K93" t="s">
        <v>217</v>
      </c>
      <c r="L93" t="s">
        <v>826</v>
      </c>
      <c r="M93">
        <v>4</v>
      </c>
      <c r="N93">
        <v>4</v>
      </c>
      <c r="O93">
        <v>4</v>
      </c>
      <c r="P93">
        <v>4</v>
      </c>
      <c r="Q93">
        <v>4</v>
      </c>
      <c r="R93"/>
      <c r="S93">
        <v>4</v>
      </c>
      <c r="T93"/>
      <c r="U93"/>
      <c r="V93"/>
      <c r="W93"/>
      <c r="X93"/>
    </row>
    <row r="94" spans="1:24" hidden="1">
      <c r="A94">
        <v>64922</v>
      </c>
      <c r="B94" t="s">
        <v>824</v>
      </c>
      <c r="C94">
        <v>64922.029000000002</v>
      </c>
      <c r="D94">
        <v>3</v>
      </c>
      <c r="E94">
        <v>170226</v>
      </c>
      <c r="F94" t="s">
        <v>839</v>
      </c>
      <c r="G94" t="s">
        <v>217</v>
      </c>
      <c r="H94" t="s">
        <v>840</v>
      </c>
      <c r="I94">
        <v>170309</v>
      </c>
      <c r="J94" t="s">
        <v>825</v>
      </c>
      <c r="K94" t="s">
        <v>217</v>
      </c>
      <c r="L94" t="s">
        <v>826</v>
      </c>
      <c r="M94">
        <v>5</v>
      </c>
      <c r="N94">
        <v>5</v>
      </c>
      <c r="O94">
        <v>5</v>
      </c>
      <c r="P94">
        <v>5</v>
      </c>
      <c r="Q94">
        <v>5</v>
      </c>
      <c r="R94" t="s">
        <v>830</v>
      </c>
      <c r="S94">
        <v>5</v>
      </c>
      <c r="T94"/>
      <c r="U94"/>
      <c r="V94"/>
      <c r="W94"/>
      <c r="X94"/>
    </row>
    <row r="95" spans="1:24" hidden="1">
      <c r="A95">
        <v>64922</v>
      </c>
      <c r="B95" t="s">
        <v>264</v>
      </c>
      <c r="C95">
        <v>64922.002999999997</v>
      </c>
      <c r="D95">
        <v>1</v>
      </c>
      <c r="E95">
        <v>170349</v>
      </c>
      <c r="F95" t="s">
        <v>265</v>
      </c>
      <c r="G95" t="s">
        <v>227</v>
      </c>
      <c r="H95" t="s">
        <v>266</v>
      </c>
      <c r="I95">
        <v>170349</v>
      </c>
      <c r="J95" t="s">
        <v>265</v>
      </c>
      <c r="K95" t="s">
        <v>227</v>
      </c>
      <c r="L95" t="s">
        <v>266</v>
      </c>
      <c r="M95">
        <v>5</v>
      </c>
      <c r="N95">
        <v>5</v>
      </c>
      <c r="O95">
        <v>5</v>
      </c>
      <c r="P95">
        <v>5</v>
      </c>
      <c r="Q95">
        <v>5</v>
      </c>
      <c r="R95"/>
      <c r="S95">
        <v>5</v>
      </c>
      <c r="T95"/>
      <c r="U95"/>
      <c r="V95"/>
      <c r="W95"/>
      <c r="X95"/>
    </row>
    <row r="96" spans="1:24" hidden="1">
      <c r="A96">
        <v>64922</v>
      </c>
      <c r="B96" t="s">
        <v>264</v>
      </c>
      <c r="C96">
        <v>64922.002999999997</v>
      </c>
      <c r="D96">
        <v>4</v>
      </c>
      <c r="E96">
        <v>170243</v>
      </c>
      <c r="F96" t="s">
        <v>273</v>
      </c>
      <c r="G96" t="s">
        <v>217</v>
      </c>
      <c r="H96" t="s">
        <v>274</v>
      </c>
      <c r="I96">
        <v>170349</v>
      </c>
      <c r="J96" t="s">
        <v>265</v>
      </c>
      <c r="K96" t="s">
        <v>227</v>
      </c>
      <c r="L96" t="s">
        <v>266</v>
      </c>
      <c r="M96">
        <v>5</v>
      </c>
      <c r="N96">
        <v>5</v>
      </c>
      <c r="O96">
        <v>5</v>
      </c>
      <c r="P96">
        <v>5</v>
      </c>
      <c r="Q96">
        <v>5</v>
      </c>
      <c r="R96" t="s">
        <v>269</v>
      </c>
      <c r="S96">
        <v>5</v>
      </c>
      <c r="T96"/>
      <c r="U96"/>
      <c r="V96"/>
      <c r="W96"/>
      <c r="X96"/>
    </row>
    <row r="97" spans="1:24" hidden="1">
      <c r="A97">
        <v>64922</v>
      </c>
      <c r="B97" t="s">
        <v>264</v>
      </c>
      <c r="C97">
        <v>64922.002999999997</v>
      </c>
      <c r="D97">
        <v>4</v>
      </c>
      <c r="E97">
        <v>170237</v>
      </c>
      <c r="F97" t="s">
        <v>281</v>
      </c>
      <c r="G97" t="s">
        <v>217</v>
      </c>
      <c r="H97" t="s">
        <v>282</v>
      </c>
      <c r="I97">
        <v>170349</v>
      </c>
      <c r="J97" t="s">
        <v>265</v>
      </c>
      <c r="K97" t="s">
        <v>227</v>
      </c>
      <c r="L97" t="s">
        <v>266</v>
      </c>
      <c r="M97">
        <v>5</v>
      </c>
      <c r="N97">
        <v>5</v>
      </c>
      <c r="O97">
        <v>5</v>
      </c>
      <c r="P97">
        <v>5</v>
      </c>
      <c r="Q97">
        <v>5</v>
      </c>
      <c r="R97" t="s">
        <v>270</v>
      </c>
      <c r="S97">
        <v>5</v>
      </c>
      <c r="T97"/>
      <c r="U97"/>
      <c r="V97"/>
      <c r="W97"/>
      <c r="X97"/>
    </row>
    <row r="98" spans="1:24" hidden="1">
      <c r="A98">
        <v>64922</v>
      </c>
      <c r="B98" t="s">
        <v>213</v>
      </c>
      <c r="C98">
        <v>64922.000999999997</v>
      </c>
      <c r="D98">
        <v>2</v>
      </c>
      <c r="E98">
        <v>170288</v>
      </c>
      <c r="F98" t="s">
        <v>225</v>
      </c>
      <c r="G98" t="s">
        <v>227</v>
      </c>
      <c r="H98" t="s">
        <v>226</v>
      </c>
      <c r="I98">
        <v>170267</v>
      </c>
      <c r="J98" t="s">
        <v>214</v>
      </c>
      <c r="K98" t="s">
        <v>217</v>
      </c>
      <c r="L98" t="s">
        <v>215</v>
      </c>
      <c r="M98">
        <v>4</v>
      </c>
      <c r="N98">
        <v>4</v>
      </c>
      <c r="O98">
        <v>3</v>
      </c>
      <c r="P98">
        <v>3</v>
      </c>
      <c r="Q98">
        <v>4</v>
      </c>
      <c r="R98" t="s">
        <v>221</v>
      </c>
      <c r="S98">
        <v>3.6</v>
      </c>
      <c r="T98"/>
      <c r="U98"/>
      <c r="V98"/>
      <c r="W98"/>
      <c r="X98"/>
    </row>
    <row r="99" spans="1:24" hidden="1">
      <c r="A99">
        <v>64922</v>
      </c>
      <c r="B99" t="s">
        <v>213</v>
      </c>
      <c r="C99">
        <v>64922.000999999997</v>
      </c>
      <c r="D99">
        <v>3</v>
      </c>
      <c r="E99">
        <v>170303</v>
      </c>
      <c r="F99" t="s">
        <v>234</v>
      </c>
      <c r="G99" t="s">
        <v>217</v>
      </c>
      <c r="H99" t="s">
        <v>235</v>
      </c>
      <c r="I99">
        <v>170267</v>
      </c>
      <c r="J99" t="s">
        <v>214</v>
      </c>
      <c r="K99" t="s">
        <v>217</v>
      </c>
      <c r="L99" t="s">
        <v>215</v>
      </c>
      <c r="M99">
        <v>4</v>
      </c>
      <c r="N99">
        <v>4</v>
      </c>
      <c r="O99">
        <v>4</v>
      </c>
      <c r="P99">
        <v>4</v>
      </c>
      <c r="Q99">
        <v>4</v>
      </c>
      <c r="R99" t="s">
        <v>222</v>
      </c>
      <c r="S99">
        <v>4</v>
      </c>
      <c r="T99"/>
      <c r="U99"/>
      <c r="V99"/>
      <c r="W99"/>
      <c r="X99"/>
    </row>
    <row r="100" spans="1:24" hidden="1">
      <c r="A100">
        <v>64922</v>
      </c>
      <c r="B100" t="s">
        <v>213</v>
      </c>
      <c r="C100">
        <v>64922.000999999997</v>
      </c>
      <c r="D100">
        <v>3</v>
      </c>
      <c r="E100">
        <v>170267</v>
      </c>
      <c r="F100" t="s">
        <v>214</v>
      </c>
      <c r="G100" t="s">
        <v>217</v>
      </c>
      <c r="H100" t="s">
        <v>215</v>
      </c>
      <c r="I100">
        <v>170267</v>
      </c>
      <c r="J100" t="s">
        <v>214</v>
      </c>
      <c r="K100" t="s">
        <v>217</v>
      </c>
      <c r="L100" t="s">
        <v>215</v>
      </c>
      <c r="M100">
        <v>5</v>
      </c>
      <c r="N100">
        <v>5</v>
      </c>
      <c r="O100">
        <v>5</v>
      </c>
      <c r="P100">
        <v>5</v>
      </c>
      <c r="Q100">
        <v>5</v>
      </c>
      <c r="R100"/>
      <c r="S100">
        <v>5</v>
      </c>
      <c r="T100"/>
      <c r="U100"/>
      <c r="V100"/>
      <c r="W100"/>
      <c r="X100"/>
    </row>
    <row r="101" spans="1:24" hidden="1">
      <c r="A101">
        <v>64922</v>
      </c>
      <c r="B101" t="s">
        <v>243</v>
      </c>
      <c r="C101">
        <v>64922.002</v>
      </c>
      <c r="D101">
        <v>3</v>
      </c>
      <c r="E101">
        <v>170326</v>
      </c>
      <c r="F101" t="s">
        <v>258</v>
      </c>
      <c r="G101" t="s">
        <v>217</v>
      </c>
      <c r="H101" t="s">
        <v>259</v>
      </c>
      <c r="I101">
        <v>170220</v>
      </c>
      <c r="J101" t="s">
        <v>252</v>
      </c>
      <c r="K101" t="s">
        <v>217</v>
      </c>
      <c r="L101" t="s">
        <v>253</v>
      </c>
      <c r="M101">
        <v>4</v>
      </c>
      <c r="N101">
        <v>4</v>
      </c>
      <c r="O101">
        <v>5</v>
      </c>
      <c r="P101">
        <v>5</v>
      </c>
      <c r="Q101">
        <v>4</v>
      </c>
      <c r="R101" t="s">
        <v>257</v>
      </c>
      <c r="S101">
        <v>4.4000000000000004</v>
      </c>
      <c r="T101"/>
      <c r="U101"/>
      <c r="V101"/>
      <c r="W101"/>
      <c r="X101"/>
    </row>
    <row r="102" spans="1:24" hidden="1">
      <c r="A102">
        <v>64922</v>
      </c>
      <c r="B102" t="s">
        <v>243</v>
      </c>
      <c r="C102">
        <v>64922.002</v>
      </c>
      <c r="D102">
        <v>3</v>
      </c>
      <c r="E102">
        <v>170367</v>
      </c>
      <c r="F102" t="s">
        <v>244</v>
      </c>
      <c r="G102" t="s">
        <v>217</v>
      </c>
      <c r="H102" t="s">
        <v>245</v>
      </c>
      <c r="I102">
        <v>170220</v>
      </c>
      <c r="J102" t="s">
        <v>252</v>
      </c>
      <c r="K102" t="s">
        <v>217</v>
      </c>
      <c r="L102" t="s">
        <v>253</v>
      </c>
      <c r="M102">
        <v>5</v>
      </c>
      <c r="N102">
        <v>5</v>
      </c>
      <c r="O102">
        <v>5</v>
      </c>
      <c r="P102">
        <v>5</v>
      </c>
      <c r="Q102">
        <v>5</v>
      </c>
      <c r="R102" t="s">
        <v>256</v>
      </c>
      <c r="S102">
        <v>5</v>
      </c>
      <c r="T102"/>
      <c r="U102"/>
      <c r="V102"/>
      <c r="W102"/>
      <c r="X102"/>
    </row>
    <row r="103" spans="1:24" hidden="1">
      <c r="A103">
        <v>64922</v>
      </c>
      <c r="B103" t="s">
        <v>243</v>
      </c>
      <c r="C103">
        <v>64922.002</v>
      </c>
      <c r="D103">
        <v>3</v>
      </c>
      <c r="E103">
        <v>170220</v>
      </c>
      <c r="F103" t="s">
        <v>252</v>
      </c>
      <c r="G103" t="s">
        <v>217</v>
      </c>
      <c r="H103" t="s">
        <v>253</v>
      </c>
      <c r="I103">
        <v>170220</v>
      </c>
      <c r="J103" t="s">
        <v>252</v>
      </c>
      <c r="K103" t="s">
        <v>217</v>
      </c>
      <c r="L103" t="s">
        <v>253</v>
      </c>
      <c r="M103">
        <v>5</v>
      </c>
      <c r="N103">
        <v>5</v>
      </c>
      <c r="O103">
        <v>5</v>
      </c>
      <c r="P103">
        <v>5</v>
      </c>
      <c r="Q103">
        <v>5</v>
      </c>
      <c r="R103"/>
      <c r="S103">
        <v>5</v>
      </c>
      <c r="T103"/>
      <c r="U103"/>
      <c r="V103"/>
      <c r="W103"/>
      <c r="X103"/>
    </row>
    <row r="104" spans="1:24" hidden="1">
      <c r="A104">
        <v>64922</v>
      </c>
      <c r="B104" t="s">
        <v>534</v>
      </c>
      <c r="C104">
        <v>64922.016000000003</v>
      </c>
      <c r="D104">
        <v>3</v>
      </c>
      <c r="E104">
        <v>170266</v>
      </c>
      <c r="F104" t="s">
        <v>535</v>
      </c>
      <c r="G104" t="s">
        <v>217</v>
      </c>
      <c r="H104" t="s">
        <v>536</v>
      </c>
      <c r="I104">
        <v>170204</v>
      </c>
      <c r="J104" t="s">
        <v>543</v>
      </c>
      <c r="K104" t="s">
        <v>217</v>
      </c>
      <c r="L104" t="s">
        <v>544</v>
      </c>
      <c r="M104">
        <v>5</v>
      </c>
      <c r="N104">
        <v>5</v>
      </c>
      <c r="O104">
        <v>5</v>
      </c>
      <c r="P104">
        <v>5</v>
      </c>
      <c r="Q104">
        <v>5</v>
      </c>
      <c r="R104" t="s">
        <v>547</v>
      </c>
      <c r="S104">
        <v>5</v>
      </c>
      <c r="T104"/>
      <c r="U104"/>
      <c r="V104"/>
      <c r="W104"/>
      <c r="X104"/>
    </row>
    <row r="105" spans="1:24" hidden="1">
      <c r="A105">
        <v>64922</v>
      </c>
      <c r="B105" t="s">
        <v>534</v>
      </c>
      <c r="C105">
        <v>64922.016000000003</v>
      </c>
      <c r="D105">
        <v>3</v>
      </c>
      <c r="E105">
        <v>170204</v>
      </c>
      <c r="F105" t="s">
        <v>543</v>
      </c>
      <c r="G105" t="s">
        <v>217</v>
      </c>
      <c r="H105" t="s">
        <v>544</v>
      </c>
      <c r="I105">
        <v>170204</v>
      </c>
      <c r="J105" t="s">
        <v>543</v>
      </c>
      <c r="K105" t="s">
        <v>217</v>
      </c>
      <c r="L105" t="s">
        <v>544</v>
      </c>
      <c r="M105">
        <v>5</v>
      </c>
      <c r="N105">
        <v>5</v>
      </c>
      <c r="O105">
        <v>5</v>
      </c>
      <c r="P105">
        <v>5</v>
      </c>
      <c r="Q105">
        <v>5</v>
      </c>
      <c r="R105"/>
      <c r="S105">
        <v>5</v>
      </c>
      <c r="T105"/>
      <c r="U105"/>
      <c r="V105"/>
      <c r="W105"/>
      <c r="X105"/>
    </row>
    <row r="106" spans="1:24" hidden="1">
      <c r="A106">
        <v>64922</v>
      </c>
      <c r="B106" t="s">
        <v>534</v>
      </c>
      <c r="C106">
        <v>64922.016000000003</v>
      </c>
      <c r="D106">
        <v>3</v>
      </c>
      <c r="E106">
        <v>170224</v>
      </c>
      <c r="F106" t="s">
        <v>551</v>
      </c>
      <c r="G106" t="s">
        <v>217</v>
      </c>
      <c r="H106" t="s">
        <v>552</v>
      </c>
      <c r="I106">
        <v>170204</v>
      </c>
      <c r="J106" t="s">
        <v>543</v>
      </c>
      <c r="K106" t="s">
        <v>217</v>
      </c>
      <c r="L106" t="s">
        <v>544</v>
      </c>
      <c r="M106">
        <v>5</v>
      </c>
      <c r="N106">
        <v>5</v>
      </c>
      <c r="O106">
        <v>5</v>
      </c>
      <c r="P106">
        <v>5</v>
      </c>
      <c r="Q106">
        <v>5</v>
      </c>
      <c r="R106" t="s">
        <v>548</v>
      </c>
      <c r="S106">
        <v>5</v>
      </c>
      <c r="T106"/>
      <c r="U106"/>
      <c r="V106"/>
      <c r="W106"/>
      <c r="X106"/>
    </row>
    <row r="107" spans="1:24" hidden="1">
      <c r="A107">
        <v>64922</v>
      </c>
      <c r="B107" t="s">
        <v>911</v>
      </c>
      <c r="C107">
        <v>64922.033000000003</v>
      </c>
      <c r="D107">
        <v>3</v>
      </c>
      <c r="E107">
        <v>170375</v>
      </c>
      <c r="F107" t="s">
        <v>922</v>
      </c>
      <c r="G107" t="s">
        <v>217</v>
      </c>
      <c r="H107" t="s">
        <v>923</v>
      </c>
      <c r="I107">
        <v>170249</v>
      </c>
      <c r="J107" t="s">
        <v>912</v>
      </c>
      <c r="K107" t="s">
        <v>217</v>
      </c>
      <c r="L107" t="s">
        <v>913</v>
      </c>
      <c r="M107">
        <v>4</v>
      </c>
      <c r="N107">
        <v>4</v>
      </c>
      <c r="O107">
        <v>4</v>
      </c>
      <c r="P107">
        <v>4</v>
      </c>
      <c r="Q107">
        <v>4</v>
      </c>
      <c r="R107" t="s">
        <v>916</v>
      </c>
      <c r="S107">
        <v>4</v>
      </c>
      <c r="T107"/>
      <c r="U107"/>
      <c r="V107"/>
      <c r="W107"/>
      <c r="X107"/>
    </row>
    <row r="108" spans="1:24" hidden="1">
      <c r="A108">
        <v>64922</v>
      </c>
      <c r="B108" t="s">
        <v>911</v>
      </c>
      <c r="C108">
        <v>64922.033000000003</v>
      </c>
      <c r="D108">
        <v>3</v>
      </c>
      <c r="E108">
        <v>170249</v>
      </c>
      <c r="F108" t="s">
        <v>912</v>
      </c>
      <c r="G108" t="s">
        <v>217</v>
      </c>
      <c r="H108" t="s">
        <v>913</v>
      </c>
      <c r="I108">
        <v>170249</v>
      </c>
      <c r="J108" t="s">
        <v>912</v>
      </c>
      <c r="K108" t="s">
        <v>217</v>
      </c>
      <c r="L108" t="s">
        <v>913</v>
      </c>
      <c r="M108">
        <v>4</v>
      </c>
      <c r="N108">
        <v>4</v>
      </c>
      <c r="O108">
        <v>4</v>
      </c>
      <c r="P108">
        <v>4</v>
      </c>
      <c r="Q108">
        <v>5</v>
      </c>
      <c r="R108"/>
      <c r="S108">
        <v>4.2</v>
      </c>
      <c r="T108"/>
      <c r="U108"/>
      <c r="V108"/>
      <c r="W108"/>
      <c r="X108"/>
    </row>
    <row r="109" spans="1:24" hidden="1">
      <c r="A109">
        <v>64922</v>
      </c>
      <c r="B109" t="s">
        <v>911</v>
      </c>
      <c r="C109">
        <v>64922.033000000003</v>
      </c>
      <c r="D109">
        <v>0</v>
      </c>
      <c r="E109">
        <v>170216</v>
      </c>
      <c r="F109" t="s">
        <v>919</v>
      </c>
      <c r="G109"/>
      <c r="H109" t="s">
        <v>920</v>
      </c>
      <c r="I109">
        <v>170249</v>
      </c>
      <c r="J109" t="s">
        <v>912</v>
      </c>
      <c r="K109" t="s">
        <v>217</v>
      </c>
      <c r="L109" t="s">
        <v>913</v>
      </c>
      <c r="M109"/>
      <c r="N109"/>
      <c r="O109"/>
      <c r="P109"/>
      <c r="Q109"/>
      <c r="R109"/>
      <c r="S109"/>
      <c r="T109"/>
      <c r="U109"/>
      <c r="V109"/>
      <c r="W109"/>
      <c r="X109"/>
    </row>
    <row r="110" spans="1:24" hidden="1">
      <c r="A110">
        <v>64922</v>
      </c>
      <c r="B110" t="s">
        <v>887</v>
      </c>
      <c r="C110">
        <v>64922.031999999999</v>
      </c>
      <c r="D110">
        <v>3</v>
      </c>
      <c r="E110">
        <v>170269</v>
      </c>
      <c r="F110" t="s">
        <v>903</v>
      </c>
      <c r="G110" t="s">
        <v>217</v>
      </c>
      <c r="H110" t="s">
        <v>904</v>
      </c>
      <c r="I110">
        <v>170345</v>
      </c>
      <c r="J110" t="s">
        <v>888</v>
      </c>
      <c r="K110" t="s">
        <v>217</v>
      </c>
      <c r="L110" t="s">
        <v>889</v>
      </c>
      <c r="M110">
        <v>3</v>
      </c>
      <c r="N110">
        <v>4</v>
      </c>
      <c r="O110">
        <v>4</v>
      </c>
      <c r="P110">
        <v>3</v>
      </c>
      <c r="Q110">
        <v>2</v>
      </c>
      <c r="R110" t="s">
        <v>893</v>
      </c>
      <c r="S110">
        <v>3.2</v>
      </c>
      <c r="T110"/>
      <c r="U110"/>
      <c r="V110"/>
      <c r="W110"/>
      <c r="X110"/>
    </row>
    <row r="111" spans="1:24" hidden="1">
      <c r="A111">
        <v>64922</v>
      </c>
      <c r="B111" t="s">
        <v>887</v>
      </c>
      <c r="C111">
        <v>64922.031999999999</v>
      </c>
      <c r="D111">
        <v>3</v>
      </c>
      <c r="E111">
        <v>170345</v>
      </c>
      <c r="F111" t="s">
        <v>888</v>
      </c>
      <c r="G111" t="s">
        <v>217</v>
      </c>
      <c r="H111" t="s">
        <v>889</v>
      </c>
      <c r="I111">
        <v>170345</v>
      </c>
      <c r="J111" t="s">
        <v>888</v>
      </c>
      <c r="K111" t="s">
        <v>217</v>
      </c>
      <c r="L111" t="s">
        <v>889</v>
      </c>
      <c r="M111">
        <v>5</v>
      </c>
      <c r="N111">
        <v>5</v>
      </c>
      <c r="O111">
        <v>5</v>
      </c>
      <c r="P111">
        <v>5</v>
      </c>
      <c r="Q111">
        <v>5</v>
      </c>
      <c r="R111"/>
      <c r="S111">
        <v>5</v>
      </c>
      <c r="T111"/>
      <c r="U111"/>
      <c r="V111"/>
      <c r="W111"/>
      <c r="X111"/>
    </row>
    <row r="112" spans="1:24" hidden="1">
      <c r="A112">
        <v>64922</v>
      </c>
      <c r="B112" t="s">
        <v>887</v>
      </c>
      <c r="C112">
        <v>64922.031999999999</v>
      </c>
      <c r="D112">
        <v>3</v>
      </c>
      <c r="E112">
        <v>170273</v>
      </c>
      <c r="F112" t="s">
        <v>895</v>
      </c>
      <c r="G112" t="s">
        <v>217</v>
      </c>
      <c r="H112" t="s">
        <v>896</v>
      </c>
      <c r="I112">
        <v>170345</v>
      </c>
      <c r="J112" t="s">
        <v>888</v>
      </c>
      <c r="K112" t="s">
        <v>217</v>
      </c>
      <c r="L112" t="s">
        <v>889</v>
      </c>
      <c r="M112">
        <v>5</v>
      </c>
      <c r="N112">
        <v>5</v>
      </c>
      <c r="O112">
        <v>5</v>
      </c>
      <c r="P112">
        <v>5</v>
      </c>
      <c r="Q112">
        <v>5</v>
      </c>
      <c r="R112" t="s">
        <v>892</v>
      </c>
      <c r="S112">
        <v>5</v>
      </c>
      <c r="T112"/>
      <c r="U112"/>
      <c r="V112"/>
      <c r="W112"/>
      <c r="X112"/>
    </row>
    <row r="113" spans="1:24" hidden="1">
      <c r="A113">
        <v>64922</v>
      </c>
      <c r="B113" t="s">
        <v>510</v>
      </c>
      <c r="C113">
        <v>64922.014999999999</v>
      </c>
      <c r="D113">
        <v>3</v>
      </c>
      <c r="E113">
        <v>170298</v>
      </c>
      <c r="F113" t="s">
        <v>519</v>
      </c>
      <c r="G113" t="s">
        <v>217</v>
      </c>
      <c r="H113" t="s">
        <v>520</v>
      </c>
      <c r="I113">
        <v>170298</v>
      </c>
      <c r="J113" t="s">
        <v>519</v>
      </c>
      <c r="K113" t="s">
        <v>217</v>
      </c>
      <c r="L113" t="s">
        <v>520</v>
      </c>
      <c r="M113">
        <v>4</v>
      </c>
      <c r="N113">
        <v>4</v>
      </c>
      <c r="O113">
        <v>5</v>
      </c>
      <c r="P113">
        <v>4</v>
      </c>
      <c r="Q113">
        <v>4</v>
      </c>
      <c r="R113"/>
      <c r="S113">
        <v>4.2</v>
      </c>
      <c r="T113"/>
      <c r="U113"/>
      <c r="V113"/>
      <c r="W113"/>
      <c r="X113"/>
    </row>
    <row r="114" spans="1:24" hidden="1">
      <c r="A114">
        <v>64922</v>
      </c>
      <c r="B114" t="s">
        <v>510</v>
      </c>
      <c r="C114">
        <v>64922.014999999999</v>
      </c>
      <c r="D114">
        <v>3</v>
      </c>
      <c r="E114">
        <v>170300</v>
      </c>
      <c r="F114" t="s">
        <v>511</v>
      </c>
      <c r="G114" t="s">
        <v>217</v>
      </c>
      <c r="H114" t="s">
        <v>512</v>
      </c>
      <c r="I114">
        <v>170298</v>
      </c>
      <c r="J114" t="s">
        <v>519</v>
      </c>
      <c r="K114" t="s">
        <v>217</v>
      </c>
      <c r="L114" t="s">
        <v>520</v>
      </c>
      <c r="M114">
        <v>5</v>
      </c>
      <c r="N114">
        <v>5</v>
      </c>
      <c r="O114">
        <v>5</v>
      </c>
      <c r="P114">
        <v>5</v>
      </c>
      <c r="Q114">
        <v>5</v>
      </c>
      <c r="R114" t="s">
        <v>523</v>
      </c>
      <c r="S114">
        <v>5</v>
      </c>
      <c r="T114"/>
      <c r="U114"/>
      <c r="V114"/>
      <c r="W114"/>
      <c r="X114"/>
    </row>
    <row r="115" spans="1:24" hidden="1">
      <c r="A115">
        <v>64922</v>
      </c>
      <c r="B115" t="s">
        <v>510</v>
      </c>
      <c r="C115">
        <v>64922.014999999999</v>
      </c>
      <c r="D115">
        <v>3</v>
      </c>
      <c r="E115">
        <v>170246</v>
      </c>
      <c r="F115" t="s">
        <v>527</v>
      </c>
      <c r="G115" t="s">
        <v>217</v>
      </c>
      <c r="H115" t="s">
        <v>528</v>
      </c>
      <c r="I115">
        <v>170298</v>
      </c>
      <c r="J115" t="s">
        <v>519</v>
      </c>
      <c r="K115" t="s">
        <v>217</v>
      </c>
      <c r="L115" t="s">
        <v>520</v>
      </c>
      <c r="M115">
        <v>5</v>
      </c>
      <c r="N115">
        <v>5</v>
      </c>
      <c r="O115">
        <v>5</v>
      </c>
      <c r="P115">
        <v>5</v>
      </c>
      <c r="Q115">
        <v>5</v>
      </c>
      <c r="R115" t="s">
        <v>524</v>
      </c>
      <c r="S115">
        <v>5</v>
      </c>
      <c r="T115"/>
      <c r="U115"/>
      <c r="V115"/>
      <c r="W115"/>
      <c r="X115"/>
    </row>
    <row r="116" spans="1:24" hidden="1">
      <c r="A116">
        <v>64922</v>
      </c>
      <c r="B116" t="s">
        <v>929</v>
      </c>
      <c r="C116">
        <v>64922.034</v>
      </c>
      <c r="D116">
        <v>3</v>
      </c>
      <c r="E116">
        <v>170208</v>
      </c>
      <c r="F116" t="s">
        <v>930</v>
      </c>
      <c r="G116" t="s">
        <v>217</v>
      </c>
      <c r="H116" t="s">
        <v>931</v>
      </c>
      <c r="I116">
        <v>170208</v>
      </c>
      <c r="J116" t="s">
        <v>930</v>
      </c>
      <c r="K116" t="s">
        <v>217</v>
      </c>
      <c r="L116" t="s">
        <v>931</v>
      </c>
      <c r="M116">
        <v>5</v>
      </c>
      <c r="N116">
        <v>4</v>
      </c>
      <c r="O116">
        <v>5</v>
      </c>
      <c r="P116">
        <v>4</v>
      </c>
      <c r="Q116">
        <v>4</v>
      </c>
      <c r="R116"/>
      <c r="S116">
        <v>4.4000000000000004</v>
      </c>
      <c r="T116"/>
      <c r="U116"/>
      <c r="V116"/>
      <c r="W116"/>
      <c r="X116"/>
    </row>
    <row r="117" spans="1:24" hidden="1">
      <c r="A117">
        <v>64922</v>
      </c>
      <c r="B117" t="s">
        <v>929</v>
      </c>
      <c r="C117">
        <v>64922.034</v>
      </c>
      <c r="D117">
        <v>3</v>
      </c>
      <c r="E117">
        <v>170228</v>
      </c>
      <c r="F117" t="s">
        <v>937</v>
      </c>
      <c r="G117" t="s">
        <v>217</v>
      </c>
      <c r="H117" t="s">
        <v>938</v>
      </c>
      <c r="I117">
        <v>170208</v>
      </c>
      <c r="J117" t="s">
        <v>930</v>
      </c>
      <c r="K117" t="s">
        <v>217</v>
      </c>
      <c r="L117" t="s">
        <v>931</v>
      </c>
      <c r="M117">
        <v>5</v>
      </c>
      <c r="N117">
        <v>5</v>
      </c>
      <c r="O117">
        <v>5</v>
      </c>
      <c r="P117">
        <v>5</v>
      </c>
      <c r="Q117">
        <v>5</v>
      </c>
      <c r="R117" t="s">
        <v>934</v>
      </c>
      <c r="S117">
        <v>5</v>
      </c>
      <c r="T117"/>
      <c r="U117"/>
      <c r="V117"/>
      <c r="W117"/>
      <c r="X117"/>
    </row>
    <row r="118" spans="1:24" hidden="1">
      <c r="A118">
        <v>64922</v>
      </c>
      <c r="B118" t="s">
        <v>929</v>
      </c>
      <c r="C118">
        <v>64922.034</v>
      </c>
      <c r="D118">
        <v>3</v>
      </c>
      <c r="E118">
        <v>170321</v>
      </c>
      <c r="F118" t="s">
        <v>944</v>
      </c>
      <c r="G118" t="s">
        <v>217</v>
      </c>
      <c r="H118" t="s">
        <v>945</v>
      </c>
      <c r="I118">
        <v>170208</v>
      </c>
      <c r="J118" t="s">
        <v>930</v>
      </c>
      <c r="K118" t="s">
        <v>217</v>
      </c>
      <c r="L118" t="s">
        <v>931</v>
      </c>
      <c r="M118">
        <v>5</v>
      </c>
      <c r="N118">
        <v>5</v>
      </c>
      <c r="O118">
        <v>5</v>
      </c>
      <c r="P118"/>
      <c r="Q118">
        <v>5</v>
      </c>
      <c r="R118" t="s">
        <v>935</v>
      </c>
      <c r="S118">
        <v>5</v>
      </c>
      <c r="T118"/>
      <c r="U118"/>
      <c r="V118"/>
      <c r="W118"/>
      <c r="X118"/>
    </row>
    <row r="119" spans="1:24" hidden="1">
      <c r="A119">
        <v>64922</v>
      </c>
      <c r="B119" t="s">
        <v>1593</v>
      </c>
      <c r="C119">
        <v>64922.067000000003</v>
      </c>
      <c r="D119">
        <v>3</v>
      </c>
      <c r="E119">
        <v>170337</v>
      </c>
      <c r="F119" t="s">
        <v>1594</v>
      </c>
      <c r="G119" t="s">
        <v>217</v>
      </c>
      <c r="H119" t="s">
        <v>1595</v>
      </c>
      <c r="I119">
        <v>170337</v>
      </c>
      <c r="J119" t="s">
        <v>1594</v>
      </c>
      <c r="K119" t="s">
        <v>217</v>
      </c>
      <c r="L119" t="s">
        <v>1595</v>
      </c>
      <c r="M119">
        <v>5</v>
      </c>
      <c r="N119">
        <v>5</v>
      </c>
      <c r="O119">
        <v>5</v>
      </c>
      <c r="P119">
        <v>4</v>
      </c>
      <c r="Q119">
        <v>5</v>
      </c>
      <c r="R119"/>
      <c r="S119">
        <v>4.8</v>
      </c>
      <c r="T119"/>
      <c r="U119"/>
      <c r="V119"/>
      <c r="W119"/>
      <c r="X119"/>
    </row>
    <row r="120" spans="1:24" hidden="1">
      <c r="A120">
        <v>64922</v>
      </c>
      <c r="B120" t="s">
        <v>1593</v>
      </c>
      <c r="C120">
        <v>64922.067000000003</v>
      </c>
      <c r="D120">
        <v>2</v>
      </c>
      <c r="E120">
        <v>170306</v>
      </c>
      <c r="F120" t="s">
        <v>1601</v>
      </c>
      <c r="G120" t="s">
        <v>227</v>
      </c>
      <c r="H120" t="s">
        <v>1602</v>
      </c>
      <c r="I120">
        <v>170337</v>
      </c>
      <c r="J120" t="s">
        <v>1594</v>
      </c>
      <c r="K120" t="s">
        <v>217</v>
      </c>
      <c r="L120" t="s">
        <v>1595</v>
      </c>
      <c r="M120">
        <v>5</v>
      </c>
      <c r="N120">
        <v>5</v>
      </c>
      <c r="O120">
        <v>5</v>
      </c>
      <c r="P120">
        <v>5</v>
      </c>
      <c r="Q120">
        <v>5</v>
      </c>
      <c r="R120" t="s">
        <v>1598</v>
      </c>
      <c r="S120">
        <v>5</v>
      </c>
      <c r="T120"/>
      <c r="U120"/>
      <c r="V120"/>
      <c r="W120"/>
      <c r="X120"/>
    </row>
    <row r="121" spans="1:24" hidden="1">
      <c r="A121">
        <v>64922</v>
      </c>
      <c r="B121" t="s">
        <v>1593</v>
      </c>
      <c r="C121">
        <v>64922.067000000003</v>
      </c>
      <c r="D121">
        <v>2</v>
      </c>
      <c r="E121">
        <v>170330</v>
      </c>
      <c r="F121" t="s">
        <v>1608</v>
      </c>
      <c r="G121" t="s">
        <v>227</v>
      </c>
      <c r="H121" t="s">
        <v>1609</v>
      </c>
      <c r="I121">
        <v>170337</v>
      </c>
      <c r="J121" t="s">
        <v>1594</v>
      </c>
      <c r="K121" t="s">
        <v>217</v>
      </c>
      <c r="L121" t="s">
        <v>1595</v>
      </c>
      <c r="M121">
        <v>5</v>
      </c>
      <c r="N121">
        <v>5</v>
      </c>
      <c r="O121">
        <v>5</v>
      </c>
      <c r="P121">
        <v>5</v>
      </c>
      <c r="Q121">
        <v>5</v>
      </c>
      <c r="R121" t="s">
        <v>1728</v>
      </c>
      <c r="S121">
        <v>5</v>
      </c>
      <c r="T121"/>
      <c r="U121"/>
      <c r="V121"/>
      <c r="W121"/>
      <c r="X121"/>
    </row>
    <row r="122" spans="1:24" hidden="1">
      <c r="A122">
        <v>64922</v>
      </c>
      <c r="B122" t="s">
        <v>952</v>
      </c>
      <c r="C122">
        <v>64922.035000000003</v>
      </c>
      <c r="D122">
        <v>3</v>
      </c>
      <c r="E122">
        <v>170295</v>
      </c>
      <c r="F122" t="s">
        <v>966</v>
      </c>
      <c r="G122" t="s">
        <v>217</v>
      </c>
      <c r="H122" t="s">
        <v>967</v>
      </c>
      <c r="I122">
        <v>170271</v>
      </c>
      <c r="J122" t="s">
        <v>953</v>
      </c>
      <c r="K122" t="s">
        <v>217</v>
      </c>
      <c r="L122" t="s">
        <v>954</v>
      </c>
      <c r="M122">
        <v>2</v>
      </c>
      <c r="N122">
        <v>2</v>
      </c>
      <c r="O122">
        <v>2</v>
      </c>
      <c r="P122">
        <v>2</v>
      </c>
      <c r="Q122">
        <v>2</v>
      </c>
      <c r="R122" t="s">
        <v>957</v>
      </c>
      <c r="S122">
        <v>2</v>
      </c>
      <c r="T122"/>
      <c r="U122"/>
      <c r="V122"/>
      <c r="W122"/>
      <c r="X122"/>
    </row>
    <row r="123" spans="1:24" hidden="1">
      <c r="A123">
        <v>64922</v>
      </c>
      <c r="B123" t="s">
        <v>952</v>
      </c>
      <c r="C123">
        <v>64922.035000000003</v>
      </c>
      <c r="D123">
        <v>3</v>
      </c>
      <c r="E123">
        <v>170239</v>
      </c>
      <c r="F123" t="s">
        <v>959</v>
      </c>
      <c r="G123" t="s">
        <v>217</v>
      </c>
      <c r="H123" t="s">
        <v>960</v>
      </c>
      <c r="I123">
        <v>170271</v>
      </c>
      <c r="J123" t="s">
        <v>953</v>
      </c>
      <c r="K123" t="s">
        <v>217</v>
      </c>
      <c r="L123" t="s">
        <v>954</v>
      </c>
      <c r="M123">
        <v>3</v>
      </c>
      <c r="N123">
        <v>3</v>
      </c>
      <c r="O123">
        <v>3</v>
      </c>
      <c r="P123">
        <v>3</v>
      </c>
      <c r="Q123">
        <v>3</v>
      </c>
      <c r="R123" t="s">
        <v>921</v>
      </c>
      <c r="S123">
        <v>3</v>
      </c>
      <c r="T123"/>
      <c r="U123"/>
      <c r="V123"/>
      <c r="W123"/>
      <c r="X123"/>
    </row>
    <row r="124" spans="1:24" hidden="1">
      <c r="A124">
        <v>64922</v>
      </c>
      <c r="B124" t="s">
        <v>952</v>
      </c>
      <c r="C124">
        <v>64922.035000000003</v>
      </c>
      <c r="D124">
        <v>3</v>
      </c>
      <c r="E124">
        <v>170271</v>
      </c>
      <c r="F124" t="s">
        <v>953</v>
      </c>
      <c r="G124" t="s">
        <v>217</v>
      </c>
      <c r="H124" t="s">
        <v>954</v>
      </c>
      <c r="I124">
        <v>170271</v>
      </c>
      <c r="J124" t="s">
        <v>953</v>
      </c>
      <c r="K124" t="s">
        <v>217</v>
      </c>
      <c r="L124" t="s">
        <v>954</v>
      </c>
      <c r="M124">
        <v>3</v>
      </c>
      <c r="N124">
        <v>3</v>
      </c>
      <c r="O124">
        <v>3</v>
      </c>
      <c r="P124">
        <v>4</v>
      </c>
      <c r="Q124">
        <v>3</v>
      </c>
      <c r="R124"/>
      <c r="S124">
        <v>3.2</v>
      </c>
      <c r="T124"/>
      <c r="U124"/>
      <c r="V124"/>
      <c r="W124"/>
      <c r="X124"/>
    </row>
    <row r="125" spans="1:24" hidden="1">
      <c r="A125">
        <v>64922</v>
      </c>
      <c r="B125" t="s">
        <v>863</v>
      </c>
      <c r="C125">
        <v>64922.031000000003</v>
      </c>
      <c r="D125">
        <v>2</v>
      </c>
      <c r="E125">
        <v>170211</v>
      </c>
      <c r="F125" t="s">
        <v>864</v>
      </c>
      <c r="G125" t="s">
        <v>227</v>
      </c>
      <c r="H125" t="s">
        <v>865</v>
      </c>
      <c r="I125">
        <v>170289</v>
      </c>
      <c r="J125" t="s">
        <v>871</v>
      </c>
      <c r="K125" t="s">
        <v>217</v>
      </c>
      <c r="L125" t="s">
        <v>872</v>
      </c>
      <c r="M125">
        <v>5</v>
      </c>
      <c r="N125">
        <v>4</v>
      </c>
      <c r="O125">
        <v>4</v>
      </c>
      <c r="P125">
        <v>4</v>
      </c>
      <c r="Q125">
        <v>4</v>
      </c>
      <c r="R125" t="s">
        <v>875</v>
      </c>
      <c r="S125">
        <v>4.2</v>
      </c>
      <c r="T125"/>
      <c r="U125"/>
      <c r="V125"/>
      <c r="W125"/>
      <c r="X125"/>
    </row>
    <row r="126" spans="1:24" hidden="1">
      <c r="A126">
        <v>64922</v>
      </c>
      <c r="B126" t="s">
        <v>863</v>
      </c>
      <c r="C126">
        <v>64922.031000000003</v>
      </c>
      <c r="D126">
        <v>3</v>
      </c>
      <c r="E126">
        <v>170289</v>
      </c>
      <c r="F126" t="s">
        <v>871</v>
      </c>
      <c r="G126" t="s">
        <v>217</v>
      </c>
      <c r="H126" t="s">
        <v>872</v>
      </c>
      <c r="I126">
        <v>170289</v>
      </c>
      <c r="J126" t="s">
        <v>871</v>
      </c>
      <c r="K126" t="s">
        <v>217</v>
      </c>
      <c r="L126" t="s">
        <v>872</v>
      </c>
      <c r="M126">
        <v>5</v>
      </c>
      <c r="N126">
        <v>5</v>
      </c>
      <c r="O126">
        <v>5</v>
      </c>
      <c r="P126">
        <v>5</v>
      </c>
      <c r="Q126">
        <v>5</v>
      </c>
      <c r="R126"/>
      <c r="S126">
        <v>5</v>
      </c>
      <c r="T126"/>
      <c r="U126"/>
      <c r="V126"/>
      <c r="W126"/>
      <c r="X126"/>
    </row>
    <row r="127" spans="1:24" hidden="1">
      <c r="A127">
        <v>64922</v>
      </c>
      <c r="B127" t="s">
        <v>863</v>
      </c>
      <c r="C127">
        <v>64922.031000000003</v>
      </c>
      <c r="D127">
        <v>2</v>
      </c>
      <c r="E127">
        <v>170256</v>
      </c>
      <c r="F127" t="s">
        <v>879</v>
      </c>
      <c r="G127" t="s">
        <v>227</v>
      </c>
      <c r="H127" t="s">
        <v>880</v>
      </c>
      <c r="I127">
        <v>170289</v>
      </c>
      <c r="J127" t="s">
        <v>871</v>
      </c>
      <c r="K127" t="s">
        <v>217</v>
      </c>
      <c r="L127" t="s">
        <v>872</v>
      </c>
      <c r="M127">
        <v>5</v>
      </c>
      <c r="N127">
        <v>5</v>
      </c>
      <c r="O127">
        <v>5</v>
      </c>
      <c r="P127">
        <v>5</v>
      </c>
      <c r="Q127">
        <v>5</v>
      </c>
      <c r="R127" t="s">
        <v>876</v>
      </c>
      <c r="S127">
        <v>5</v>
      </c>
      <c r="T127"/>
      <c r="U127"/>
      <c r="V127"/>
      <c r="W127"/>
      <c r="X127"/>
    </row>
    <row r="128" spans="1:24" hidden="1">
      <c r="A128">
        <v>64922</v>
      </c>
      <c r="B128" t="s">
        <v>974</v>
      </c>
      <c r="C128">
        <v>64922.036</v>
      </c>
      <c r="D128">
        <v>3</v>
      </c>
      <c r="E128">
        <v>170362</v>
      </c>
      <c r="F128" t="s">
        <v>981</v>
      </c>
      <c r="G128" t="s">
        <v>217</v>
      </c>
      <c r="H128" t="s">
        <v>982</v>
      </c>
      <c r="I128">
        <v>170209</v>
      </c>
      <c r="J128" t="s">
        <v>975</v>
      </c>
      <c r="K128" t="s">
        <v>217</v>
      </c>
      <c r="L128" t="s">
        <v>976</v>
      </c>
      <c r="M128">
        <v>5</v>
      </c>
      <c r="N128">
        <v>5</v>
      </c>
      <c r="O128">
        <v>5</v>
      </c>
      <c r="P128">
        <v>5</v>
      </c>
      <c r="Q128">
        <v>4</v>
      </c>
      <c r="R128" t="s">
        <v>979</v>
      </c>
      <c r="S128">
        <v>4.8</v>
      </c>
      <c r="T128"/>
      <c r="U128"/>
      <c r="V128"/>
      <c r="W128"/>
      <c r="X128"/>
    </row>
    <row r="129" spans="1:24" hidden="1">
      <c r="A129">
        <v>64922</v>
      </c>
      <c r="B129" t="s">
        <v>974</v>
      </c>
      <c r="C129">
        <v>64922.036</v>
      </c>
      <c r="D129">
        <v>3</v>
      </c>
      <c r="E129">
        <v>170209</v>
      </c>
      <c r="F129" t="s">
        <v>975</v>
      </c>
      <c r="G129" t="s">
        <v>217</v>
      </c>
      <c r="H129" t="s">
        <v>976</v>
      </c>
      <c r="I129">
        <v>170209</v>
      </c>
      <c r="J129" t="s">
        <v>975</v>
      </c>
      <c r="K129" t="s">
        <v>217</v>
      </c>
      <c r="L129" t="s">
        <v>976</v>
      </c>
      <c r="M129">
        <v>5</v>
      </c>
      <c r="N129">
        <v>5</v>
      </c>
      <c r="O129">
        <v>5</v>
      </c>
      <c r="P129">
        <v>5</v>
      </c>
      <c r="Q129">
        <v>5</v>
      </c>
      <c r="R129"/>
      <c r="S129">
        <v>5</v>
      </c>
      <c r="T129"/>
      <c r="U129"/>
      <c r="V129"/>
      <c r="W129"/>
      <c r="X129"/>
    </row>
    <row r="130" spans="1:24" hidden="1">
      <c r="A130">
        <v>64922</v>
      </c>
      <c r="B130" t="s">
        <v>974</v>
      </c>
      <c r="C130">
        <v>64922.036</v>
      </c>
      <c r="D130">
        <v>3</v>
      </c>
      <c r="E130">
        <v>170338</v>
      </c>
      <c r="F130" t="s">
        <v>988</v>
      </c>
      <c r="G130" t="s">
        <v>217</v>
      </c>
      <c r="H130" t="s">
        <v>989</v>
      </c>
      <c r="I130">
        <v>170209</v>
      </c>
      <c r="J130" t="s">
        <v>975</v>
      </c>
      <c r="K130" t="s">
        <v>217</v>
      </c>
      <c r="L130" t="s">
        <v>976</v>
      </c>
      <c r="M130">
        <v>5</v>
      </c>
      <c r="N130">
        <v>5</v>
      </c>
      <c r="O130">
        <v>5</v>
      </c>
      <c r="P130">
        <v>5</v>
      </c>
      <c r="Q130">
        <v>5</v>
      </c>
      <c r="R130" t="s">
        <v>980</v>
      </c>
      <c r="S130">
        <v>5</v>
      </c>
      <c r="T130"/>
      <c r="U130"/>
      <c r="V130"/>
      <c r="W130"/>
      <c r="X130"/>
    </row>
    <row r="131" spans="1:24" hidden="1">
      <c r="A131">
        <v>64922</v>
      </c>
      <c r="B131" t="s">
        <v>995</v>
      </c>
      <c r="C131">
        <v>64922.036999999997</v>
      </c>
      <c r="D131">
        <v>3</v>
      </c>
      <c r="E131">
        <v>134554</v>
      </c>
      <c r="F131" t="s">
        <v>1000</v>
      </c>
      <c r="G131" t="s">
        <v>217</v>
      </c>
      <c r="H131" t="s">
        <v>1001</v>
      </c>
      <c r="I131">
        <v>170312</v>
      </c>
      <c r="J131" t="s">
        <v>996</v>
      </c>
      <c r="K131" t="s">
        <v>217</v>
      </c>
      <c r="L131" t="s">
        <v>997</v>
      </c>
      <c r="M131">
        <v>4</v>
      </c>
      <c r="N131">
        <v>4</v>
      </c>
      <c r="O131">
        <v>4</v>
      </c>
      <c r="P131">
        <v>4</v>
      </c>
      <c r="Q131">
        <v>4</v>
      </c>
      <c r="R131" t="s">
        <v>1717</v>
      </c>
      <c r="S131">
        <v>4</v>
      </c>
      <c r="T131"/>
      <c r="U131"/>
      <c r="V131"/>
      <c r="W131"/>
      <c r="X131"/>
    </row>
    <row r="132" spans="1:24" hidden="1">
      <c r="A132">
        <v>64922</v>
      </c>
      <c r="B132" t="s">
        <v>995</v>
      </c>
      <c r="C132">
        <v>64922.036999999997</v>
      </c>
      <c r="D132">
        <v>3</v>
      </c>
      <c r="E132">
        <v>170376</v>
      </c>
      <c r="F132" t="s">
        <v>1004</v>
      </c>
      <c r="G132" t="s">
        <v>217</v>
      </c>
      <c r="H132" t="s">
        <v>1005</v>
      </c>
      <c r="I132">
        <v>170312</v>
      </c>
      <c r="J132" t="s">
        <v>996</v>
      </c>
      <c r="K132" t="s">
        <v>217</v>
      </c>
      <c r="L132" t="s">
        <v>997</v>
      </c>
      <c r="M132">
        <v>5</v>
      </c>
      <c r="N132">
        <v>5</v>
      </c>
      <c r="O132">
        <v>4</v>
      </c>
      <c r="P132">
        <v>4</v>
      </c>
      <c r="Q132">
        <v>3</v>
      </c>
      <c r="R132" t="s">
        <v>999</v>
      </c>
      <c r="S132">
        <v>4.2</v>
      </c>
      <c r="T132"/>
      <c r="U132"/>
      <c r="V132"/>
      <c r="W132"/>
      <c r="X132"/>
    </row>
    <row r="133" spans="1:24" hidden="1">
      <c r="A133">
        <v>64922</v>
      </c>
      <c r="B133" t="s">
        <v>995</v>
      </c>
      <c r="C133">
        <v>64922.036999999997</v>
      </c>
      <c r="D133">
        <v>3</v>
      </c>
      <c r="E133">
        <v>170312</v>
      </c>
      <c r="F133" t="s">
        <v>996</v>
      </c>
      <c r="G133" t="s">
        <v>217</v>
      </c>
      <c r="H133" t="s">
        <v>997</v>
      </c>
      <c r="I133">
        <v>170312</v>
      </c>
      <c r="J133" t="s">
        <v>996</v>
      </c>
      <c r="K133" t="s">
        <v>217</v>
      </c>
      <c r="L133" t="s">
        <v>997</v>
      </c>
      <c r="M133">
        <v>5</v>
      </c>
      <c r="N133">
        <v>5</v>
      </c>
      <c r="O133">
        <v>5</v>
      </c>
      <c r="P133">
        <v>5</v>
      </c>
      <c r="Q133">
        <v>5</v>
      </c>
      <c r="R133"/>
      <c r="S133">
        <v>5</v>
      </c>
      <c r="T133"/>
      <c r="U133"/>
      <c r="V133"/>
      <c r="W133"/>
      <c r="X133"/>
    </row>
    <row r="134" spans="1:24" hidden="1">
      <c r="A134">
        <v>64922</v>
      </c>
      <c r="B134" t="s">
        <v>1417</v>
      </c>
      <c r="C134">
        <v>64922.057000000001</v>
      </c>
      <c r="D134">
        <v>0</v>
      </c>
      <c r="E134">
        <v>170358</v>
      </c>
      <c r="F134" t="s">
        <v>1428</v>
      </c>
      <c r="G134" t="s">
        <v>217</v>
      </c>
      <c r="H134" t="s">
        <v>1429</v>
      </c>
      <c r="I134">
        <v>170347</v>
      </c>
      <c r="J134" t="s">
        <v>1424</v>
      </c>
      <c r="K134"/>
      <c r="L134" t="s">
        <v>1425</v>
      </c>
      <c r="M134">
        <v>3</v>
      </c>
      <c r="N134">
        <v>2</v>
      </c>
      <c r="O134">
        <v>3</v>
      </c>
      <c r="P134">
        <v>3</v>
      </c>
      <c r="Q134">
        <v>3</v>
      </c>
      <c r="R134" t="s">
        <v>1427</v>
      </c>
      <c r="S134">
        <v>2.8</v>
      </c>
      <c r="T134"/>
      <c r="U134"/>
      <c r="V134"/>
      <c r="W134"/>
      <c r="X134"/>
    </row>
    <row r="135" spans="1:24" hidden="1">
      <c r="A135">
        <v>64922</v>
      </c>
      <c r="B135" t="s">
        <v>1417</v>
      </c>
      <c r="C135">
        <v>64922.057000000001</v>
      </c>
      <c r="D135">
        <v>0</v>
      </c>
      <c r="E135">
        <v>170352</v>
      </c>
      <c r="F135" t="s">
        <v>1418</v>
      </c>
      <c r="G135" t="s">
        <v>217</v>
      </c>
      <c r="H135" t="s">
        <v>1419</v>
      </c>
      <c r="I135">
        <v>170347</v>
      </c>
      <c r="J135" t="s">
        <v>1424</v>
      </c>
      <c r="K135"/>
      <c r="L135" t="s">
        <v>1425</v>
      </c>
      <c r="M135">
        <v>3</v>
      </c>
      <c r="N135">
        <v>3</v>
      </c>
      <c r="O135">
        <v>3</v>
      </c>
      <c r="P135">
        <v>3</v>
      </c>
      <c r="Q135">
        <v>4</v>
      </c>
      <c r="R135" t="s">
        <v>1426</v>
      </c>
      <c r="S135">
        <v>3.2</v>
      </c>
      <c r="T135"/>
      <c r="U135"/>
      <c r="V135"/>
      <c r="W135"/>
      <c r="X135"/>
    </row>
    <row r="136" spans="1:24" hidden="1">
      <c r="A136">
        <v>64922</v>
      </c>
      <c r="B136" t="s">
        <v>1417</v>
      </c>
      <c r="C136">
        <v>64922.057000000001</v>
      </c>
      <c r="D136">
        <v>0</v>
      </c>
      <c r="E136">
        <v>170347</v>
      </c>
      <c r="F136" t="s">
        <v>1424</v>
      </c>
      <c r="G136"/>
      <c r="H136" t="s">
        <v>1425</v>
      </c>
      <c r="I136">
        <v>170347</v>
      </c>
      <c r="J136" t="s">
        <v>1424</v>
      </c>
      <c r="K136"/>
      <c r="L136" t="s">
        <v>1425</v>
      </c>
      <c r="M136"/>
      <c r="N136"/>
      <c r="O136"/>
      <c r="P136"/>
      <c r="Q136"/>
      <c r="R136"/>
      <c r="S136"/>
      <c r="T136"/>
      <c r="U136"/>
      <c r="V136"/>
      <c r="W136"/>
      <c r="X136"/>
    </row>
    <row r="137" spans="1:24" hidden="1">
      <c r="A137">
        <v>64922</v>
      </c>
      <c r="B137" t="s">
        <v>1010</v>
      </c>
      <c r="C137">
        <v>64922.038</v>
      </c>
      <c r="D137">
        <v>1</v>
      </c>
      <c r="E137">
        <v>170310</v>
      </c>
      <c r="F137" t="s">
        <v>1011</v>
      </c>
      <c r="G137" t="s">
        <v>227</v>
      </c>
      <c r="H137" t="s">
        <v>1012</v>
      </c>
      <c r="I137">
        <v>170310</v>
      </c>
      <c r="J137" t="s">
        <v>1011</v>
      </c>
      <c r="K137" t="s">
        <v>227</v>
      </c>
      <c r="L137" t="s">
        <v>1012</v>
      </c>
      <c r="M137">
        <v>4</v>
      </c>
      <c r="N137">
        <v>3</v>
      </c>
      <c r="O137">
        <v>4</v>
      </c>
      <c r="P137">
        <v>3</v>
      </c>
      <c r="Q137">
        <v>4</v>
      </c>
      <c r="R137"/>
      <c r="S137">
        <v>3.6</v>
      </c>
      <c r="T137"/>
      <c r="U137"/>
      <c r="V137"/>
      <c r="W137"/>
      <c r="X137"/>
    </row>
    <row r="138" spans="1:24" hidden="1">
      <c r="A138">
        <v>64922</v>
      </c>
      <c r="B138" t="s">
        <v>1010</v>
      </c>
      <c r="C138">
        <v>64922.038</v>
      </c>
      <c r="D138">
        <v>1</v>
      </c>
      <c r="E138">
        <v>170299</v>
      </c>
      <c r="F138" t="s">
        <v>1017</v>
      </c>
      <c r="G138" t="s">
        <v>227</v>
      </c>
      <c r="H138" t="s">
        <v>1018</v>
      </c>
      <c r="I138">
        <v>170310</v>
      </c>
      <c r="J138" t="s">
        <v>1011</v>
      </c>
      <c r="K138" t="s">
        <v>227</v>
      </c>
      <c r="L138" t="s">
        <v>1012</v>
      </c>
      <c r="M138">
        <v>5</v>
      </c>
      <c r="N138">
        <v>5</v>
      </c>
      <c r="O138">
        <v>5</v>
      </c>
      <c r="P138">
        <v>5</v>
      </c>
      <c r="Q138">
        <v>5</v>
      </c>
      <c r="R138" t="s">
        <v>1723</v>
      </c>
      <c r="S138">
        <v>5</v>
      </c>
      <c r="T138"/>
      <c r="U138"/>
      <c r="V138"/>
      <c r="W138"/>
      <c r="X138"/>
    </row>
    <row r="139" spans="1:24" hidden="1">
      <c r="A139">
        <v>64922</v>
      </c>
      <c r="B139" t="s">
        <v>1010</v>
      </c>
      <c r="C139">
        <v>64922.038</v>
      </c>
      <c r="D139">
        <v>4</v>
      </c>
      <c r="E139">
        <v>170278</v>
      </c>
      <c r="F139" t="s">
        <v>1020</v>
      </c>
      <c r="G139" t="s">
        <v>217</v>
      </c>
      <c r="H139" t="s">
        <v>1021</v>
      </c>
      <c r="I139">
        <v>170310</v>
      </c>
      <c r="J139" t="s">
        <v>1011</v>
      </c>
      <c r="K139" t="s">
        <v>227</v>
      </c>
      <c r="L139" t="s">
        <v>1012</v>
      </c>
      <c r="M139">
        <v>5</v>
      </c>
      <c r="N139">
        <v>5</v>
      </c>
      <c r="O139">
        <v>5</v>
      </c>
      <c r="P139">
        <v>5</v>
      </c>
      <c r="Q139">
        <v>5</v>
      </c>
      <c r="R139" t="s">
        <v>1736</v>
      </c>
      <c r="S139">
        <v>5</v>
      </c>
      <c r="T139"/>
      <c r="U139"/>
      <c r="V139"/>
      <c r="W139"/>
      <c r="X139"/>
    </row>
    <row r="140" spans="1:24" hidden="1">
      <c r="A140">
        <v>64922</v>
      </c>
      <c r="B140" t="s">
        <v>534</v>
      </c>
      <c r="C140">
        <v>64922.016000000003</v>
      </c>
      <c r="D140">
        <v>3</v>
      </c>
      <c r="E140">
        <v>170224</v>
      </c>
      <c r="F140" t="s">
        <v>551</v>
      </c>
      <c r="G140" t="s">
        <v>217</v>
      </c>
      <c r="H140" t="s">
        <v>552</v>
      </c>
      <c r="I140">
        <v>170224</v>
      </c>
      <c r="J140" t="s">
        <v>551</v>
      </c>
      <c r="K140" t="s">
        <v>217</v>
      </c>
      <c r="L140" t="s">
        <v>552</v>
      </c>
      <c r="M140">
        <v>5</v>
      </c>
      <c r="N140">
        <v>5</v>
      </c>
      <c r="O140">
        <v>5</v>
      </c>
      <c r="P140">
        <v>3</v>
      </c>
      <c r="Q140">
        <v>5</v>
      </c>
      <c r="R140"/>
      <c r="S140">
        <v>4.5999999999999996</v>
      </c>
      <c r="T140"/>
      <c r="U140"/>
      <c r="V140"/>
      <c r="W140"/>
      <c r="X140"/>
    </row>
    <row r="141" spans="1:24" hidden="1">
      <c r="A141">
        <v>64922</v>
      </c>
      <c r="B141" t="s">
        <v>534</v>
      </c>
      <c r="C141">
        <v>64922.016000000003</v>
      </c>
      <c r="D141">
        <v>3</v>
      </c>
      <c r="E141">
        <v>170266</v>
      </c>
      <c r="F141" t="s">
        <v>535</v>
      </c>
      <c r="G141" t="s">
        <v>217</v>
      </c>
      <c r="H141" t="s">
        <v>536</v>
      </c>
      <c r="I141">
        <v>170224</v>
      </c>
      <c r="J141" t="s">
        <v>551</v>
      </c>
      <c r="K141" t="s">
        <v>217</v>
      </c>
      <c r="L141" t="s">
        <v>552</v>
      </c>
      <c r="M141">
        <v>5</v>
      </c>
      <c r="N141">
        <v>5</v>
      </c>
      <c r="O141">
        <v>5</v>
      </c>
      <c r="P141">
        <v>5</v>
      </c>
      <c r="Q141">
        <v>5</v>
      </c>
      <c r="R141" t="s">
        <v>555</v>
      </c>
      <c r="S141">
        <v>5</v>
      </c>
      <c r="T141"/>
      <c r="U141"/>
      <c r="V141"/>
      <c r="W141"/>
      <c r="X141"/>
    </row>
    <row r="142" spans="1:24" hidden="1">
      <c r="A142">
        <v>64922</v>
      </c>
      <c r="B142" t="s">
        <v>534</v>
      </c>
      <c r="C142">
        <v>64922.016000000003</v>
      </c>
      <c r="D142">
        <v>3</v>
      </c>
      <c r="E142">
        <v>170204</v>
      </c>
      <c r="F142" t="s">
        <v>543</v>
      </c>
      <c r="G142" t="s">
        <v>217</v>
      </c>
      <c r="H142" t="s">
        <v>544</v>
      </c>
      <c r="I142">
        <v>170224</v>
      </c>
      <c r="J142" t="s">
        <v>551</v>
      </c>
      <c r="K142" t="s">
        <v>217</v>
      </c>
      <c r="L142" t="s">
        <v>552</v>
      </c>
      <c r="M142">
        <v>5</v>
      </c>
      <c r="N142">
        <v>5</v>
      </c>
      <c r="O142">
        <v>5</v>
      </c>
      <c r="P142">
        <v>5</v>
      </c>
      <c r="Q142">
        <v>5</v>
      </c>
      <c r="R142" t="s">
        <v>556</v>
      </c>
      <c r="S142">
        <v>5</v>
      </c>
      <c r="T142"/>
      <c r="U142"/>
      <c r="V142"/>
      <c r="W142"/>
      <c r="X142"/>
    </row>
    <row r="143" spans="1:24" hidden="1">
      <c r="A143">
        <v>64922</v>
      </c>
      <c r="B143" t="s">
        <v>845</v>
      </c>
      <c r="C143">
        <v>64922.03</v>
      </c>
      <c r="D143">
        <v>3</v>
      </c>
      <c r="E143">
        <v>170286</v>
      </c>
      <c r="F143" t="s">
        <v>846</v>
      </c>
      <c r="G143" t="s">
        <v>217</v>
      </c>
      <c r="H143" t="s">
        <v>847</v>
      </c>
      <c r="I143">
        <v>170212</v>
      </c>
      <c r="J143" t="s">
        <v>852</v>
      </c>
      <c r="K143" t="s">
        <v>217</v>
      </c>
      <c r="L143" t="s">
        <v>853</v>
      </c>
      <c r="M143">
        <v>4</v>
      </c>
      <c r="N143">
        <v>3</v>
      </c>
      <c r="O143">
        <v>4</v>
      </c>
      <c r="P143">
        <v>3</v>
      </c>
      <c r="Q143">
        <v>4</v>
      </c>
      <c r="R143" t="s">
        <v>854</v>
      </c>
      <c r="S143">
        <v>3.6</v>
      </c>
      <c r="T143"/>
      <c r="U143"/>
      <c r="V143"/>
      <c r="W143"/>
      <c r="X143"/>
    </row>
    <row r="144" spans="1:24" hidden="1">
      <c r="A144">
        <v>64922</v>
      </c>
      <c r="B144" t="s">
        <v>845</v>
      </c>
      <c r="C144">
        <v>64922.03</v>
      </c>
      <c r="D144">
        <v>3</v>
      </c>
      <c r="E144">
        <v>170369</v>
      </c>
      <c r="F144" t="s">
        <v>856</v>
      </c>
      <c r="G144" t="s">
        <v>217</v>
      </c>
      <c r="H144" t="s">
        <v>857</v>
      </c>
      <c r="I144">
        <v>170212</v>
      </c>
      <c r="J144" t="s">
        <v>852</v>
      </c>
      <c r="K144" t="s">
        <v>217</v>
      </c>
      <c r="L144" t="s">
        <v>853</v>
      </c>
      <c r="M144">
        <v>5</v>
      </c>
      <c r="N144">
        <v>5</v>
      </c>
      <c r="O144">
        <v>5</v>
      </c>
      <c r="P144">
        <v>5</v>
      </c>
      <c r="Q144">
        <v>5</v>
      </c>
      <c r="R144" t="s">
        <v>855</v>
      </c>
      <c r="S144">
        <v>5</v>
      </c>
      <c r="T144"/>
      <c r="U144"/>
      <c r="V144"/>
      <c r="W144"/>
      <c r="X144"/>
    </row>
    <row r="145" spans="1:24" hidden="1">
      <c r="A145">
        <v>64922</v>
      </c>
      <c r="B145" t="s">
        <v>845</v>
      </c>
      <c r="C145">
        <v>64922.03</v>
      </c>
      <c r="D145">
        <v>3</v>
      </c>
      <c r="E145">
        <v>170212</v>
      </c>
      <c r="F145" t="s">
        <v>852</v>
      </c>
      <c r="G145" t="s">
        <v>217</v>
      </c>
      <c r="H145" t="s">
        <v>853</v>
      </c>
      <c r="I145">
        <v>170212</v>
      </c>
      <c r="J145" t="s">
        <v>852</v>
      </c>
      <c r="K145" t="s">
        <v>217</v>
      </c>
      <c r="L145" t="s">
        <v>853</v>
      </c>
      <c r="M145"/>
      <c r="N145"/>
      <c r="O145"/>
      <c r="P145"/>
      <c r="Q145"/>
      <c r="R145"/>
      <c r="S145"/>
      <c r="T145"/>
      <c r="U145"/>
      <c r="V145"/>
      <c r="W145"/>
      <c r="X145"/>
    </row>
    <row r="146" spans="1:24" hidden="1">
      <c r="A146">
        <v>64922</v>
      </c>
      <c r="B146" t="s">
        <v>1046</v>
      </c>
      <c r="C146">
        <v>64922.04</v>
      </c>
      <c r="D146">
        <v>3</v>
      </c>
      <c r="E146">
        <v>110205</v>
      </c>
      <c r="F146" t="s">
        <v>1047</v>
      </c>
      <c r="G146" t="s">
        <v>217</v>
      </c>
      <c r="H146" t="s">
        <v>1048</v>
      </c>
      <c r="I146">
        <v>110205</v>
      </c>
      <c r="J146" t="s">
        <v>1047</v>
      </c>
      <c r="K146" t="s">
        <v>217</v>
      </c>
      <c r="L146" t="s">
        <v>1048</v>
      </c>
      <c r="M146">
        <v>5</v>
      </c>
      <c r="N146">
        <v>5</v>
      </c>
      <c r="O146">
        <v>5</v>
      </c>
      <c r="P146">
        <v>5</v>
      </c>
      <c r="Q146">
        <v>5</v>
      </c>
      <c r="R146"/>
      <c r="S146">
        <v>5</v>
      </c>
      <c r="T146"/>
      <c r="U146"/>
      <c r="V146"/>
      <c r="W146"/>
      <c r="X146"/>
    </row>
    <row r="147" spans="1:24" hidden="1">
      <c r="A147">
        <v>64922</v>
      </c>
      <c r="B147" t="s">
        <v>1046</v>
      </c>
      <c r="C147">
        <v>64922.04</v>
      </c>
      <c r="D147">
        <v>3</v>
      </c>
      <c r="E147">
        <v>170205</v>
      </c>
      <c r="F147" t="s">
        <v>1053</v>
      </c>
      <c r="G147" t="s">
        <v>217</v>
      </c>
      <c r="H147" t="s">
        <v>1054</v>
      </c>
      <c r="I147">
        <v>110205</v>
      </c>
      <c r="J147" t="s">
        <v>1047</v>
      </c>
      <c r="K147" t="s">
        <v>217</v>
      </c>
      <c r="L147" t="s">
        <v>1048</v>
      </c>
      <c r="M147">
        <v>5</v>
      </c>
      <c r="N147">
        <v>5</v>
      </c>
      <c r="O147">
        <v>5</v>
      </c>
      <c r="P147">
        <v>5</v>
      </c>
      <c r="Q147">
        <v>5</v>
      </c>
      <c r="R147" t="s">
        <v>1051</v>
      </c>
      <c r="S147">
        <v>5</v>
      </c>
      <c r="T147"/>
      <c r="U147"/>
      <c r="V147"/>
      <c r="W147"/>
      <c r="X147"/>
    </row>
    <row r="148" spans="1:24" hidden="1">
      <c r="A148">
        <v>64922</v>
      </c>
      <c r="B148" t="s">
        <v>1046</v>
      </c>
      <c r="C148">
        <v>64922.04</v>
      </c>
      <c r="D148">
        <v>0</v>
      </c>
      <c r="E148">
        <v>170364</v>
      </c>
      <c r="F148" t="s">
        <v>1060</v>
      </c>
      <c r="G148"/>
      <c r="H148" t="s">
        <v>1061</v>
      </c>
      <c r="I148">
        <v>110205</v>
      </c>
      <c r="J148" t="s">
        <v>1047</v>
      </c>
      <c r="K148" t="s">
        <v>217</v>
      </c>
      <c r="L148" t="s">
        <v>1048</v>
      </c>
      <c r="M148"/>
      <c r="N148"/>
      <c r="O148"/>
      <c r="P148"/>
      <c r="Q148"/>
      <c r="R148"/>
      <c r="S148"/>
      <c r="T148"/>
      <c r="U148"/>
      <c r="V148"/>
      <c r="W148"/>
      <c r="X148"/>
    </row>
    <row r="149" spans="1:24" hidden="1">
      <c r="A149">
        <v>64922</v>
      </c>
      <c r="B149" t="s">
        <v>1064</v>
      </c>
      <c r="C149">
        <v>64922.040999999997</v>
      </c>
      <c r="D149">
        <v>0</v>
      </c>
      <c r="E149">
        <v>170230</v>
      </c>
      <c r="F149" t="s">
        <v>1074</v>
      </c>
      <c r="G149" t="s">
        <v>217</v>
      </c>
      <c r="H149" t="s">
        <v>1075</v>
      </c>
      <c r="I149">
        <v>170234</v>
      </c>
      <c r="J149" t="s">
        <v>1065</v>
      </c>
      <c r="K149" t="s">
        <v>1067</v>
      </c>
      <c r="L149" t="s">
        <v>1066</v>
      </c>
      <c r="M149">
        <v>5</v>
      </c>
      <c r="N149">
        <v>4</v>
      </c>
      <c r="O149">
        <v>5</v>
      </c>
      <c r="P149">
        <v>4</v>
      </c>
      <c r="Q149">
        <v>4</v>
      </c>
      <c r="R149" t="s">
        <v>1070</v>
      </c>
      <c r="S149">
        <v>4.4000000000000004</v>
      </c>
      <c r="T149"/>
      <c r="U149"/>
      <c r="V149"/>
      <c r="W149"/>
      <c r="X149"/>
    </row>
    <row r="150" spans="1:24" hidden="1">
      <c r="A150">
        <v>64922</v>
      </c>
      <c r="B150" t="s">
        <v>1064</v>
      </c>
      <c r="C150">
        <v>64922.040999999997</v>
      </c>
      <c r="D150">
        <v>0</v>
      </c>
      <c r="E150">
        <v>170234</v>
      </c>
      <c r="F150" t="s">
        <v>1065</v>
      </c>
      <c r="G150" t="s">
        <v>1067</v>
      </c>
      <c r="H150" t="s">
        <v>1066</v>
      </c>
      <c r="I150">
        <v>170234</v>
      </c>
      <c r="J150" t="s">
        <v>1065</v>
      </c>
      <c r="K150" t="s">
        <v>1067</v>
      </c>
      <c r="L150" t="s">
        <v>1066</v>
      </c>
      <c r="M150">
        <v>5</v>
      </c>
      <c r="N150">
        <v>4</v>
      </c>
      <c r="O150">
        <v>5</v>
      </c>
      <c r="P150">
        <v>5</v>
      </c>
      <c r="Q150">
        <v>5</v>
      </c>
      <c r="R150"/>
      <c r="S150">
        <v>4.8</v>
      </c>
      <c r="T150"/>
      <c r="U150"/>
      <c r="V150"/>
      <c r="W150"/>
      <c r="X150"/>
    </row>
    <row r="151" spans="1:24" hidden="1">
      <c r="A151">
        <v>64922</v>
      </c>
      <c r="B151" t="s">
        <v>1064</v>
      </c>
      <c r="C151">
        <v>64922.040999999997</v>
      </c>
      <c r="D151">
        <v>0</v>
      </c>
      <c r="E151">
        <v>170253</v>
      </c>
      <c r="F151" t="s">
        <v>1082</v>
      </c>
      <c r="G151" t="s">
        <v>217</v>
      </c>
      <c r="H151" t="s">
        <v>1083</v>
      </c>
      <c r="I151">
        <v>170234</v>
      </c>
      <c r="J151" t="s">
        <v>1065</v>
      </c>
      <c r="K151" t="s">
        <v>1067</v>
      </c>
      <c r="L151" t="s">
        <v>1066</v>
      </c>
      <c r="M151">
        <v>5</v>
      </c>
      <c r="N151">
        <v>5</v>
      </c>
      <c r="O151">
        <v>5</v>
      </c>
      <c r="P151">
        <v>5</v>
      </c>
      <c r="Q151">
        <v>5</v>
      </c>
      <c r="R151" t="s">
        <v>1071</v>
      </c>
      <c r="S151">
        <v>5</v>
      </c>
      <c r="T151"/>
      <c r="U151"/>
      <c r="V151"/>
      <c r="W151"/>
      <c r="X151"/>
    </row>
    <row r="152" spans="1:24" hidden="1">
      <c r="A152">
        <v>64922</v>
      </c>
      <c r="B152" t="s">
        <v>1090</v>
      </c>
      <c r="C152">
        <v>64922.042000000001</v>
      </c>
      <c r="D152">
        <v>3</v>
      </c>
      <c r="E152">
        <v>170344</v>
      </c>
      <c r="F152" t="s">
        <v>1091</v>
      </c>
      <c r="G152" t="s">
        <v>217</v>
      </c>
      <c r="H152" t="s">
        <v>1092</v>
      </c>
      <c r="I152">
        <v>170344</v>
      </c>
      <c r="J152" t="s">
        <v>1091</v>
      </c>
      <c r="K152" t="s">
        <v>217</v>
      </c>
      <c r="L152" t="s">
        <v>1092</v>
      </c>
      <c r="M152">
        <v>5</v>
      </c>
      <c r="N152">
        <v>5</v>
      </c>
      <c r="O152">
        <v>5</v>
      </c>
      <c r="P152">
        <v>5</v>
      </c>
      <c r="Q152">
        <v>5</v>
      </c>
      <c r="R152"/>
      <c r="S152">
        <v>5</v>
      </c>
      <c r="T152"/>
      <c r="U152"/>
      <c r="V152"/>
      <c r="W152"/>
      <c r="X152"/>
    </row>
    <row r="153" spans="1:24" hidden="1">
      <c r="A153">
        <v>64922</v>
      </c>
      <c r="B153" t="s">
        <v>1090</v>
      </c>
      <c r="C153">
        <v>64922.042000000001</v>
      </c>
      <c r="D153">
        <v>3</v>
      </c>
      <c r="E153">
        <v>170294</v>
      </c>
      <c r="F153" t="s">
        <v>1099</v>
      </c>
      <c r="G153" t="s">
        <v>217</v>
      </c>
      <c r="H153" t="s">
        <v>1100</v>
      </c>
      <c r="I153">
        <v>170344</v>
      </c>
      <c r="J153" t="s">
        <v>1091</v>
      </c>
      <c r="K153" t="s">
        <v>217</v>
      </c>
      <c r="L153" t="s">
        <v>1092</v>
      </c>
      <c r="M153">
        <v>5</v>
      </c>
      <c r="N153">
        <v>5</v>
      </c>
      <c r="O153">
        <v>5</v>
      </c>
      <c r="P153">
        <v>5</v>
      </c>
      <c r="Q153">
        <v>5</v>
      </c>
      <c r="R153" t="s">
        <v>1095</v>
      </c>
      <c r="S153">
        <v>5</v>
      </c>
      <c r="T153"/>
      <c r="U153"/>
      <c r="V153"/>
      <c r="W153"/>
      <c r="X153"/>
    </row>
    <row r="154" spans="1:24" hidden="1">
      <c r="A154">
        <v>64922</v>
      </c>
      <c r="B154" t="s">
        <v>1090</v>
      </c>
      <c r="C154">
        <v>64922.042000000001</v>
      </c>
      <c r="D154">
        <v>2</v>
      </c>
      <c r="E154">
        <v>170258</v>
      </c>
      <c r="F154" t="s">
        <v>1107</v>
      </c>
      <c r="G154" t="s">
        <v>227</v>
      </c>
      <c r="H154" t="s">
        <v>1108</v>
      </c>
      <c r="I154">
        <v>170344</v>
      </c>
      <c r="J154" t="s">
        <v>1091</v>
      </c>
      <c r="K154" t="s">
        <v>217</v>
      </c>
      <c r="L154" t="s">
        <v>1092</v>
      </c>
      <c r="M154">
        <v>5</v>
      </c>
      <c r="N154">
        <v>5</v>
      </c>
      <c r="O154">
        <v>5</v>
      </c>
      <c r="P154">
        <v>5</v>
      </c>
      <c r="Q154">
        <v>5</v>
      </c>
      <c r="R154" t="s">
        <v>1096</v>
      </c>
      <c r="S154">
        <v>5</v>
      </c>
      <c r="T154"/>
      <c r="U154"/>
      <c r="V154"/>
      <c r="W154"/>
      <c r="X154"/>
    </row>
    <row r="155" spans="1:24" hidden="1">
      <c r="A155">
        <v>64922</v>
      </c>
      <c r="B155" t="s">
        <v>1566</v>
      </c>
      <c r="C155">
        <v>64922.065000000002</v>
      </c>
      <c r="D155">
        <v>0</v>
      </c>
      <c r="E155">
        <v>134442</v>
      </c>
      <c r="F155" t="s">
        <v>1567</v>
      </c>
      <c r="G155" t="s">
        <v>1276</v>
      </c>
      <c r="H155" t="s">
        <v>1568</v>
      </c>
      <c r="I155">
        <v>134442</v>
      </c>
      <c r="J155" t="s">
        <v>1567</v>
      </c>
      <c r="K155" t="s">
        <v>1276</v>
      </c>
      <c r="L155" t="s">
        <v>1568</v>
      </c>
      <c r="M155">
        <v>5</v>
      </c>
      <c r="N155">
        <v>5</v>
      </c>
      <c r="O155">
        <v>5</v>
      </c>
      <c r="P155">
        <v>5</v>
      </c>
      <c r="Q155">
        <v>5</v>
      </c>
      <c r="R155"/>
      <c r="S155">
        <v>5</v>
      </c>
      <c r="T155"/>
      <c r="U155"/>
      <c r="V155"/>
      <c r="W155"/>
      <c r="X155"/>
    </row>
    <row r="156" spans="1:24" hidden="1">
      <c r="A156">
        <v>64922</v>
      </c>
      <c r="B156" t="s">
        <v>824</v>
      </c>
      <c r="C156">
        <v>64922.029000000002</v>
      </c>
      <c r="D156">
        <v>1</v>
      </c>
      <c r="E156">
        <v>170268</v>
      </c>
      <c r="F156" t="s">
        <v>832</v>
      </c>
      <c r="G156" t="s">
        <v>227</v>
      </c>
      <c r="H156" t="s">
        <v>833</v>
      </c>
      <c r="I156">
        <v>170268</v>
      </c>
      <c r="J156" t="s">
        <v>832</v>
      </c>
      <c r="K156" t="s">
        <v>227</v>
      </c>
      <c r="L156" t="s">
        <v>833</v>
      </c>
      <c r="M156">
        <v>3</v>
      </c>
      <c r="N156">
        <v>4</v>
      </c>
      <c r="O156">
        <v>5</v>
      </c>
      <c r="P156">
        <v>3</v>
      </c>
      <c r="Q156">
        <v>3</v>
      </c>
      <c r="R156"/>
      <c r="S156">
        <v>3.6</v>
      </c>
      <c r="T156"/>
      <c r="U156"/>
      <c r="V156"/>
      <c r="W156"/>
      <c r="X156"/>
    </row>
    <row r="157" spans="1:24" hidden="1">
      <c r="A157">
        <v>64922</v>
      </c>
      <c r="B157" t="s">
        <v>824</v>
      </c>
      <c r="C157">
        <v>64922.029000000002</v>
      </c>
      <c r="D157">
        <v>4</v>
      </c>
      <c r="E157">
        <v>170309</v>
      </c>
      <c r="F157" t="s">
        <v>825</v>
      </c>
      <c r="G157" t="s">
        <v>217</v>
      </c>
      <c r="H157" t="s">
        <v>826</v>
      </c>
      <c r="I157">
        <v>170268</v>
      </c>
      <c r="J157" t="s">
        <v>832</v>
      </c>
      <c r="K157" t="s">
        <v>227</v>
      </c>
      <c r="L157" t="s">
        <v>833</v>
      </c>
      <c r="M157">
        <v>4</v>
      </c>
      <c r="N157">
        <v>4</v>
      </c>
      <c r="O157">
        <v>4</v>
      </c>
      <c r="P157">
        <v>4</v>
      </c>
      <c r="Q157">
        <v>4</v>
      </c>
      <c r="R157" t="s">
        <v>836</v>
      </c>
      <c r="S157">
        <v>4</v>
      </c>
      <c r="T157"/>
      <c r="U157"/>
      <c r="V157"/>
      <c r="W157"/>
      <c r="X157"/>
    </row>
    <row r="158" spans="1:24" hidden="1">
      <c r="A158">
        <v>64922</v>
      </c>
      <c r="B158" t="s">
        <v>824</v>
      </c>
      <c r="C158">
        <v>64922.029000000002</v>
      </c>
      <c r="D158">
        <v>4</v>
      </c>
      <c r="E158">
        <v>170226</v>
      </c>
      <c r="F158" t="s">
        <v>839</v>
      </c>
      <c r="G158" t="s">
        <v>217</v>
      </c>
      <c r="H158" t="s">
        <v>840</v>
      </c>
      <c r="I158">
        <v>170268</v>
      </c>
      <c r="J158" t="s">
        <v>832</v>
      </c>
      <c r="K158" t="s">
        <v>227</v>
      </c>
      <c r="L158" t="s">
        <v>833</v>
      </c>
      <c r="M158">
        <v>5</v>
      </c>
      <c r="N158">
        <v>5</v>
      </c>
      <c r="O158">
        <v>5</v>
      </c>
      <c r="P158">
        <v>5</v>
      </c>
      <c r="Q158">
        <v>5</v>
      </c>
      <c r="R158" t="s">
        <v>837</v>
      </c>
      <c r="S158">
        <v>5</v>
      </c>
      <c r="T158"/>
      <c r="U158"/>
      <c r="V158"/>
      <c r="W158"/>
      <c r="X158"/>
    </row>
    <row r="159" spans="1:24" hidden="1">
      <c r="A159">
        <v>64922</v>
      </c>
      <c r="B159" t="s">
        <v>602</v>
      </c>
      <c r="C159">
        <v>64922.019</v>
      </c>
      <c r="D159">
        <v>2</v>
      </c>
      <c r="E159">
        <v>170255</v>
      </c>
      <c r="F159" t="s">
        <v>603</v>
      </c>
      <c r="G159" t="s">
        <v>227</v>
      </c>
      <c r="H159" t="s">
        <v>604</v>
      </c>
      <c r="I159">
        <v>170265</v>
      </c>
      <c r="J159" t="s">
        <v>618</v>
      </c>
      <c r="K159" t="s">
        <v>217</v>
      </c>
      <c r="L159" t="s">
        <v>619</v>
      </c>
      <c r="M159">
        <v>5</v>
      </c>
      <c r="N159">
        <v>5</v>
      </c>
      <c r="O159">
        <v>5</v>
      </c>
      <c r="P159">
        <v>5</v>
      </c>
      <c r="Q159">
        <v>5</v>
      </c>
      <c r="R159" t="s">
        <v>621</v>
      </c>
      <c r="S159">
        <v>5</v>
      </c>
      <c r="T159"/>
      <c r="U159"/>
      <c r="V159"/>
      <c r="W159"/>
      <c r="X159"/>
    </row>
    <row r="160" spans="1:24" hidden="1">
      <c r="A160">
        <v>64922</v>
      </c>
      <c r="B160" t="s">
        <v>602</v>
      </c>
      <c r="C160">
        <v>64922.019</v>
      </c>
      <c r="D160">
        <v>2</v>
      </c>
      <c r="E160">
        <v>170379</v>
      </c>
      <c r="F160" t="s">
        <v>610</v>
      </c>
      <c r="G160" t="s">
        <v>227</v>
      </c>
      <c r="H160" t="s">
        <v>611</v>
      </c>
      <c r="I160">
        <v>170265</v>
      </c>
      <c r="J160" t="s">
        <v>618</v>
      </c>
      <c r="K160" t="s">
        <v>217</v>
      </c>
      <c r="L160" t="s">
        <v>619</v>
      </c>
      <c r="M160">
        <v>5</v>
      </c>
      <c r="N160">
        <v>5</v>
      </c>
      <c r="O160">
        <v>5</v>
      </c>
      <c r="P160">
        <v>5</v>
      </c>
      <c r="Q160">
        <v>5</v>
      </c>
      <c r="R160" t="s">
        <v>622</v>
      </c>
      <c r="S160">
        <v>5</v>
      </c>
      <c r="T160"/>
      <c r="U160"/>
      <c r="V160"/>
      <c r="W160"/>
      <c r="X160"/>
    </row>
    <row r="161" spans="1:24" hidden="1">
      <c r="A161">
        <v>64922</v>
      </c>
      <c r="B161" t="s">
        <v>602</v>
      </c>
      <c r="C161">
        <v>64922.019</v>
      </c>
      <c r="D161">
        <v>3</v>
      </c>
      <c r="E161">
        <v>170265</v>
      </c>
      <c r="F161" t="s">
        <v>618</v>
      </c>
      <c r="G161" t="s">
        <v>217</v>
      </c>
      <c r="H161" t="s">
        <v>619</v>
      </c>
      <c r="I161">
        <v>170265</v>
      </c>
      <c r="J161" t="s">
        <v>618</v>
      </c>
      <c r="K161" t="s">
        <v>217</v>
      </c>
      <c r="L161" t="s">
        <v>619</v>
      </c>
      <c r="M161">
        <v>5</v>
      </c>
      <c r="N161">
        <v>5</v>
      </c>
      <c r="O161">
        <v>5</v>
      </c>
      <c r="P161">
        <v>5</v>
      </c>
      <c r="Q161">
        <v>5</v>
      </c>
      <c r="R161"/>
      <c r="S161">
        <v>5</v>
      </c>
      <c r="T161"/>
      <c r="U161"/>
      <c r="V161"/>
      <c r="W161"/>
      <c r="X161"/>
    </row>
    <row r="162" spans="1:24" hidden="1">
      <c r="A162">
        <v>64922</v>
      </c>
      <c r="B162" t="s">
        <v>289</v>
      </c>
      <c r="C162">
        <v>64922.004000000001</v>
      </c>
      <c r="D162">
        <v>3</v>
      </c>
      <c r="E162">
        <v>170221</v>
      </c>
      <c r="F162" t="s">
        <v>290</v>
      </c>
      <c r="G162" t="s">
        <v>217</v>
      </c>
      <c r="H162" t="s">
        <v>291</v>
      </c>
      <c r="I162">
        <v>170221</v>
      </c>
      <c r="J162" t="s">
        <v>290</v>
      </c>
      <c r="K162" t="s">
        <v>217</v>
      </c>
      <c r="L162" t="s">
        <v>291</v>
      </c>
      <c r="M162">
        <v>5</v>
      </c>
      <c r="N162">
        <v>5</v>
      </c>
      <c r="O162">
        <v>5</v>
      </c>
      <c r="P162">
        <v>5</v>
      </c>
      <c r="Q162">
        <v>5</v>
      </c>
      <c r="R162"/>
      <c r="S162">
        <v>5</v>
      </c>
      <c r="T162"/>
      <c r="U162"/>
      <c r="V162"/>
      <c r="W162"/>
      <c r="X162"/>
    </row>
    <row r="163" spans="1:24" hidden="1">
      <c r="A163">
        <v>64922</v>
      </c>
      <c r="B163" t="s">
        <v>289</v>
      </c>
      <c r="C163">
        <v>64922.004000000001</v>
      </c>
      <c r="D163">
        <v>2</v>
      </c>
      <c r="E163">
        <v>170340</v>
      </c>
      <c r="F163" t="s">
        <v>298</v>
      </c>
      <c r="G163" t="s">
        <v>227</v>
      </c>
      <c r="H163" t="s">
        <v>299</v>
      </c>
      <c r="I163">
        <v>170221</v>
      </c>
      <c r="J163" t="s">
        <v>290</v>
      </c>
      <c r="K163" t="s">
        <v>217</v>
      </c>
      <c r="L163" t="s">
        <v>291</v>
      </c>
      <c r="M163">
        <v>5</v>
      </c>
      <c r="N163">
        <v>5</v>
      </c>
      <c r="O163">
        <v>5</v>
      </c>
      <c r="P163"/>
      <c r="Q163">
        <v>5</v>
      </c>
      <c r="R163" t="s">
        <v>294</v>
      </c>
      <c r="S163">
        <v>5</v>
      </c>
      <c r="T163"/>
      <c r="U163"/>
      <c r="V163"/>
      <c r="W163"/>
      <c r="X163"/>
    </row>
    <row r="164" spans="1:24" hidden="1">
      <c r="A164">
        <v>64922</v>
      </c>
      <c r="B164" t="s">
        <v>289</v>
      </c>
      <c r="C164">
        <v>64922.004000000001</v>
      </c>
      <c r="D164">
        <v>3</v>
      </c>
      <c r="E164">
        <v>170378</v>
      </c>
      <c r="F164" t="s">
        <v>305</v>
      </c>
      <c r="G164" t="s">
        <v>217</v>
      </c>
      <c r="H164" t="s">
        <v>306</v>
      </c>
      <c r="I164">
        <v>170221</v>
      </c>
      <c r="J164" t="s">
        <v>290</v>
      </c>
      <c r="K164" t="s">
        <v>217</v>
      </c>
      <c r="L164" t="s">
        <v>291</v>
      </c>
      <c r="M164">
        <v>5</v>
      </c>
      <c r="N164">
        <v>5</v>
      </c>
      <c r="O164">
        <v>5</v>
      </c>
      <c r="P164">
        <v>5</v>
      </c>
      <c r="Q164">
        <v>5</v>
      </c>
      <c r="R164" t="s">
        <v>295</v>
      </c>
      <c r="S164">
        <v>5</v>
      </c>
      <c r="T164"/>
      <c r="U164"/>
      <c r="V164"/>
      <c r="W164"/>
      <c r="X164"/>
    </row>
    <row r="165" spans="1:24" hidden="1">
      <c r="A165">
        <v>64922</v>
      </c>
      <c r="B165" t="s">
        <v>264</v>
      </c>
      <c r="C165">
        <v>64922.002999999997</v>
      </c>
      <c r="D165">
        <v>2</v>
      </c>
      <c r="E165">
        <v>170349</v>
      </c>
      <c r="F165" t="s">
        <v>265</v>
      </c>
      <c r="G165" t="s">
        <v>227</v>
      </c>
      <c r="H165" t="s">
        <v>266</v>
      </c>
      <c r="I165">
        <v>170237</v>
      </c>
      <c r="J165" t="s">
        <v>281</v>
      </c>
      <c r="K165" t="s">
        <v>217</v>
      </c>
      <c r="L165" t="s">
        <v>282</v>
      </c>
      <c r="M165">
        <v>5</v>
      </c>
      <c r="N165">
        <v>5</v>
      </c>
      <c r="O165">
        <v>5</v>
      </c>
      <c r="P165">
        <v>5</v>
      </c>
      <c r="Q165">
        <v>5</v>
      </c>
      <c r="R165" t="s">
        <v>285</v>
      </c>
      <c r="S165">
        <v>5</v>
      </c>
      <c r="T165"/>
      <c r="U165"/>
      <c r="V165"/>
      <c r="W165"/>
      <c r="X165"/>
    </row>
    <row r="166" spans="1:24" hidden="1">
      <c r="A166">
        <v>64922</v>
      </c>
      <c r="B166" t="s">
        <v>264</v>
      </c>
      <c r="C166">
        <v>64922.002999999997</v>
      </c>
      <c r="D166">
        <v>3</v>
      </c>
      <c r="E166">
        <v>170243</v>
      </c>
      <c r="F166" t="s">
        <v>273</v>
      </c>
      <c r="G166" t="s">
        <v>217</v>
      </c>
      <c r="H166" t="s">
        <v>274</v>
      </c>
      <c r="I166">
        <v>170237</v>
      </c>
      <c r="J166" t="s">
        <v>281</v>
      </c>
      <c r="K166" t="s">
        <v>217</v>
      </c>
      <c r="L166" t="s">
        <v>282</v>
      </c>
      <c r="M166">
        <v>5</v>
      </c>
      <c r="N166">
        <v>5</v>
      </c>
      <c r="O166">
        <v>5</v>
      </c>
      <c r="P166">
        <v>5</v>
      </c>
      <c r="Q166">
        <v>5</v>
      </c>
      <c r="R166" t="s">
        <v>286</v>
      </c>
      <c r="S166">
        <v>5</v>
      </c>
      <c r="T166"/>
      <c r="U166"/>
      <c r="V166"/>
      <c r="W166"/>
      <c r="X166"/>
    </row>
    <row r="167" spans="1:24" hidden="1">
      <c r="A167">
        <v>64922</v>
      </c>
      <c r="B167" t="s">
        <v>264</v>
      </c>
      <c r="C167">
        <v>64922.002999999997</v>
      </c>
      <c r="D167">
        <v>3</v>
      </c>
      <c r="E167">
        <v>170237</v>
      </c>
      <c r="F167" t="s">
        <v>281</v>
      </c>
      <c r="G167" t="s">
        <v>217</v>
      </c>
      <c r="H167" t="s">
        <v>282</v>
      </c>
      <c r="I167">
        <v>170237</v>
      </c>
      <c r="J167" t="s">
        <v>281</v>
      </c>
      <c r="K167" t="s">
        <v>217</v>
      </c>
      <c r="L167" t="s">
        <v>282</v>
      </c>
      <c r="M167">
        <v>5</v>
      </c>
      <c r="N167">
        <v>5</v>
      </c>
      <c r="O167">
        <v>5</v>
      </c>
      <c r="P167">
        <v>5</v>
      </c>
      <c r="Q167">
        <v>5</v>
      </c>
      <c r="R167"/>
      <c r="S167">
        <v>5</v>
      </c>
      <c r="T167"/>
      <c r="U167"/>
      <c r="V167"/>
      <c r="W167"/>
      <c r="X167"/>
    </row>
    <row r="168" spans="1:24" hidden="1">
      <c r="A168">
        <v>64922</v>
      </c>
      <c r="B168" t="s">
        <v>1162</v>
      </c>
      <c r="C168">
        <v>64922.044999999998</v>
      </c>
      <c r="D168">
        <v>4</v>
      </c>
      <c r="E168">
        <v>170366</v>
      </c>
      <c r="F168" t="s">
        <v>1177</v>
      </c>
      <c r="G168" t="s">
        <v>217</v>
      </c>
      <c r="H168" t="s">
        <v>1178</v>
      </c>
      <c r="I168">
        <v>170334</v>
      </c>
      <c r="J168" t="s">
        <v>1163</v>
      </c>
      <c r="K168" t="s">
        <v>227</v>
      </c>
      <c r="L168" t="s">
        <v>1164</v>
      </c>
      <c r="M168">
        <v>4</v>
      </c>
      <c r="N168">
        <v>4</v>
      </c>
      <c r="O168">
        <v>4</v>
      </c>
      <c r="P168">
        <v>4</v>
      </c>
      <c r="Q168">
        <v>4</v>
      </c>
      <c r="R168" t="s">
        <v>1168</v>
      </c>
      <c r="S168">
        <v>4</v>
      </c>
      <c r="T168"/>
      <c r="U168"/>
      <c r="V168"/>
      <c r="W168"/>
      <c r="X168"/>
    </row>
    <row r="169" spans="1:24" hidden="1">
      <c r="A169">
        <v>64922</v>
      </c>
      <c r="B169" t="s">
        <v>1162</v>
      </c>
      <c r="C169">
        <v>64922.044999999998</v>
      </c>
      <c r="D169">
        <v>1</v>
      </c>
      <c r="E169">
        <v>170334</v>
      </c>
      <c r="F169" t="s">
        <v>1163</v>
      </c>
      <c r="G169" t="s">
        <v>227</v>
      </c>
      <c r="H169" t="s">
        <v>1164</v>
      </c>
      <c r="I169">
        <v>170334</v>
      </c>
      <c r="J169" t="s">
        <v>1163</v>
      </c>
      <c r="K169" t="s">
        <v>227</v>
      </c>
      <c r="L169" t="s">
        <v>1164</v>
      </c>
      <c r="M169">
        <v>4</v>
      </c>
      <c r="N169">
        <v>4</v>
      </c>
      <c r="O169">
        <v>5</v>
      </c>
      <c r="P169">
        <v>4</v>
      </c>
      <c r="Q169">
        <v>4</v>
      </c>
      <c r="R169"/>
      <c r="S169">
        <v>4.2</v>
      </c>
      <c r="T169"/>
      <c r="U169"/>
      <c r="V169"/>
      <c r="W169"/>
      <c r="X169"/>
    </row>
    <row r="170" spans="1:24" hidden="1">
      <c r="A170">
        <v>64922</v>
      </c>
      <c r="B170" t="s">
        <v>1162</v>
      </c>
      <c r="C170">
        <v>64922.044999999998</v>
      </c>
      <c r="D170">
        <v>1</v>
      </c>
      <c r="E170">
        <v>170357</v>
      </c>
      <c r="F170" t="s">
        <v>1171</v>
      </c>
      <c r="G170" t="s">
        <v>227</v>
      </c>
      <c r="H170" t="s">
        <v>1172</v>
      </c>
      <c r="I170">
        <v>170334</v>
      </c>
      <c r="J170" t="s">
        <v>1163</v>
      </c>
      <c r="K170" t="s">
        <v>227</v>
      </c>
      <c r="L170" t="s">
        <v>1164</v>
      </c>
      <c r="M170">
        <v>4</v>
      </c>
      <c r="N170">
        <v>4</v>
      </c>
      <c r="O170">
        <v>5</v>
      </c>
      <c r="P170"/>
      <c r="Q170">
        <v>4</v>
      </c>
      <c r="R170" t="s">
        <v>1167</v>
      </c>
      <c r="S170">
        <v>4.25</v>
      </c>
      <c r="T170"/>
      <c r="U170"/>
      <c r="V170"/>
      <c r="W170"/>
      <c r="X170"/>
    </row>
    <row r="171" spans="1:24" hidden="1">
      <c r="A171">
        <v>64922</v>
      </c>
      <c r="B171" t="s">
        <v>431</v>
      </c>
      <c r="C171">
        <v>64922.010999999999</v>
      </c>
      <c r="D171">
        <v>3</v>
      </c>
      <c r="E171">
        <v>170377</v>
      </c>
      <c r="F171" t="s">
        <v>432</v>
      </c>
      <c r="G171" t="s">
        <v>217</v>
      </c>
      <c r="H171" t="s">
        <v>433</v>
      </c>
      <c r="I171">
        <v>170319</v>
      </c>
      <c r="J171" t="s">
        <v>448</v>
      </c>
      <c r="K171" t="s">
        <v>217</v>
      </c>
      <c r="L171" t="s">
        <v>449</v>
      </c>
      <c r="M171">
        <v>4</v>
      </c>
      <c r="N171">
        <v>4</v>
      </c>
      <c r="O171">
        <v>4</v>
      </c>
      <c r="P171">
        <v>4</v>
      </c>
      <c r="Q171">
        <v>4</v>
      </c>
      <c r="R171" t="s">
        <v>452</v>
      </c>
      <c r="S171">
        <v>4</v>
      </c>
      <c r="T171"/>
      <c r="U171"/>
      <c r="V171"/>
      <c r="W171"/>
      <c r="X171"/>
    </row>
    <row r="172" spans="1:24" hidden="1">
      <c r="A172">
        <v>64922</v>
      </c>
      <c r="B172" t="s">
        <v>431</v>
      </c>
      <c r="C172">
        <v>64922.010999999999</v>
      </c>
      <c r="D172">
        <v>3</v>
      </c>
      <c r="E172">
        <v>170241</v>
      </c>
      <c r="F172" t="s">
        <v>440</v>
      </c>
      <c r="G172" t="s">
        <v>217</v>
      </c>
      <c r="H172" t="s">
        <v>441</v>
      </c>
      <c r="I172">
        <v>170319</v>
      </c>
      <c r="J172" t="s">
        <v>448</v>
      </c>
      <c r="K172" t="s">
        <v>217</v>
      </c>
      <c r="L172" t="s">
        <v>449</v>
      </c>
      <c r="M172">
        <v>5</v>
      </c>
      <c r="N172">
        <v>5</v>
      </c>
      <c r="O172">
        <v>4</v>
      </c>
      <c r="P172">
        <v>4</v>
      </c>
      <c r="Q172"/>
      <c r="R172" t="s">
        <v>453</v>
      </c>
      <c r="S172">
        <v>4.5</v>
      </c>
      <c r="T172"/>
      <c r="U172"/>
      <c r="V172"/>
      <c r="W172"/>
      <c r="X172"/>
    </row>
    <row r="173" spans="1:24" hidden="1">
      <c r="A173">
        <v>64922</v>
      </c>
      <c r="B173" t="s">
        <v>431</v>
      </c>
      <c r="C173">
        <v>64922.010999999999</v>
      </c>
      <c r="D173">
        <v>3</v>
      </c>
      <c r="E173">
        <v>170319</v>
      </c>
      <c r="F173" t="s">
        <v>448</v>
      </c>
      <c r="G173" t="s">
        <v>217</v>
      </c>
      <c r="H173" t="s">
        <v>449</v>
      </c>
      <c r="I173">
        <v>170319</v>
      </c>
      <c r="J173" t="s">
        <v>448</v>
      </c>
      <c r="K173" t="s">
        <v>217</v>
      </c>
      <c r="L173" t="s">
        <v>449</v>
      </c>
      <c r="M173">
        <v>5</v>
      </c>
      <c r="N173">
        <v>5</v>
      </c>
      <c r="O173">
        <v>5</v>
      </c>
      <c r="P173"/>
      <c r="Q173">
        <v>4</v>
      </c>
      <c r="R173"/>
      <c r="S173">
        <v>4.75</v>
      </c>
      <c r="T173"/>
      <c r="U173"/>
      <c r="V173"/>
      <c r="W173"/>
      <c r="X173"/>
    </row>
    <row r="174" spans="1:24" hidden="1">
      <c r="A174">
        <v>64922</v>
      </c>
      <c r="B174" t="s">
        <v>732</v>
      </c>
      <c r="C174">
        <v>64922.025000000001</v>
      </c>
      <c r="D174">
        <v>3</v>
      </c>
      <c r="E174">
        <v>170276</v>
      </c>
      <c r="F174" t="s">
        <v>741</v>
      </c>
      <c r="G174" t="s">
        <v>217</v>
      </c>
      <c r="H174" t="s">
        <v>742</v>
      </c>
      <c r="I174">
        <v>170276</v>
      </c>
      <c r="J174" t="s">
        <v>741</v>
      </c>
      <c r="K174" t="s">
        <v>217</v>
      </c>
      <c r="L174" t="s">
        <v>742</v>
      </c>
      <c r="M174">
        <v>5</v>
      </c>
      <c r="N174">
        <v>5</v>
      </c>
      <c r="O174">
        <v>5</v>
      </c>
      <c r="P174">
        <v>3</v>
      </c>
      <c r="Q174">
        <v>3</v>
      </c>
      <c r="R174"/>
      <c r="S174">
        <v>4.2</v>
      </c>
      <c r="T174"/>
      <c r="U174"/>
      <c r="V174"/>
      <c r="W174"/>
      <c r="X174"/>
    </row>
    <row r="175" spans="1:24" hidden="1">
      <c r="A175">
        <v>64922</v>
      </c>
      <c r="B175" t="s">
        <v>732</v>
      </c>
      <c r="C175">
        <v>64922.025000000001</v>
      </c>
      <c r="D175">
        <v>3</v>
      </c>
      <c r="E175">
        <v>163980</v>
      </c>
      <c r="F175" t="s">
        <v>748</v>
      </c>
      <c r="G175" t="s">
        <v>217</v>
      </c>
      <c r="H175" t="s">
        <v>749</v>
      </c>
      <c r="I175">
        <v>170276</v>
      </c>
      <c r="J175" t="s">
        <v>741</v>
      </c>
      <c r="K175" t="s">
        <v>217</v>
      </c>
      <c r="L175" t="s">
        <v>742</v>
      </c>
      <c r="M175">
        <v>4</v>
      </c>
      <c r="N175">
        <v>5</v>
      </c>
      <c r="O175">
        <v>5</v>
      </c>
      <c r="P175">
        <v>5</v>
      </c>
      <c r="Q175">
        <v>5</v>
      </c>
      <c r="R175" t="s">
        <v>746</v>
      </c>
      <c r="S175">
        <v>4.8</v>
      </c>
      <c r="T175"/>
      <c r="U175"/>
      <c r="V175"/>
      <c r="W175"/>
      <c r="X175"/>
    </row>
    <row r="176" spans="1:24" hidden="1">
      <c r="A176">
        <v>64922</v>
      </c>
      <c r="B176" t="s">
        <v>732</v>
      </c>
      <c r="C176">
        <v>64922.025000000001</v>
      </c>
      <c r="D176">
        <v>3</v>
      </c>
      <c r="E176">
        <v>98872</v>
      </c>
      <c r="F176" t="s">
        <v>733</v>
      </c>
      <c r="G176" t="s">
        <v>217</v>
      </c>
      <c r="H176" t="s">
        <v>734</v>
      </c>
      <c r="I176">
        <v>170276</v>
      </c>
      <c r="J176" t="s">
        <v>741</v>
      </c>
      <c r="K176" t="s">
        <v>217</v>
      </c>
      <c r="L176" t="s">
        <v>742</v>
      </c>
      <c r="M176">
        <v>5</v>
      </c>
      <c r="N176">
        <v>5</v>
      </c>
      <c r="O176">
        <v>5</v>
      </c>
      <c r="P176">
        <v>5</v>
      </c>
      <c r="Q176">
        <v>5</v>
      </c>
      <c r="R176" t="s">
        <v>745</v>
      </c>
      <c r="S176">
        <v>5</v>
      </c>
      <c r="T176"/>
      <c r="U176"/>
      <c r="V176"/>
      <c r="W176"/>
      <c r="X176"/>
    </row>
    <row r="177" spans="1:24" hidden="1">
      <c r="A177">
        <v>64922</v>
      </c>
      <c r="B177" t="s">
        <v>486</v>
      </c>
      <c r="C177">
        <v>64922.014000000003</v>
      </c>
      <c r="D177">
        <v>2</v>
      </c>
      <c r="E177">
        <v>170199</v>
      </c>
      <c r="F177" t="s">
        <v>487</v>
      </c>
      <c r="G177" t="s">
        <v>227</v>
      </c>
      <c r="H177" t="s">
        <v>488</v>
      </c>
      <c r="I177">
        <v>170213</v>
      </c>
      <c r="J177" t="s">
        <v>502</v>
      </c>
      <c r="K177" t="s">
        <v>217</v>
      </c>
      <c r="L177" t="s">
        <v>503</v>
      </c>
      <c r="M177">
        <v>2</v>
      </c>
      <c r="N177"/>
      <c r="O177">
        <v>5</v>
      </c>
      <c r="P177">
        <v>2</v>
      </c>
      <c r="Q177">
        <v>5</v>
      </c>
      <c r="R177" t="s">
        <v>506</v>
      </c>
      <c r="S177">
        <v>3.5</v>
      </c>
      <c r="T177"/>
      <c r="U177"/>
      <c r="V177"/>
      <c r="W177"/>
      <c r="X177"/>
    </row>
    <row r="178" spans="1:24" hidden="1">
      <c r="A178">
        <v>64922</v>
      </c>
      <c r="B178" t="s">
        <v>486</v>
      </c>
      <c r="C178">
        <v>64922.014000000003</v>
      </c>
      <c r="D178">
        <v>3</v>
      </c>
      <c r="E178">
        <v>170213</v>
      </c>
      <c r="F178" t="s">
        <v>502</v>
      </c>
      <c r="G178" t="s">
        <v>217</v>
      </c>
      <c r="H178" t="s">
        <v>503</v>
      </c>
      <c r="I178">
        <v>170213</v>
      </c>
      <c r="J178" t="s">
        <v>502</v>
      </c>
      <c r="K178" t="s">
        <v>217</v>
      </c>
      <c r="L178" t="s">
        <v>503</v>
      </c>
      <c r="M178">
        <v>4</v>
      </c>
      <c r="N178">
        <v>4</v>
      </c>
      <c r="O178">
        <v>4</v>
      </c>
      <c r="P178">
        <v>5</v>
      </c>
      <c r="Q178">
        <v>5</v>
      </c>
      <c r="R178"/>
      <c r="S178">
        <v>4.4000000000000004</v>
      </c>
      <c r="T178"/>
      <c r="U178"/>
      <c r="V178"/>
      <c r="W178"/>
      <c r="X178"/>
    </row>
    <row r="179" spans="1:24" hidden="1">
      <c r="A179">
        <v>64922</v>
      </c>
      <c r="B179" t="s">
        <v>486</v>
      </c>
      <c r="C179">
        <v>64922.014000000003</v>
      </c>
      <c r="D179">
        <v>3</v>
      </c>
      <c r="E179">
        <v>170372</v>
      </c>
      <c r="F179" t="s">
        <v>494</v>
      </c>
      <c r="G179" t="s">
        <v>217</v>
      </c>
      <c r="H179" t="s">
        <v>495</v>
      </c>
      <c r="I179">
        <v>170213</v>
      </c>
      <c r="J179" t="s">
        <v>502</v>
      </c>
      <c r="K179" t="s">
        <v>217</v>
      </c>
      <c r="L179" t="s">
        <v>503</v>
      </c>
      <c r="M179">
        <v>5</v>
      </c>
      <c r="N179">
        <v>5</v>
      </c>
      <c r="O179">
        <v>5</v>
      </c>
      <c r="P179">
        <v>5</v>
      </c>
      <c r="Q179">
        <v>5</v>
      </c>
      <c r="R179" t="s">
        <v>507</v>
      </c>
      <c r="S179">
        <v>5</v>
      </c>
      <c r="T179"/>
      <c r="U179"/>
      <c r="V179"/>
      <c r="W179"/>
      <c r="X179"/>
    </row>
    <row r="180" spans="1:24" hidden="1">
      <c r="A180">
        <v>64922</v>
      </c>
      <c r="B180" t="s">
        <v>1183</v>
      </c>
      <c r="C180">
        <v>64922.046000000002</v>
      </c>
      <c r="D180">
        <v>3</v>
      </c>
      <c r="E180">
        <v>170252</v>
      </c>
      <c r="F180" t="s">
        <v>1184</v>
      </c>
      <c r="G180" t="s">
        <v>217</v>
      </c>
      <c r="H180" t="s">
        <v>1185</v>
      </c>
      <c r="I180">
        <v>170262</v>
      </c>
      <c r="J180" t="s">
        <v>1192</v>
      </c>
      <c r="K180" t="s">
        <v>217</v>
      </c>
      <c r="L180" t="s">
        <v>1193</v>
      </c>
      <c r="M180">
        <v>5</v>
      </c>
      <c r="N180">
        <v>5</v>
      </c>
      <c r="O180">
        <v>5</v>
      </c>
      <c r="P180">
        <v>5</v>
      </c>
      <c r="Q180">
        <v>5</v>
      </c>
      <c r="R180" t="s">
        <v>1196</v>
      </c>
      <c r="S180">
        <v>5</v>
      </c>
      <c r="T180"/>
      <c r="U180"/>
      <c r="V180"/>
      <c r="W180"/>
      <c r="X180"/>
    </row>
    <row r="181" spans="1:24" hidden="1">
      <c r="A181">
        <v>64922</v>
      </c>
      <c r="B181" t="s">
        <v>1183</v>
      </c>
      <c r="C181">
        <v>64922.046000000002</v>
      </c>
      <c r="D181">
        <v>3</v>
      </c>
      <c r="E181">
        <v>170262</v>
      </c>
      <c r="F181" t="s">
        <v>1192</v>
      </c>
      <c r="G181" t="s">
        <v>217</v>
      </c>
      <c r="H181" t="s">
        <v>1193</v>
      </c>
      <c r="I181">
        <v>170262</v>
      </c>
      <c r="J181" t="s">
        <v>1192</v>
      </c>
      <c r="K181" t="s">
        <v>217</v>
      </c>
      <c r="L181" t="s">
        <v>1193</v>
      </c>
      <c r="M181">
        <v>5</v>
      </c>
      <c r="N181">
        <v>5</v>
      </c>
      <c r="O181">
        <v>5</v>
      </c>
      <c r="P181">
        <v>5</v>
      </c>
      <c r="Q181">
        <v>5</v>
      </c>
      <c r="R181"/>
      <c r="S181">
        <v>5</v>
      </c>
      <c r="T181"/>
      <c r="U181"/>
      <c r="V181"/>
      <c r="W181"/>
      <c r="X181"/>
    </row>
    <row r="182" spans="1:24" hidden="1">
      <c r="A182">
        <v>64922</v>
      </c>
      <c r="B182" t="s">
        <v>1183</v>
      </c>
      <c r="C182">
        <v>64922.046000000002</v>
      </c>
      <c r="D182">
        <v>2</v>
      </c>
      <c r="E182">
        <v>170356</v>
      </c>
      <c r="F182" t="s">
        <v>1200</v>
      </c>
      <c r="G182" t="s">
        <v>227</v>
      </c>
      <c r="H182" t="s">
        <v>1201</v>
      </c>
      <c r="I182">
        <v>170262</v>
      </c>
      <c r="J182" t="s">
        <v>1192</v>
      </c>
      <c r="K182" t="s">
        <v>217</v>
      </c>
      <c r="L182" t="s">
        <v>1193</v>
      </c>
      <c r="M182">
        <v>5</v>
      </c>
      <c r="N182">
        <v>5</v>
      </c>
      <c r="O182">
        <v>5</v>
      </c>
      <c r="P182">
        <v>5</v>
      </c>
      <c r="Q182">
        <v>5</v>
      </c>
      <c r="R182" t="s">
        <v>1197</v>
      </c>
      <c r="S182">
        <v>5</v>
      </c>
      <c r="T182"/>
      <c r="U182"/>
      <c r="V182"/>
      <c r="W182"/>
      <c r="X182"/>
    </row>
    <row r="183" spans="1:24" hidden="1">
      <c r="A183">
        <v>64922</v>
      </c>
      <c r="B183" t="s">
        <v>1208</v>
      </c>
      <c r="C183">
        <v>64922.046999999999</v>
      </c>
      <c r="D183">
        <v>3</v>
      </c>
      <c r="E183">
        <v>170195</v>
      </c>
      <c r="F183" t="s">
        <v>1209</v>
      </c>
      <c r="G183" t="s">
        <v>217</v>
      </c>
      <c r="H183" t="s">
        <v>1210</v>
      </c>
      <c r="I183">
        <v>170195</v>
      </c>
      <c r="J183" t="s">
        <v>1209</v>
      </c>
      <c r="K183" t="s">
        <v>217</v>
      </c>
      <c r="L183" t="s">
        <v>1210</v>
      </c>
      <c r="M183">
        <v>5</v>
      </c>
      <c r="N183">
        <v>5</v>
      </c>
      <c r="O183">
        <v>5</v>
      </c>
      <c r="P183">
        <v>5</v>
      </c>
      <c r="Q183">
        <v>5</v>
      </c>
      <c r="R183"/>
      <c r="S183">
        <v>5</v>
      </c>
      <c r="T183"/>
      <c r="U183"/>
      <c r="V183"/>
      <c r="W183"/>
      <c r="X183"/>
    </row>
    <row r="184" spans="1:24" hidden="1">
      <c r="A184">
        <v>64922</v>
      </c>
      <c r="B184" t="s">
        <v>1208</v>
      </c>
      <c r="C184">
        <v>64922.046999999999</v>
      </c>
      <c r="D184">
        <v>3</v>
      </c>
      <c r="E184">
        <v>170198</v>
      </c>
      <c r="F184" t="s">
        <v>1219</v>
      </c>
      <c r="G184" t="s">
        <v>217</v>
      </c>
      <c r="H184" t="s">
        <v>1220</v>
      </c>
      <c r="I184">
        <v>170195</v>
      </c>
      <c r="J184" t="s">
        <v>1209</v>
      </c>
      <c r="K184" t="s">
        <v>217</v>
      </c>
      <c r="L184" t="s">
        <v>1210</v>
      </c>
      <c r="M184">
        <v>5</v>
      </c>
      <c r="N184">
        <v>5</v>
      </c>
      <c r="O184">
        <v>5</v>
      </c>
      <c r="P184">
        <v>5</v>
      </c>
      <c r="Q184">
        <v>5</v>
      </c>
      <c r="R184" t="s">
        <v>1213</v>
      </c>
      <c r="S184">
        <v>5</v>
      </c>
      <c r="T184"/>
      <c r="U184"/>
      <c r="V184"/>
      <c r="W184"/>
      <c r="X184"/>
    </row>
    <row r="185" spans="1:24" hidden="1">
      <c r="A185">
        <v>64922</v>
      </c>
      <c r="B185" t="s">
        <v>1208</v>
      </c>
      <c r="C185">
        <v>64922.046999999999</v>
      </c>
      <c r="D185">
        <v>0</v>
      </c>
      <c r="E185">
        <v>170296</v>
      </c>
      <c r="F185" t="s">
        <v>1215</v>
      </c>
      <c r="G185"/>
      <c r="H185" t="s">
        <v>1216</v>
      </c>
      <c r="I185">
        <v>170195</v>
      </c>
      <c r="J185" t="s">
        <v>1209</v>
      </c>
      <c r="K185" t="s">
        <v>217</v>
      </c>
      <c r="L185" t="s">
        <v>1210</v>
      </c>
      <c r="M185"/>
      <c r="N185"/>
      <c r="O185"/>
      <c r="P185"/>
      <c r="Q185"/>
      <c r="R185"/>
      <c r="S185"/>
      <c r="T185"/>
      <c r="U185"/>
      <c r="V185"/>
      <c r="W185"/>
      <c r="X185"/>
    </row>
    <row r="186" spans="1:24" hidden="1">
      <c r="A186">
        <v>64922</v>
      </c>
      <c r="B186" t="s">
        <v>1208</v>
      </c>
      <c r="C186">
        <v>64922.046999999999</v>
      </c>
      <c r="D186">
        <v>0</v>
      </c>
      <c r="E186">
        <v>170198</v>
      </c>
      <c r="F186" t="s">
        <v>1219</v>
      </c>
      <c r="G186" t="s">
        <v>217</v>
      </c>
      <c r="H186" t="s">
        <v>1220</v>
      </c>
      <c r="I186">
        <v>170296</v>
      </c>
      <c r="J186" t="s">
        <v>1215</v>
      </c>
      <c r="K186"/>
      <c r="L186" t="s">
        <v>1216</v>
      </c>
      <c r="M186">
        <v>5</v>
      </c>
      <c r="N186">
        <v>5</v>
      </c>
      <c r="O186">
        <v>5</v>
      </c>
      <c r="P186">
        <v>5</v>
      </c>
      <c r="Q186">
        <v>5</v>
      </c>
      <c r="R186" t="s">
        <v>1218</v>
      </c>
      <c r="S186">
        <v>5</v>
      </c>
      <c r="T186"/>
      <c r="U186"/>
      <c r="V186"/>
      <c r="W186"/>
      <c r="X186"/>
    </row>
    <row r="187" spans="1:24" hidden="1">
      <c r="A187">
        <v>64922</v>
      </c>
      <c r="B187" t="s">
        <v>1208</v>
      </c>
      <c r="C187">
        <v>64922.046999999999</v>
      </c>
      <c r="D187">
        <v>0</v>
      </c>
      <c r="E187">
        <v>170195</v>
      </c>
      <c r="F187" t="s">
        <v>1209</v>
      </c>
      <c r="G187" t="s">
        <v>217</v>
      </c>
      <c r="H187" t="s">
        <v>1210</v>
      </c>
      <c r="I187">
        <v>170296</v>
      </c>
      <c r="J187" t="s">
        <v>1215</v>
      </c>
      <c r="K187"/>
      <c r="L187" t="s">
        <v>1216</v>
      </c>
      <c r="M187"/>
      <c r="N187"/>
      <c r="O187"/>
      <c r="P187"/>
      <c r="Q187"/>
      <c r="R187" t="s">
        <v>1217</v>
      </c>
      <c r="S187"/>
      <c r="T187"/>
      <c r="U187"/>
      <c r="V187"/>
      <c r="W187"/>
      <c r="X187"/>
    </row>
    <row r="188" spans="1:24" hidden="1">
      <c r="A188">
        <v>64922</v>
      </c>
      <c r="B188" t="s">
        <v>1208</v>
      </c>
      <c r="C188">
        <v>64922.046999999999</v>
      </c>
      <c r="D188">
        <v>0</v>
      </c>
      <c r="E188">
        <v>170296</v>
      </c>
      <c r="F188" t="s">
        <v>1215</v>
      </c>
      <c r="G188"/>
      <c r="H188" t="s">
        <v>1216</v>
      </c>
      <c r="I188">
        <v>170296</v>
      </c>
      <c r="J188" t="s">
        <v>1215</v>
      </c>
      <c r="K188"/>
      <c r="L188" t="s">
        <v>1216</v>
      </c>
      <c r="M188"/>
      <c r="N188"/>
      <c r="O188"/>
      <c r="P188"/>
      <c r="Q188"/>
      <c r="R188"/>
      <c r="S188"/>
      <c r="T188"/>
      <c r="U188"/>
      <c r="V188"/>
      <c r="W188"/>
      <c r="X188"/>
    </row>
    <row r="189" spans="1:24" hidden="1">
      <c r="A189">
        <v>64922</v>
      </c>
      <c r="B189" t="s">
        <v>779</v>
      </c>
      <c r="C189">
        <v>64922.027000000002</v>
      </c>
      <c r="D189">
        <v>2</v>
      </c>
      <c r="E189">
        <v>170207</v>
      </c>
      <c r="F189" t="s">
        <v>780</v>
      </c>
      <c r="G189" t="s">
        <v>227</v>
      </c>
      <c r="H189" t="s">
        <v>781</v>
      </c>
      <c r="I189">
        <v>170290</v>
      </c>
      <c r="J189" t="s">
        <v>794</v>
      </c>
      <c r="K189" t="s">
        <v>217</v>
      </c>
      <c r="L189" t="s">
        <v>795</v>
      </c>
      <c r="M189">
        <v>5</v>
      </c>
      <c r="N189">
        <v>5</v>
      </c>
      <c r="O189">
        <v>5</v>
      </c>
      <c r="P189">
        <v>5</v>
      </c>
      <c r="Q189">
        <v>5</v>
      </c>
      <c r="R189" t="s">
        <v>798</v>
      </c>
      <c r="S189">
        <v>5</v>
      </c>
      <c r="T189"/>
      <c r="U189"/>
      <c r="V189"/>
      <c r="W189"/>
      <c r="X189"/>
    </row>
    <row r="190" spans="1:24" hidden="1">
      <c r="A190">
        <v>64922</v>
      </c>
      <c r="B190" t="s">
        <v>779</v>
      </c>
      <c r="C190">
        <v>64922.027000000002</v>
      </c>
      <c r="D190">
        <v>3</v>
      </c>
      <c r="E190">
        <v>170353</v>
      </c>
      <c r="F190" t="s">
        <v>788</v>
      </c>
      <c r="G190" t="s">
        <v>217</v>
      </c>
      <c r="H190" t="s">
        <v>789</v>
      </c>
      <c r="I190">
        <v>170290</v>
      </c>
      <c r="J190" t="s">
        <v>794</v>
      </c>
      <c r="K190" t="s">
        <v>217</v>
      </c>
      <c r="L190" t="s">
        <v>795</v>
      </c>
      <c r="M190">
        <v>5</v>
      </c>
      <c r="N190">
        <v>5</v>
      </c>
      <c r="O190">
        <v>5</v>
      </c>
      <c r="P190">
        <v>5</v>
      </c>
      <c r="Q190">
        <v>5</v>
      </c>
      <c r="R190" t="s">
        <v>799</v>
      </c>
      <c r="S190">
        <v>5</v>
      </c>
      <c r="T190"/>
      <c r="U190"/>
      <c r="V190"/>
      <c r="W190"/>
      <c r="X190"/>
    </row>
    <row r="191" spans="1:24" hidden="1">
      <c r="A191">
        <v>64922</v>
      </c>
      <c r="B191" t="s">
        <v>779</v>
      </c>
      <c r="C191">
        <v>64922.027000000002</v>
      </c>
      <c r="D191">
        <v>3</v>
      </c>
      <c r="E191">
        <v>170290</v>
      </c>
      <c r="F191" t="s">
        <v>794</v>
      </c>
      <c r="G191" t="s">
        <v>217</v>
      </c>
      <c r="H191" t="s">
        <v>795</v>
      </c>
      <c r="I191">
        <v>170290</v>
      </c>
      <c r="J191" t="s">
        <v>794</v>
      </c>
      <c r="K191" t="s">
        <v>217</v>
      </c>
      <c r="L191" t="s">
        <v>795</v>
      </c>
      <c r="M191">
        <v>5</v>
      </c>
      <c r="N191">
        <v>5</v>
      </c>
      <c r="O191">
        <v>5</v>
      </c>
      <c r="P191">
        <v>5</v>
      </c>
      <c r="Q191">
        <v>5</v>
      </c>
      <c r="R191"/>
      <c r="S191">
        <v>5</v>
      </c>
      <c r="T191"/>
      <c r="U191"/>
      <c r="V191"/>
      <c r="W191"/>
      <c r="X191"/>
    </row>
    <row r="192" spans="1:24" hidden="1">
      <c r="A192">
        <v>64922</v>
      </c>
      <c r="B192" t="s">
        <v>1265</v>
      </c>
      <c r="C192">
        <v>64922.05</v>
      </c>
      <c r="D192">
        <v>3</v>
      </c>
      <c r="E192">
        <v>170332</v>
      </c>
      <c r="F192" t="s">
        <v>1266</v>
      </c>
      <c r="G192" t="s">
        <v>217</v>
      </c>
      <c r="H192" t="s">
        <v>1267</v>
      </c>
      <c r="I192">
        <v>170332</v>
      </c>
      <c r="J192" t="s">
        <v>1266</v>
      </c>
      <c r="K192" t="s">
        <v>217</v>
      </c>
      <c r="L192" t="s">
        <v>1267</v>
      </c>
      <c r="M192">
        <v>5</v>
      </c>
      <c r="N192">
        <v>4</v>
      </c>
      <c r="O192">
        <v>5</v>
      </c>
      <c r="P192">
        <v>3</v>
      </c>
      <c r="Q192">
        <v>4</v>
      </c>
      <c r="R192"/>
      <c r="S192">
        <v>4.2</v>
      </c>
      <c r="T192"/>
      <c r="U192"/>
      <c r="V192"/>
      <c r="W192"/>
      <c r="X192"/>
    </row>
    <row r="193" spans="1:24" hidden="1">
      <c r="A193">
        <v>64922</v>
      </c>
      <c r="B193" t="s">
        <v>1265</v>
      </c>
      <c r="C193">
        <v>64922.05</v>
      </c>
      <c r="D193">
        <v>0</v>
      </c>
      <c r="E193">
        <v>170350</v>
      </c>
      <c r="F193" t="s">
        <v>1274</v>
      </c>
      <c r="G193" t="s">
        <v>1276</v>
      </c>
      <c r="H193" t="s">
        <v>1275</v>
      </c>
      <c r="I193">
        <v>170332</v>
      </c>
      <c r="J193" t="s">
        <v>1266</v>
      </c>
      <c r="K193" t="s">
        <v>217</v>
      </c>
      <c r="L193" t="s">
        <v>1267</v>
      </c>
      <c r="M193">
        <v>5</v>
      </c>
      <c r="N193">
        <v>5</v>
      </c>
      <c r="O193">
        <v>5</v>
      </c>
      <c r="P193">
        <v>5</v>
      </c>
      <c r="Q193">
        <v>5</v>
      </c>
      <c r="R193" t="s">
        <v>1270</v>
      </c>
      <c r="S193">
        <v>5</v>
      </c>
      <c r="T193"/>
      <c r="U193"/>
      <c r="V193"/>
      <c r="W193"/>
      <c r="X193"/>
    </row>
    <row r="194" spans="1:24" hidden="1">
      <c r="A194">
        <v>64922</v>
      </c>
      <c r="B194" t="s">
        <v>1265</v>
      </c>
      <c r="C194">
        <v>64922.05</v>
      </c>
      <c r="D194">
        <v>3</v>
      </c>
      <c r="E194">
        <v>170275</v>
      </c>
      <c r="F194" t="s">
        <v>1283</v>
      </c>
      <c r="G194" t="s">
        <v>217</v>
      </c>
      <c r="H194" t="s">
        <v>1284</v>
      </c>
      <c r="I194">
        <v>170332</v>
      </c>
      <c r="J194" t="s">
        <v>1266</v>
      </c>
      <c r="K194" t="s">
        <v>217</v>
      </c>
      <c r="L194" t="s">
        <v>1267</v>
      </c>
      <c r="M194">
        <v>5</v>
      </c>
      <c r="N194">
        <v>5</v>
      </c>
      <c r="O194">
        <v>5</v>
      </c>
      <c r="P194">
        <v>5</v>
      </c>
      <c r="Q194">
        <v>5</v>
      </c>
      <c r="R194" t="s">
        <v>1271</v>
      </c>
      <c r="S194">
        <v>5</v>
      </c>
      <c r="T194"/>
      <c r="U194"/>
      <c r="V194"/>
      <c r="W194"/>
      <c r="X194"/>
    </row>
    <row r="195" spans="1:24" hidden="1">
      <c r="A195">
        <v>64922</v>
      </c>
      <c r="B195" t="s">
        <v>1250</v>
      </c>
      <c r="C195">
        <v>64922.048999999999</v>
      </c>
      <c r="D195">
        <v>2</v>
      </c>
      <c r="E195">
        <v>170251</v>
      </c>
      <c r="F195" t="s">
        <v>1258</v>
      </c>
      <c r="G195" t="s">
        <v>227</v>
      </c>
      <c r="H195" t="s">
        <v>1259</v>
      </c>
      <c r="I195">
        <v>170206</v>
      </c>
      <c r="J195" t="s">
        <v>1251</v>
      </c>
      <c r="K195" t="s">
        <v>217</v>
      </c>
      <c r="L195" t="s">
        <v>1252</v>
      </c>
      <c r="M195">
        <v>4</v>
      </c>
      <c r="N195">
        <v>4</v>
      </c>
      <c r="O195">
        <v>4</v>
      </c>
      <c r="P195">
        <v>4</v>
      </c>
      <c r="Q195">
        <v>4</v>
      </c>
      <c r="R195" t="s">
        <v>1255</v>
      </c>
      <c r="S195">
        <v>4</v>
      </c>
      <c r="T195"/>
      <c r="U195"/>
      <c r="V195"/>
      <c r="W195"/>
      <c r="X195"/>
    </row>
    <row r="196" spans="1:24" hidden="1">
      <c r="A196">
        <v>64922</v>
      </c>
      <c r="B196" t="s">
        <v>1250</v>
      </c>
      <c r="C196">
        <v>64922.048999999999</v>
      </c>
      <c r="D196">
        <v>3</v>
      </c>
      <c r="E196">
        <v>170206</v>
      </c>
      <c r="F196" t="s">
        <v>1251</v>
      </c>
      <c r="G196" t="s">
        <v>217</v>
      </c>
      <c r="H196" t="s">
        <v>1252</v>
      </c>
      <c r="I196">
        <v>170206</v>
      </c>
      <c r="J196" t="s">
        <v>1251</v>
      </c>
      <c r="K196" t="s">
        <v>217</v>
      </c>
      <c r="L196" t="s">
        <v>1252</v>
      </c>
      <c r="M196">
        <v>5</v>
      </c>
      <c r="N196">
        <v>5</v>
      </c>
      <c r="O196">
        <v>5</v>
      </c>
      <c r="P196">
        <v>5</v>
      </c>
      <c r="Q196">
        <v>5</v>
      </c>
      <c r="R196"/>
      <c r="S196">
        <v>5</v>
      </c>
      <c r="T196"/>
      <c r="U196"/>
      <c r="V196"/>
      <c r="W196"/>
      <c r="X196"/>
    </row>
    <row r="197" spans="1:24" hidden="1">
      <c r="A197">
        <v>64922</v>
      </c>
      <c r="B197" t="s">
        <v>1360</v>
      </c>
      <c r="C197">
        <v>64922.053999999996</v>
      </c>
      <c r="D197">
        <v>3</v>
      </c>
      <c r="E197">
        <v>170219</v>
      </c>
      <c r="F197" t="s">
        <v>1361</v>
      </c>
      <c r="G197" t="s">
        <v>217</v>
      </c>
      <c r="H197" t="s">
        <v>1362</v>
      </c>
      <c r="I197">
        <v>170219</v>
      </c>
      <c r="J197" t="s">
        <v>1361</v>
      </c>
      <c r="K197" t="s">
        <v>217</v>
      </c>
      <c r="L197" t="s">
        <v>1362</v>
      </c>
      <c r="M197">
        <v>5</v>
      </c>
      <c r="N197">
        <v>5</v>
      </c>
      <c r="O197">
        <v>5</v>
      </c>
      <c r="P197">
        <v>5</v>
      </c>
      <c r="Q197">
        <v>5</v>
      </c>
      <c r="R197"/>
      <c r="S197">
        <v>5</v>
      </c>
      <c r="T197"/>
      <c r="U197"/>
      <c r="V197"/>
      <c r="W197"/>
      <c r="X197"/>
    </row>
    <row r="198" spans="1:24" hidden="1">
      <c r="A198">
        <v>64922</v>
      </c>
      <c r="B198" t="s">
        <v>1360</v>
      </c>
      <c r="C198">
        <v>64922.053999999996</v>
      </c>
      <c r="D198">
        <v>2</v>
      </c>
      <c r="E198">
        <v>170270</v>
      </c>
      <c r="F198" t="s">
        <v>1369</v>
      </c>
      <c r="G198" t="s">
        <v>227</v>
      </c>
      <c r="H198" t="s">
        <v>1370</v>
      </c>
      <c r="I198">
        <v>170219</v>
      </c>
      <c r="J198" t="s">
        <v>1361</v>
      </c>
      <c r="K198" t="s">
        <v>217</v>
      </c>
      <c r="L198" t="s">
        <v>1362</v>
      </c>
      <c r="M198">
        <v>5</v>
      </c>
      <c r="N198">
        <v>5</v>
      </c>
      <c r="O198">
        <v>5</v>
      </c>
      <c r="P198">
        <v>5</v>
      </c>
      <c r="Q198">
        <v>5</v>
      </c>
      <c r="R198" t="s">
        <v>1365</v>
      </c>
      <c r="S198">
        <v>5</v>
      </c>
      <c r="T198"/>
      <c r="U198"/>
      <c r="V198"/>
      <c r="W198"/>
      <c r="X198"/>
    </row>
    <row r="199" spans="1:24" hidden="1">
      <c r="A199">
        <v>64922</v>
      </c>
      <c r="B199" t="s">
        <v>1360</v>
      </c>
      <c r="C199">
        <v>64922.053999999996</v>
      </c>
      <c r="D199">
        <v>2</v>
      </c>
      <c r="E199">
        <v>170203</v>
      </c>
      <c r="F199" t="s">
        <v>1376</v>
      </c>
      <c r="G199" t="s">
        <v>227</v>
      </c>
      <c r="H199" t="s">
        <v>1377</v>
      </c>
      <c r="I199">
        <v>170219</v>
      </c>
      <c r="J199" t="s">
        <v>1361</v>
      </c>
      <c r="K199" t="s">
        <v>217</v>
      </c>
      <c r="L199" t="s">
        <v>1362</v>
      </c>
      <c r="M199">
        <v>5</v>
      </c>
      <c r="N199">
        <v>5</v>
      </c>
      <c r="O199">
        <v>5</v>
      </c>
      <c r="P199">
        <v>5</v>
      </c>
      <c r="Q199">
        <v>5</v>
      </c>
      <c r="R199" t="s">
        <v>1366</v>
      </c>
      <c r="S199">
        <v>5</v>
      </c>
      <c r="T199"/>
      <c r="U199"/>
      <c r="V199"/>
      <c r="W199"/>
      <c r="X199"/>
    </row>
    <row r="200" spans="1:24" hidden="1">
      <c r="A200">
        <v>64922</v>
      </c>
      <c r="B200" t="s">
        <v>1291</v>
      </c>
      <c r="C200">
        <v>64922.050999999999</v>
      </c>
      <c r="D200">
        <v>3</v>
      </c>
      <c r="E200">
        <v>170240</v>
      </c>
      <c r="F200" t="s">
        <v>1292</v>
      </c>
      <c r="G200" t="s">
        <v>217</v>
      </c>
      <c r="H200" t="s">
        <v>1293</v>
      </c>
      <c r="I200">
        <v>170240</v>
      </c>
      <c r="J200" t="s">
        <v>1292</v>
      </c>
      <c r="K200" t="s">
        <v>217</v>
      </c>
      <c r="L200" t="s">
        <v>1293</v>
      </c>
      <c r="M200"/>
      <c r="N200">
        <v>4</v>
      </c>
      <c r="O200">
        <v>4</v>
      </c>
      <c r="P200">
        <v>4</v>
      </c>
      <c r="Q200">
        <v>4</v>
      </c>
      <c r="R200"/>
      <c r="S200">
        <v>4</v>
      </c>
      <c r="T200"/>
      <c r="U200"/>
      <c r="V200"/>
      <c r="W200"/>
      <c r="X200"/>
    </row>
    <row r="201" spans="1:24" hidden="1">
      <c r="A201">
        <v>64922</v>
      </c>
      <c r="B201" t="s">
        <v>1291</v>
      </c>
      <c r="C201">
        <v>64922.050999999999</v>
      </c>
      <c r="D201">
        <v>2</v>
      </c>
      <c r="E201">
        <v>170302</v>
      </c>
      <c r="F201" t="s">
        <v>1307</v>
      </c>
      <c r="G201" t="s">
        <v>227</v>
      </c>
      <c r="H201" t="s">
        <v>1308</v>
      </c>
      <c r="I201">
        <v>170240</v>
      </c>
      <c r="J201" t="s">
        <v>1292</v>
      </c>
      <c r="K201" t="s">
        <v>217</v>
      </c>
      <c r="L201" t="s">
        <v>1293</v>
      </c>
      <c r="M201">
        <v>5</v>
      </c>
      <c r="N201">
        <v>5</v>
      </c>
      <c r="O201">
        <v>5</v>
      </c>
      <c r="P201">
        <v>4</v>
      </c>
      <c r="Q201">
        <v>5</v>
      </c>
      <c r="R201" t="s">
        <v>1297</v>
      </c>
      <c r="S201">
        <v>4.8</v>
      </c>
      <c r="T201"/>
      <c r="U201"/>
      <c r="V201"/>
      <c r="W201"/>
      <c r="X201"/>
    </row>
    <row r="202" spans="1:24" hidden="1">
      <c r="A202">
        <v>64922</v>
      </c>
      <c r="B202" t="s">
        <v>1291</v>
      </c>
      <c r="C202">
        <v>64922.050999999999</v>
      </c>
      <c r="D202">
        <v>2</v>
      </c>
      <c r="E202">
        <v>170365</v>
      </c>
      <c r="F202" t="s">
        <v>1299</v>
      </c>
      <c r="G202" t="s">
        <v>227</v>
      </c>
      <c r="H202" t="s">
        <v>1300</v>
      </c>
      <c r="I202">
        <v>170240</v>
      </c>
      <c r="J202" t="s">
        <v>1292</v>
      </c>
      <c r="K202" t="s">
        <v>217</v>
      </c>
      <c r="L202" t="s">
        <v>1293</v>
      </c>
      <c r="M202">
        <v>5</v>
      </c>
      <c r="N202">
        <v>5</v>
      </c>
      <c r="O202">
        <v>5</v>
      </c>
      <c r="P202">
        <v>5</v>
      </c>
      <c r="Q202">
        <v>5</v>
      </c>
      <c r="R202" t="s">
        <v>1296</v>
      </c>
      <c r="S202">
        <v>5</v>
      </c>
      <c r="T202"/>
      <c r="U202"/>
      <c r="V202"/>
      <c r="W202"/>
      <c r="X202"/>
    </row>
    <row r="203" spans="1:24" hidden="1">
      <c r="A203">
        <v>64922</v>
      </c>
      <c r="B203" t="s">
        <v>1336</v>
      </c>
      <c r="C203">
        <v>64922.053</v>
      </c>
      <c r="D203">
        <v>3</v>
      </c>
      <c r="E203">
        <v>170348</v>
      </c>
      <c r="F203" t="s">
        <v>1337</v>
      </c>
      <c r="G203" t="s">
        <v>217</v>
      </c>
      <c r="H203" t="s">
        <v>1338</v>
      </c>
      <c r="I203">
        <v>170348</v>
      </c>
      <c r="J203" t="s">
        <v>1337</v>
      </c>
      <c r="K203" t="s">
        <v>217</v>
      </c>
      <c r="L203" t="s">
        <v>1338</v>
      </c>
      <c r="M203">
        <v>3</v>
      </c>
      <c r="N203">
        <v>3</v>
      </c>
      <c r="O203">
        <v>4</v>
      </c>
      <c r="P203">
        <v>4</v>
      </c>
      <c r="Q203">
        <v>3</v>
      </c>
      <c r="R203"/>
      <c r="S203">
        <v>3.4</v>
      </c>
      <c r="T203"/>
      <c r="U203"/>
      <c r="V203"/>
      <c r="W203"/>
      <c r="X203"/>
    </row>
    <row r="204" spans="1:24" hidden="1">
      <c r="A204">
        <v>64922</v>
      </c>
      <c r="B204" t="s">
        <v>1336</v>
      </c>
      <c r="C204">
        <v>64922.053</v>
      </c>
      <c r="D204">
        <v>3</v>
      </c>
      <c r="E204">
        <v>170322</v>
      </c>
      <c r="F204" t="s">
        <v>1353</v>
      </c>
      <c r="G204" t="s">
        <v>217</v>
      </c>
      <c r="H204" t="s">
        <v>1354</v>
      </c>
      <c r="I204">
        <v>170348</v>
      </c>
      <c r="J204" t="s">
        <v>1337</v>
      </c>
      <c r="K204" t="s">
        <v>217</v>
      </c>
      <c r="L204" t="s">
        <v>1338</v>
      </c>
      <c r="M204">
        <v>5</v>
      </c>
      <c r="N204">
        <v>4</v>
      </c>
      <c r="O204">
        <v>5</v>
      </c>
      <c r="P204">
        <v>4</v>
      </c>
      <c r="Q204">
        <v>4</v>
      </c>
      <c r="R204" t="s">
        <v>1342</v>
      </c>
      <c r="S204">
        <v>4.4000000000000004</v>
      </c>
      <c r="T204"/>
      <c r="U204"/>
      <c r="V204"/>
      <c r="W204"/>
      <c r="X204"/>
    </row>
    <row r="205" spans="1:24" hidden="1">
      <c r="A205">
        <v>64922</v>
      </c>
      <c r="B205" t="s">
        <v>1336</v>
      </c>
      <c r="C205">
        <v>64922.053</v>
      </c>
      <c r="D205">
        <v>3</v>
      </c>
      <c r="E205">
        <v>170197</v>
      </c>
      <c r="F205" t="s">
        <v>1345</v>
      </c>
      <c r="G205" t="s">
        <v>217</v>
      </c>
      <c r="H205" t="s">
        <v>1346</v>
      </c>
      <c r="I205">
        <v>170348</v>
      </c>
      <c r="J205" t="s">
        <v>1337</v>
      </c>
      <c r="K205" t="s">
        <v>217</v>
      </c>
      <c r="L205" t="s">
        <v>1338</v>
      </c>
      <c r="M205">
        <v>5</v>
      </c>
      <c r="N205">
        <v>5</v>
      </c>
      <c r="O205">
        <v>5</v>
      </c>
      <c r="P205">
        <v>5</v>
      </c>
      <c r="Q205">
        <v>5</v>
      </c>
      <c r="R205" t="s">
        <v>1341</v>
      </c>
      <c r="S205">
        <v>5</v>
      </c>
      <c r="T205"/>
      <c r="U205"/>
      <c r="V205"/>
      <c r="W205"/>
      <c r="X205"/>
    </row>
    <row r="206" spans="1:24" hidden="1">
      <c r="A206">
        <v>64922</v>
      </c>
      <c r="B206" t="s">
        <v>1383</v>
      </c>
      <c r="C206">
        <v>64922.055</v>
      </c>
      <c r="D206">
        <v>3</v>
      </c>
      <c r="E206">
        <v>170363</v>
      </c>
      <c r="F206" t="s">
        <v>1384</v>
      </c>
      <c r="G206" t="s">
        <v>217</v>
      </c>
      <c r="H206" t="s">
        <v>1385</v>
      </c>
      <c r="I206">
        <v>170363</v>
      </c>
      <c r="J206" t="s">
        <v>1384</v>
      </c>
      <c r="K206" t="s">
        <v>217</v>
      </c>
      <c r="L206" t="s">
        <v>1385</v>
      </c>
      <c r="M206">
        <v>4</v>
      </c>
      <c r="N206">
        <v>4</v>
      </c>
      <c r="O206">
        <v>4</v>
      </c>
      <c r="P206">
        <v>4</v>
      </c>
      <c r="Q206">
        <v>4</v>
      </c>
      <c r="R206"/>
      <c r="S206">
        <v>4</v>
      </c>
      <c r="T206"/>
      <c r="U206"/>
      <c r="V206"/>
      <c r="W206"/>
      <c r="X206"/>
    </row>
    <row r="207" spans="1:24" hidden="1">
      <c r="A207">
        <v>64922</v>
      </c>
      <c r="B207" t="s">
        <v>1383</v>
      </c>
      <c r="C207">
        <v>64922.055</v>
      </c>
      <c r="D207">
        <v>3</v>
      </c>
      <c r="E207">
        <v>170316</v>
      </c>
      <c r="F207" t="s">
        <v>1391</v>
      </c>
      <c r="G207" t="s">
        <v>217</v>
      </c>
      <c r="H207" t="s">
        <v>1392</v>
      </c>
      <c r="I207">
        <v>170363</v>
      </c>
      <c r="J207" t="s">
        <v>1384</v>
      </c>
      <c r="K207" t="s">
        <v>217</v>
      </c>
      <c r="L207" t="s">
        <v>1385</v>
      </c>
      <c r="M207">
        <v>5</v>
      </c>
      <c r="N207">
        <v>5</v>
      </c>
      <c r="O207">
        <v>5</v>
      </c>
      <c r="P207">
        <v>5</v>
      </c>
      <c r="Q207">
        <v>5</v>
      </c>
      <c r="R207" t="s">
        <v>1738</v>
      </c>
      <c r="S207">
        <v>5</v>
      </c>
      <c r="T207"/>
      <c r="U207"/>
      <c r="V207"/>
      <c r="W207"/>
      <c r="X207"/>
    </row>
    <row r="208" spans="1:24" hidden="1">
      <c r="A208">
        <v>64922</v>
      </c>
      <c r="B208" t="s">
        <v>1383</v>
      </c>
      <c r="C208">
        <v>64922.055</v>
      </c>
      <c r="D208">
        <v>0</v>
      </c>
      <c r="E208">
        <v>170343</v>
      </c>
      <c r="F208" t="s">
        <v>1395</v>
      </c>
      <c r="G208" t="s">
        <v>1276</v>
      </c>
      <c r="H208" t="s">
        <v>1396</v>
      </c>
      <c r="I208">
        <v>170363</v>
      </c>
      <c r="J208" t="s">
        <v>1384</v>
      </c>
      <c r="K208" t="s">
        <v>217</v>
      </c>
      <c r="L208" t="s">
        <v>1385</v>
      </c>
      <c r="M208">
        <v>5</v>
      </c>
      <c r="N208">
        <v>5</v>
      </c>
      <c r="O208">
        <v>5</v>
      </c>
      <c r="P208">
        <v>5</v>
      </c>
      <c r="Q208">
        <v>5</v>
      </c>
      <c r="R208" t="s">
        <v>1388</v>
      </c>
      <c r="S208">
        <v>5</v>
      </c>
      <c r="T208"/>
      <c r="U208"/>
      <c r="V208"/>
      <c r="W208"/>
      <c r="X208"/>
    </row>
    <row r="209" spans="1:24" hidden="1">
      <c r="A209">
        <v>64922</v>
      </c>
      <c r="B209" t="s">
        <v>358</v>
      </c>
      <c r="C209">
        <v>64922.006999999998</v>
      </c>
      <c r="D209">
        <v>0</v>
      </c>
      <c r="E209">
        <v>170327</v>
      </c>
      <c r="F209" t="s">
        <v>359</v>
      </c>
      <c r="G209" t="s">
        <v>227</v>
      </c>
      <c r="H209" t="s">
        <v>360</v>
      </c>
      <c r="I209">
        <v>170320</v>
      </c>
      <c r="J209" t="s">
        <v>364</v>
      </c>
      <c r="K209"/>
      <c r="L209" t="s">
        <v>365</v>
      </c>
      <c r="M209">
        <v>3</v>
      </c>
      <c r="N209">
        <v>4</v>
      </c>
      <c r="O209">
        <v>4</v>
      </c>
      <c r="P209">
        <v>3</v>
      </c>
      <c r="Q209">
        <v>4</v>
      </c>
      <c r="R209" t="s">
        <v>366</v>
      </c>
      <c r="S209">
        <v>3.6</v>
      </c>
      <c r="T209"/>
      <c r="U209"/>
      <c r="V209"/>
      <c r="W209"/>
      <c r="X209"/>
    </row>
    <row r="210" spans="1:24" hidden="1">
      <c r="A210">
        <v>64922</v>
      </c>
      <c r="B210" t="s">
        <v>358</v>
      </c>
      <c r="C210">
        <v>64922.006999999998</v>
      </c>
      <c r="D210">
        <v>0</v>
      </c>
      <c r="E210">
        <v>170320</v>
      </c>
      <c r="F210" t="s">
        <v>364</v>
      </c>
      <c r="G210"/>
      <c r="H210" t="s">
        <v>365</v>
      </c>
      <c r="I210">
        <v>170320</v>
      </c>
      <c r="J210" t="s">
        <v>364</v>
      </c>
      <c r="K210"/>
      <c r="L210" t="s">
        <v>365</v>
      </c>
      <c r="M210"/>
      <c r="N210"/>
      <c r="O210"/>
      <c r="P210"/>
      <c r="Q210"/>
      <c r="R210"/>
      <c r="S210"/>
      <c r="T210"/>
      <c r="U210"/>
      <c r="V210"/>
      <c r="W210"/>
      <c r="X210"/>
    </row>
    <row r="211" spans="1:24" hidden="1">
      <c r="A211">
        <v>64922</v>
      </c>
      <c r="B211" t="s">
        <v>358</v>
      </c>
      <c r="C211">
        <v>64922.006999999998</v>
      </c>
      <c r="D211">
        <v>0</v>
      </c>
      <c r="E211">
        <v>170264</v>
      </c>
      <c r="F211" t="s">
        <v>367</v>
      </c>
      <c r="G211"/>
      <c r="H211" t="s">
        <v>368</v>
      </c>
      <c r="I211">
        <v>170320</v>
      </c>
      <c r="J211" t="s">
        <v>364</v>
      </c>
      <c r="K211"/>
      <c r="L211" t="s">
        <v>365</v>
      </c>
      <c r="M211"/>
      <c r="N211"/>
      <c r="O211"/>
      <c r="P211"/>
      <c r="Q211"/>
      <c r="R211"/>
      <c r="S211"/>
      <c r="T211"/>
      <c r="U211"/>
      <c r="V211"/>
      <c r="W211"/>
      <c r="X211"/>
    </row>
    <row r="212" spans="1:24" hidden="1">
      <c r="A212">
        <v>64922</v>
      </c>
      <c r="B212" t="s">
        <v>602</v>
      </c>
      <c r="C212">
        <v>64922.019</v>
      </c>
      <c r="D212">
        <v>1</v>
      </c>
      <c r="E212">
        <v>170255</v>
      </c>
      <c r="F212" t="s">
        <v>603</v>
      </c>
      <c r="G212" t="s">
        <v>227</v>
      </c>
      <c r="H212" t="s">
        <v>604</v>
      </c>
      <c r="I212">
        <v>170379</v>
      </c>
      <c r="J212" t="s">
        <v>610</v>
      </c>
      <c r="K212" t="s">
        <v>227</v>
      </c>
      <c r="L212" t="s">
        <v>611</v>
      </c>
      <c r="M212">
        <v>5</v>
      </c>
      <c r="N212">
        <v>5</v>
      </c>
      <c r="O212">
        <v>5</v>
      </c>
      <c r="P212">
        <v>5</v>
      </c>
      <c r="Q212">
        <v>5</v>
      </c>
      <c r="R212" t="s">
        <v>614</v>
      </c>
      <c r="S212">
        <v>5</v>
      </c>
      <c r="T212"/>
      <c r="U212"/>
      <c r="V212"/>
      <c r="W212"/>
      <c r="X212"/>
    </row>
    <row r="213" spans="1:24" hidden="1">
      <c r="A213">
        <v>64922</v>
      </c>
      <c r="B213" t="s">
        <v>602</v>
      </c>
      <c r="C213">
        <v>64922.019</v>
      </c>
      <c r="D213">
        <v>1</v>
      </c>
      <c r="E213">
        <v>170379</v>
      </c>
      <c r="F213" t="s">
        <v>610</v>
      </c>
      <c r="G213" t="s">
        <v>227</v>
      </c>
      <c r="H213" t="s">
        <v>611</v>
      </c>
      <c r="I213">
        <v>170379</v>
      </c>
      <c r="J213" t="s">
        <v>610</v>
      </c>
      <c r="K213" t="s">
        <v>227</v>
      </c>
      <c r="L213" t="s">
        <v>611</v>
      </c>
      <c r="M213">
        <v>5</v>
      </c>
      <c r="N213">
        <v>5</v>
      </c>
      <c r="O213">
        <v>5</v>
      </c>
      <c r="P213">
        <v>5</v>
      </c>
      <c r="Q213">
        <v>5</v>
      </c>
      <c r="R213"/>
      <c r="S213">
        <v>5</v>
      </c>
      <c r="T213"/>
      <c r="U213"/>
      <c r="V213"/>
      <c r="W213"/>
      <c r="X213"/>
    </row>
    <row r="214" spans="1:24" hidden="1">
      <c r="A214">
        <v>64922</v>
      </c>
      <c r="B214" t="s">
        <v>602</v>
      </c>
      <c r="C214">
        <v>64922.019</v>
      </c>
      <c r="D214">
        <v>4</v>
      </c>
      <c r="E214">
        <v>170265</v>
      </c>
      <c r="F214" t="s">
        <v>618</v>
      </c>
      <c r="G214" t="s">
        <v>217</v>
      </c>
      <c r="H214" t="s">
        <v>619</v>
      </c>
      <c r="I214">
        <v>170379</v>
      </c>
      <c r="J214" t="s">
        <v>610</v>
      </c>
      <c r="K214" t="s">
        <v>227</v>
      </c>
      <c r="L214" t="s">
        <v>611</v>
      </c>
      <c r="M214">
        <v>5</v>
      </c>
      <c r="N214">
        <v>5</v>
      </c>
      <c r="O214">
        <v>5</v>
      </c>
      <c r="P214">
        <v>5</v>
      </c>
      <c r="Q214">
        <v>5</v>
      </c>
      <c r="R214" t="s">
        <v>615</v>
      </c>
      <c r="S214">
        <v>5</v>
      </c>
      <c r="T214"/>
      <c r="U214"/>
      <c r="V214"/>
      <c r="W214"/>
      <c r="X214"/>
    </row>
    <row r="215" spans="1:24" hidden="1">
      <c r="A215">
        <v>64922</v>
      </c>
      <c r="B215" t="s">
        <v>1506</v>
      </c>
      <c r="C215">
        <v>64922.061000000002</v>
      </c>
      <c r="D215">
        <v>0</v>
      </c>
      <c r="E215">
        <v>170200</v>
      </c>
      <c r="F215" t="s">
        <v>1507</v>
      </c>
      <c r="G215" t="s">
        <v>217</v>
      </c>
      <c r="H215" t="s">
        <v>1508</v>
      </c>
      <c r="I215">
        <v>170328</v>
      </c>
      <c r="J215" t="s">
        <v>1512</v>
      </c>
      <c r="K215"/>
      <c r="L215" t="s">
        <v>1513</v>
      </c>
      <c r="M215"/>
      <c r="N215"/>
      <c r="O215"/>
      <c r="P215"/>
      <c r="Q215"/>
      <c r="R215" t="s">
        <v>1514</v>
      </c>
      <c r="S215"/>
      <c r="T215"/>
      <c r="U215"/>
      <c r="V215"/>
      <c r="W215"/>
      <c r="X215"/>
    </row>
    <row r="216" spans="1:24" hidden="1">
      <c r="A216">
        <v>64922</v>
      </c>
      <c r="B216" t="s">
        <v>1506</v>
      </c>
      <c r="C216">
        <v>64922.061000000002</v>
      </c>
      <c r="D216">
        <v>0</v>
      </c>
      <c r="E216">
        <v>170328</v>
      </c>
      <c r="F216" t="s">
        <v>1512</v>
      </c>
      <c r="G216"/>
      <c r="H216" t="s">
        <v>1513</v>
      </c>
      <c r="I216">
        <v>170328</v>
      </c>
      <c r="J216" t="s">
        <v>1512</v>
      </c>
      <c r="K216"/>
      <c r="L216" t="s">
        <v>1513</v>
      </c>
      <c r="M216"/>
      <c r="N216"/>
      <c r="O216"/>
      <c r="P216"/>
      <c r="Q216"/>
      <c r="R216"/>
      <c r="S216"/>
      <c r="T216"/>
      <c r="U216"/>
      <c r="V216"/>
      <c r="W216"/>
      <c r="X216"/>
    </row>
    <row r="217" spans="1:24" hidden="1">
      <c r="A217">
        <v>64922</v>
      </c>
      <c r="B217" t="s">
        <v>1046</v>
      </c>
      <c r="C217">
        <v>64922.04</v>
      </c>
      <c r="D217">
        <v>0</v>
      </c>
      <c r="E217">
        <v>170205</v>
      </c>
      <c r="F217" t="s">
        <v>1053</v>
      </c>
      <c r="G217" t="s">
        <v>217</v>
      </c>
      <c r="H217" t="s">
        <v>1054</v>
      </c>
      <c r="I217">
        <v>170364</v>
      </c>
      <c r="J217" t="s">
        <v>1060</v>
      </c>
      <c r="K217"/>
      <c r="L217" t="s">
        <v>1061</v>
      </c>
      <c r="M217">
        <v>1</v>
      </c>
      <c r="N217">
        <v>1</v>
      </c>
      <c r="O217">
        <v>1</v>
      </c>
      <c r="P217">
        <v>1</v>
      </c>
      <c r="Q217">
        <v>1</v>
      </c>
      <c r="R217" t="s">
        <v>1063</v>
      </c>
      <c r="S217">
        <v>1</v>
      </c>
      <c r="T217"/>
      <c r="U217"/>
      <c r="V217"/>
      <c r="W217"/>
      <c r="X217"/>
    </row>
    <row r="218" spans="1:24" hidden="1">
      <c r="A218">
        <v>64922</v>
      </c>
      <c r="B218" t="s">
        <v>1046</v>
      </c>
      <c r="C218">
        <v>64922.04</v>
      </c>
      <c r="D218">
        <v>0</v>
      </c>
      <c r="E218">
        <v>110205</v>
      </c>
      <c r="F218" t="s">
        <v>1047</v>
      </c>
      <c r="G218" t="s">
        <v>217</v>
      </c>
      <c r="H218" t="s">
        <v>1048</v>
      </c>
      <c r="I218">
        <v>170364</v>
      </c>
      <c r="J218" t="s">
        <v>1060</v>
      </c>
      <c r="K218"/>
      <c r="L218" t="s">
        <v>1061</v>
      </c>
      <c r="M218"/>
      <c r="N218"/>
      <c r="O218"/>
      <c r="P218"/>
      <c r="Q218"/>
      <c r="R218" t="s">
        <v>1062</v>
      </c>
      <c r="S218"/>
      <c r="T218"/>
      <c r="U218"/>
      <c r="V218"/>
      <c r="W218"/>
      <c r="X218"/>
    </row>
    <row r="219" spans="1:24" hidden="1">
      <c r="A219">
        <v>64922</v>
      </c>
      <c r="B219" t="s">
        <v>1046</v>
      </c>
      <c r="C219">
        <v>64922.04</v>
      </c>
      <c r="D219">
        <v>0</v>
      </c>
      <c r="E219">
        <v>170364</v>
      </c>
      <c r="F219" t="s">
        <v>1060</v>
      </c>
      <c r="G219"/>
      <c r="H219" t="s">
        <v>1061</v>
      </c>
      <c r="I219">
        <v>170364</v>
      </c>
      <c r="J219" t="s">
        <v>1060</v>
      </c>
      <c r="K219"/>
      <c r="L219" t="s">
        <v>1061</v>
      </c>
      <c r="M219"/>
      <c r="N219"/>
      <c r="O219"/>
      <c r="P219"/>
      <c r="Q219"/>
      <c r="R219"/>
      <c r="S219"/>
      <c r="T219"/>
      <c r="U219"/>
      <c r="V219"/>
      <c r="W219"/>
      <c r="X219"/>
    </row>
    <row r="220" spans="1:24" hidden="1">
      <c r="A220">
        <v>64922</v>
      </c>
      <c r="B220" t="s">
        <v>1291</v>
      </c>
      <c r="C220">
        <v>64922.050999999999</v>
      </c>
      <c r="D220">
        <v>4</v>
      </c>
      <c r="E220">
        <v>170240</v>
      </c>
      <c r="F220" t="s">
        <v>1292</v>
      </c>
      <c r="G220" t="s">
        <v>217</v>
      </c>
      <c r="H220" t="s">
        <v>1293</v>
      </c>
      <c r="I220">
        <v>170365</v>
      </c>
      <c r="J220" t="s">
        <v>1299</v>
      </c>
      <c r="K220" t="s">
        <v>227</v>
      </c>
      <c r="L220" t="s">
        <v>1300</v>
      </c>
      <c r="M220"/>
      <c r="N220">
        <v>4</v>
      </c>
      <c r="O220">
        <v>4</v>
      </c>
      <c r="P220">
        <v>4</v>
      </c>
      <c r="Q220">
        <v>4</v>
      </c>
      <c r="R220" t="s">
        <v>1303</v>
      </c>
      <c r="S220">
        <v>4</v>
      </c>
      <c r="T220"/>
      <c r="U220"/>
      <c r="V220"/>
      <c r="W220"/>
      <c r="X220"/>
    </row>
    <row r="221" spans="1:24" hidden="1">
      <c r="A221">
        <v>64922</v>
      </c>
      <c r="B221" t="s">
        <v>1291</v>
      </c>
      <c r="C221">
        <v>64922.050999999999</v>
      </c>
      <c r="D221">
        <v>1</v>
      </c>
      <c r="E221">
        <v>170302</v>
      </c>
      <c r="F221" t="s">
        <v>1307</v>
      </c>
      <c r="G221" t="s">
        <v>227</v>
      </c>
      <c r="H221" t="s">
        <v>1308</v>
      </c>
      <c r="I221">
        <v>170365</v>
      </c>
      <c r="J221" t="s">
        <v>1299</v>
      </c>
      <c r="K221" t="s">
        <v>227</v>
      </c>
      <c r="L221" t="s">
        <v>1300</v>
      </c>
      <c r="M221">
        <v>5</v>
      </c>
      <c r="N221">
        <v>5</v>
      </c>
      <c r="O221">
        <v>5</v>
      </c>
      <c r="P221">
        <v>4</v>
      </c>
      <c r="Q221">
        <v>5</v>
      </c>
      <c r="R221" t="s">
        <v>1304</v>
      </c>
      <c r="S221">
        <v>4.8</v>
      </c>
      <c r="T221"/>
      <c r="U221"/>
      <c r="V221"/>
      <c r="W221"/>
      <c r="X221"/>
    </row>
    <row r="222" spans="1:24" hidden="1">
      <c r="A222">
        <v>64922</v>
      </c>
      <c r="B222" t="s">
        <v>1291</v>
      </c>
      <c r="C222">
        <v>64922.050999999999</v>
      </c>
      <c r="D222">
        <v>1</v>
      </c>
      <c r="E222">
        <v>170365</v>
      </c>
      <c r="F222" t="s">
        <v>1299</v>
      </c>
      <c r="G222" t="s">
        <v>227</v>
      </c>
      <c r="H222" t="s">
        <v>1300</v>
      </c>
      <c r="I222">
        <v>170365</v>
      </c>
      <c r="J222" t="s">
        <v>1299</v>
      </c>
      <c r="K222" t="s">
        <v>227</v>
      </c>
      <c r="L222" t="s">
        <v>1300</v>
      </c>
      <c r="M222">
        <v>5</v>
      </c>
      <c r="N222">
        <v>5</v>
      </c>
      <c r="O222">
        <v>5</v>
      </c>
      <c r="P222">
        <v>5</v>
      </c>
      <c r="Q222">
        <v>5</v>
      </c>
      <c r="R222"/>
      <c r="S222">
        <v>5</v>
      </c>
      <c r="T222"/>
      <c r="U222"/>
      <c r="V222"/>
      <c r="W222"/>
      <c r="X222"/>
    </row>
    <row r="223" spans="1:24" hidden="1">
      <c r="A223">
        <v>64922</v>
      </c>
      <c r="B223" t="s">
        <v>602</v>
      </c>
      <c r="C223">
        <v>64922.019</v>
      </c>
      <c r="D223">
        <v>1</v>
      </c>
      <c r="E223">
        <v>170255</v>
      </c>
      <c r="F223" t="s">
        <v>603</v>
      </c>
      <c r="G223" t="s">
        <v>227</v>
      </c>
      <c r="H223" t="s">
        <v>604</v>
      </c>
      <c r="I223">
        <v>170255</v>
      </c>
      <c r="J223" t="s">
        <v>603</v>
      </c>
      <c r="K223" t="s">
        <v>227</v>
      </c>
      <c r="L223" t="s">
        <v>604</v>
      </c>
      <c r="M223">
        <v>5</v>
      </c>
      <c r="N223">
        <v>5</v>
      </c>
      <c r="O223">
        <v>5</v>
      </c>
      <c r="P223">
        <v>5</v>
      </c>
      <c r="Q223">
        <v>5</v>
      </c>
      <c r="R223"/>
      <c r="S223">
        <v>5</v>
      </c>
      <c r="T223"/>
      <c r="U223"/>
      <c r="V223"/>
      <c r="W223"/>
      <c r="X223"/>
    </row>
    <row r="224" spans="1:24" hidden="1">
      <c r="A224">
        <v>64922</v>
      </c>
      <c r="B224" t="s">
        <v>602</v>
      </c>
      <c r="C224">
        <v>64922.019</v>
      </c>
      <c r="D224">
        <v>1</v>
      </c>
      <c r="E224">
        <v>170379</v>
      </c>
      <c r="F224" t="s">
        <v>610</v>
      </c>
      <c r="G224" t="s">
        <v>227</v>
      </c>
      <c r="H224" t="s">
        <v>611</v>
      </c>
      <c r="I224">
        <v>170255</v>
      </c>
      <c r="J224" t="s">
        <v>603</v>
      </c>
      <c r="K224" t="s">
        <v>227</v>
      </c>
      <c r="L224" t="s">
        <v>604</v>
      </c>
      <c r="M224">
        <v>5</v>
      </c>
      <c r="N224">
        <v>5</v>
      </c>
      <c r="O224">
        <v>5</v>
      </c>
      <c r="P224">
        <v>5</v>
      </c>
      <c r="Q224">
        <v>5</v>
      </c>
      <c r="R224" t="s">
        <v>607</v>
      </c>
      <c r="S224">
        <v>5</v>
      </c>
      <c r="T224"/>
      <c r="U224"/>
      <c r="V224"/>
      <c r="W224"/>
      <c r="X224"/>
    </row>
    <row r="225" spans="1:24" hidden="1">
      <c r="A225">
        <v>64922</v>
      </c>
      <c r="B225" t="s">
        <v>602</v>
      </c>
      <c r="C225">
        <v>64922.019</v>
      </c>
      <c r="D225">
        <v>4</v>
      </c>
      <c r="E225">
        <v>170265</v>
      </c>
      <c r="F225" t="s">
        <v>618</v>
      </c>
      <c r="G225" t="s">
        <v>217</v>
      </c>
      <c r="H225" t="s">
        <v>619</v>
      </c>
      <c r="I225">
        <v>170255</v>
      </c>
      <c r="J225" t="s">
        <v>603</v>
      </c>
      <c r="K225" t="s">
        <v>227</v>
      </c>
      <c r="L225" t="s">
        <v>604</v>
      </c>
      <c r="M225">
        <v>5</v>
      </c>
      <c r="N225">
        <v>5</v>
      </c>
      <c r="O225">
        <v>5</v>
      </c>
      <c r="P225">
        <v>5</v>
      </c>
      <c r="Q225">
        <v>5</v>
      </c>
      <c r="R225" t="s">
        <v>608</v>
      </c>
      <c r="S225">
        <v>5</v>
      </c>
      <c r="T225"/>
      <c r="U225"/>
      <c r="V225"/>
      <c r="W225"/>
      <c r="X225"/>
    </row>
    <row r="226" spans="1:24" hidden="1">
      <c r="A226">
        <v>64922</v>
      </c>
      <c r="B226" t="s">
        <v>313</v>
      </c>
      <c r="C226">
        <v>64922.004999999997</v>
      </c>
      <c r="D226">
        <v>2</v>
      </c>
      <c r="E226">
        <v>170225</v>
      </c>
      <c r="F226" t="s">
        <v>329</v>
      </c>
      <c r="G226" t="s">
        <v>227</v>
      </c>
      <c r="H226" t="s">
        <v>330</v>
      </c>
      <c r="I226">
        <v>170215</v>
      </c>
      <c r="J226" t="s">
        <v>322</v>
      </c>
      <c r="K226" t="s">
        <v>217</v>
      </c>
      <c r="L226" t="s">
        <v>323</v>
      </c>
      <c r="M226">
        <v>5</v>
      </c>
      <c r="N226">
        <v>5</v>
      </c>
      <c r="O226">
        <v>5</v>
      </c>
      <c r="P226">
        <v>4</v>
      </c>
      <c r="Q226">
        <v>5</v>
      </c>
      <c r="R226" t="s">
        <v>327</v>
      </c>
      <c r="S226">
        <v>4.8</v>
      </c>
      <c r="T226"/>
      <c r="U226"/>
      <c r="V226"/>
      <c r="W226"/>
      <c r="X226"/>
    </row>
    <row r="227" spans="1:24" hidden="1">
      <c r="A227">
        <v>64922</v>
      </c>
      <c r="B227" t="s">
        <v>313</v>
      </c>
      <c r="C227">
        <v>64922.004999999997</v>
      </c>
      <c r="D227">
        <v>3</v>
      </c>
      <c r="E227">
        <v>170247</v>
      </c>
      <c r="F227" t="s">
        <v>314</v>
      </c>
      <c r="G227" t="s">
        <v>217</v>
      </c>
      <c r="H227" t="s">
        <v>315</v>
      </c>
      <c r="I227">
        <v>170215</v>
      </c>
      <c r="J227" t="s">
        <v>322</v>
      </c>
      <c r="K227" t="s">
        <v>217</v>
      </c>
      <c r="L227" t="s">
        <v>323</v>
      </c>
      <c r="M227">
        <v>5</v>
      </c>
      <c r="N227">
        <v>5</v>
      </c>
      <c r="O227">
        <v>5</v>
      </c>
      <c r="P227">
        <v>5</v>
      </c>
      <c r="Q227">
        <v>5</v>
      </c>
      <c r="R227" t="s">
        <v>326</v>
      </c>
      <c r="S227">
        <v>5</v>
      </c>
      <c r="T227"/>
      <c r="U227"/>
      <c r="V227"/>
      <c r="W227"/>
      <c r="X227"/>
    </row>
    <row r="228" spans="1:24" hidden="1">
      <c r="A228">
        <v>64922</v>
      </c>
      <c r="B228" t="s">
        <v>313</v>
      </c>
      <c r="C228">
        <v>64922.004999999997</v>
      </c>
      <c r="D228">
        <v>3</v>
      </c>
      <c r="E228">
        <v>170215</v>
      </c>
      <c r="F228" t="s">
        <v>322</v>
      </c>
      <c r="G228" t="s">
        <v>217</v>
      </c>
      <c r="H228" t="s">
        <v>323</v>
      </c>
      <c r="I228">
        <v>170215</v>
      </c>
      <c r="J228" t="s">
        <v>322</v>
      </c>
      <c r="K228" t="s">
        <v>217</v>
      </c>
      <c r="L228" t="s">
        <v>323</v>
      </c>
      <c r="M228">
        <v>5</v>
      </c>
      <c r="N228"/>
      <c r="O228">
        <v>5</v>
      </c>
      <c r="P228">
        <v>5</v>
      </c>
      <c r="Q228">
        <v>5</v>
      </c>
      <c r="R228"/>
      <c r="S228">
        <v>5</v>
      </c>
      <c r="T228"/>
      <c r="U228"/>
      <c r="V228"/>
      <c r="W228"/>
      <c r="X228"/>
    </row>
    <row r="229" spans="1:24" hidden="1">
      <c r="A229">
        <v>64922</v>
      </c>
      <c r="B229" t="s">
        <v>1515</v>
      </c>
      <c r="C229">
        <v>64922.061999999998</v>
      </c>
      <c r="D229">
        <v>0</v>
      </c>
      <c r="E229">
        <v>170277</v>
      </c>
      <c r="F229" t="s">
        <v>1516</v>
      </c>
      <c r="G229" t="s">
        <v>217</v>
      </c>
      <c r="H229" t="s">
        <v>1517</v>
      </c>
      <c r="I229">
        <v>170374</v>
      </c>
      <c r="J229" t="s">
        <v>1532</v>
      </c>
      <c r="K229"/>
      <c r="L229" t="s">
        <v>1533</v>
      </c>
      <c r="M229">
        <v>4</v>
      </c>
      <c r="N229">
        <v>4</v>
      </c>
      <c r="O229">
        <v>4</v>
      </c>
      <c r="P229">
        <v>4</v>
      </c>
      <c r="Q229">
        <v>4</v>
      </c>
      <c r="R229" t="s">
        <v>1535</v>
      </c>
      <c r="S229">
        <v>4</v>
      </c>
      <c r="T229"/>
      <c r="U229"/>
      <c r="V229"/>
      <c r="W229"/>
      <c r="X229"/>
    </row>
    <row r="230" spans="1:24" hidden="1">
      <c r="A230">
        <v>64922</v>
      </c>
      <c r="B230" t="s">
        <v>1515</v>
      </c>
      <c r="C230">
        <v>64922.061999999998</v>
      </c>
      <c r="D230">
        <v>0</v>
      </c>
      <c r="E230">
        <v>170359</v>
      </c>
      <c r="F230" t="s">
        <v>1524</v>
      </c>
      <c r="G230" t="s">
        <v>217</v>
      </c>
      <c r="H230" t="s">
        <v>1525</v>
      </c>
      <c r="I230">
        <v>170374</v>
      </c>
      <c r="J230" t="s">
        <v>1532</v>
      </c>
      <c r="K230"/>
      <c r="L230" t="s">
        <v>1533</v>
      </c>
      <c r="M230">
        <v>5</v>
      </c>
      <c r="N230">
        <v>5</v>
      </c>
      <c r="O230">
        <v>5</v>
      </c>
      <c r="P230">
        <v>4</v>
      </c>
      <c r="Q230">
        <v>4</v>
      </c>
      <c r="R230" t="s">
        <v>1536</v>
      </c>
      <c r="S230">
        <v>4.5999999999999996</v>
      </c>
      <c r="T230"/>
      <c r="U230"/>
      <c r="V230"/>
      <c r="W230"/>
      <c r="X230"/>
    </row>
    <row r="231" spans="1:24" hidden="1">
      <c r="A231">
        <v>64922</v>
      </c>
      <c r="B231" t="s">
        <v>1515</v>
      </c>
      <c r="C231">
        <v>64922.061999999998</v>
      </c>
      <c r="D231">
        <v>0</v>
      </c>
      <c r="E231">
        <v>170374</v>
      </c>
      <c r="F231" t="s">
        <v>1532</v>
      </c>
      <c r="G231"/>
      <c r="H231" t="s">
        <v>1533</v>
      </c>
      <c r="I231">
        <v>170374</v>
      </c>
      <c r="J231" t="s">
        <v>1532</v>
      </c>
      <c r="K231"/>
      <c r="L231" t="s">
        <v>1533</v>
      </c>
      <c r="M231">
        <v>5</v>
      </c>
      <c r="N231">
        <v>4</v>
      </c>
      <c r="O231">
        <v>5</v>
      </c>
      <c r="P231">
        <v>5</v>
      </c>
      <c r="Q231">
        <v>4</v>
      </c>
      <c r="R231"/>
      <c r="S231">
        <v>4.5999999999999996</v>
      </c>
      <c r="T231"/>
      <c r="U231"/>
      <c r="V231"/>
      <c r="W231"/>
      <c r="X231"/>
    </row>
    <row r="232" spans="1:24" hidden="1">
      <c r="A232">
        <v>64922</v>
      </c>
      <c r="B232" t="s">
        <v>313</v>
      </c>
      <c r="C232">
        <v>64922.004999999997</v>
      </c>
      <c r="D232">
        <v>1</v>
      </c>
      <c r="E232">
        <v>170225</v>
      </c>
      <c r="F232" t="s">
        <v>329</v>
      </c>
      <c r="G232" t="s">
        <v>227</v>
      </c>
      <c r="H232" t="s">
        <v>330</v>
      </c>
      <c r="I232">
        <v>170225</v>
      </c>
      <c r="J232" t="s">
        <v>329</v>
      </c>
      <c r="K232" t="s">
        <v>227</v>
      </c>
      <c r="L232" t="s">
        <v>330</v>
      </c>
      <c r="M232">
        <v>5</v>
      </c>
      <c r="N232">
        <v>5</v>
      </c>
      <c r="O232">
        <v>5</v>
      </c>
      <c r="P232">
        <v>4</v>
      </c>
      <c r="Q232">
        <v>5</v>
      </c>
      <c r="R232"/>
      <c r="S232">
        <v>4.8</v>
      </c>
      <c r="T232"/>
      <c r="U232"/>
      <c r="V232"/>
      <c r="W232"/>
      <c r="X232"/>
    </row>
    <row r="233" spans="1:24" hidden="1">
      <c r="A233">
        <v>64922</v>
      </c>
      <c r="B233" t="s">
        <v>313</v>
      </c>
      <c r="C233">
        <v>64922.004999999997</v>
      </c>
      <c r="D233">
        <v>4</v>
      </c>
      <c r="E233">
        <v>170247</v>
      </c>
      <c r="F233" t="s">
        <v>314</v>
      </c>
      <c r="G233" t="s">
        <v>217</v>
      </c>
      <c r="H233" t="s">
        <v>315</v>
      </c>
      <c r="I233">
        <v>170225</v>
      </c>
      <c r="J233" t="s">
        <v>329</v>
      </c>
      <c r="K233" t="s">
        <v>227</v>
      </c>
      <c r="L233" t="s">
        <v>330</v>
      </c>
      <c r="M233">
        <v>5</v>
      </c>
      <c r="N233">
        <v>5</v>
      </c>
      <c r="O233">
        <v>5</v>
      </c>
      <c r="P233">
        <v>5</v>
      </c>
      <c r="Q233">
        <v>5</v>
      </c>
      <c r="R233" t="s">
        <v>333</v>
      </c>
      <c r="S233">
        <v>5</v>
      </c>
      <c r="T233"/>
      <c r="U233"/>
      <c r="V233"/>
      <c r="W233"/>
      <c r="X233"/>
    </row>
    <row r="234" spans="1:24" hidden="1">
      <c r="A234">
        <v>64922</v>
      </c>
      <c r="B234" t="s">
        <v>313</v>
      </c>
      <c r="C234">
        <v>64922.004999999997</v>
      </c>
      <c r="D234">
        <v>4</v>
      </c>
      <c r="E234">
        <v>170215</v>
      </c>
      <c r="F234" t="s">
        <v>322</v>
      </c>
      <c r="G234" t="s">
        <v>217</v>
      </c>
      <c r="H234" t="s">
        <v>323</v>
      </c>
      <c r="I234">
        <v>170225</v>
      </c>
      <c r="J234" t="s">
        <v>329</v>
      </c>
      <c r="K234" t="s">
        <v>227</v>
      </c>
      <c r="L234" t="s">
        <v>330</v>
      </c>
      <c r="M234">
        <v>5</v>
      </c>
      <c r="N234">
        <v>5</v>
      </c>
      <c r="O234">
        <v>5</v>
      </c>
      <c r="P234">
        <v>5</v>
      </c>
      <c r="Q234">
        <v>5</v>
      </c>
      <c r="R234" t="s">
        <v>334</v>
      </c>
      <c r="S234">
        <v>5</v>
      </c>
      <c r="T234"/>
      <c r="U234"/>
      <c r="V234"/>
      <c r="W234"/>
      <c r="X234"/>
    </row>
    <row r="235" spans="1:24" hidden="1">
      <c r="A235">
        <v>64922</v>
      </c>
      <c r="B235" t="s">
        <v>1064</v>
      </c>
      <c r="C235">
        <v>64922.040999999997</v>
      </c>
      <c r="D235">
        <v>0</v>
      </c>
      <c r="E235">
        <v>170234</v>
      </c>
      <c r="F235" t="s">
        <v>1065</v>
      </c>
      <c r="G235" t="s">
        <v>1067</v>
      </c>
      <c r="H235" t="s">
        <v>1066</v>
      </c>
      <c r="I235">
        <v>170230</v>
      </c>
      <c r="J235" t="s">
        <v>1074</v>
      </c>
      <c r="K235" t="s">
        <v>217</v>
      </c>
      <c r="L235" t="s">
        <v>1075</v>
      </c>
      <c r="M235">
        <v>5</v>
      </c>
      <c r="N235">
        <v>4</v>
      </c>
      <c r="O235">
        <v>5</v>
      </c>
      <c r="P235">
        <v>5</v>
      </c>
      <c r="Q235">
        <v>5</v>
      </c>
      <c r="R235" t="s">
        <v>1078</v>
      </c>
      <c r="S235">
        <v>4.8</v>
      </c>
      <c r="T235"/>
      <c r="U235"/>
      <c r="V235"/>
      <c r="W235"/>
      <c r="X235"/>
    </row>
    <row r="236" spans="1:24" hidden="1">
      <c r="A236">
        <v>64922</v>
      </c>
      <c r="B236" t="s">
        <v>1064</v>
      </c>
      <c r="C236">
        <v>64922.040999999997</v>
      </c>
      <c r="D236">
        <v>3</v>
      </c>
      <c r="E236">
        <v>170230</v>
      </c>
      <c r="F236" t="s">
        <v>1074</v>
      </c>
      <c r="G236" t="s">
        <v>217</v>
      </c>
      <c r="H236" t="s">
        <v>1075</v>
      </c>
      <c r="I236">
        <v>170230</v>
      </c>
      <c r="J236" t="s">
        <v>1074</v>
      </c>
      <c r="K236" t="s">
        <v>217</v>
      </c>
      <c r="L236" t="s">
        <v>1075</v>
      </c>
      <c r="M236">
        <v>5</v>
      </c>
      <c r="N236">
        <v>5</v>
      </c>
      <c r="O236">
        <v>5</v>
      </c>
      <c r="P236">
        <v>5</v>
      </c>
      <c r="Q236">
        <v>5</v>
      </c>
      <c r="R236"/>
      <c r="S236">
        <v>5</v>
      </c>
      <c r="T236"/>
      <c r="U236"/>
      <c r="V236"/>
      <c r="W236"/>
      <c r="X236"/>
    </row>
    <row r="237" spans="1:24" hidden="1">
      <c r="A237">
        <v>64922</v>
      </c>
      <c r="B237" t="s">
        <v>1064</v>
      </c>
      <c r="C237">
        <v>64922.040999999997</v>
      </c>
      <c r="D237">
        <v>3</v>
      </c>
      <c r="E237">
        <v>170253</v>
      </c>
      <c r="F237" t="s">
        <v>1082</v>
      </c>
      <c r="G237" t="s">
        <v>217</v>
      </c>
      <c r="H237" t="s">
        <v>1083</v>
      </c>
      <c r="I237">
        <v>170230</v>
      </c>
      <c r="J237" t="s">
        <v>1074</v>
      </c>
      <c r="K237" t="s">
        <v>217</v>
      </c>
      <c r="L237" t="s">
        <v>1075</v>
      </c>
      <c r="M237">
        <v>5</v>
      </c>
      <c r="N237">
        <v>5</v>
      </c>
      <c r="O237">
        <v>5</v>
      </c>
      <c r="P237">
        <v>5</v>
      </c>
      <c r="Q237">
        <v>5</v>
      </c>
      <c r="R237" t="s">
        <v>1079</v>
      </c>
      <c r="S237">
        <v>5</v>
      </c>
      <c r="T237"/>
      <c r="U237"/>
      <c r="V237"/>
      <c r="W237"/>
      <c r="X237"/>
    </row>
    <row r="238" spans="1:24" hidden="1">
      <c r="A238">
        <v>64922</v>
      </c>
      <c r="B238" t="s">
        <v>1402</v>
      </c>
      <c r="C238">
        <v>64922.055999999997</v>
      </c>
      <c r="D238">
        <v>3</v>
      </c>
      <c r="E238">
        <v>170279</v>
      </c>
      <c r="F238" t="s">
        <v>1403</v>
      </c>
      <c r="G238" t="s">
        <v>217</v>
      </c>
      <c r="H238" t="s">
        <v>1404</v>
      </c>
      <c r="I238">
        <v>170279</v>
      </c>
      <c r="J238" t="s">
        <v>1403</v>
      </c>
      <c r="K238" t="s">
        <v>217</v>
      </c>
      <c r="L238" t="s">
        <v>1404</v>
      </c>
      <c r="M238">
        <v>5</v>
      </c>
      <c r="N238">
        <v>4</v>
      </c>
      <c r="O238">
        <v>4</v>
      </c>
      <c r="P238">
        <v>4</v>
      </c>
      <c r="Q238">
        <v>4</v>
      </c>
      <c r="R238"/>
      <c r="S238">
        <v>4.2</v>
      </c>
      <c r="T238"/>
      <c r="U238"/>
      <c r="V238"/>
      <c r="W238"/>
      <c r="X238"/>
    </row>
    <row r="239" spans="1:24" hidden="1">
      <c r="A239">
        <v>64922</v>
      </c>
      <c r="B239" t="s">
        <v>1402</v>
      </c>
      <c r="C239">
        <v>64922.055999999997</v>
      </c>
      <c r="D239">
        <v>3</v>
      </c>
      <c r="E239">
        <v>170313</v>
      </c>
      <c r="F239" t="s">
        <v>1410</v>
      </c>
      <c r="G239" t="s">
        <v>217</v>
      </c>
      <c r="H239" t="s">
        <v>1411</v>
      </c>
      <c r="I239">
        <v>170279</v>
      </c>
      <c r="J239" t="s">
        <v>1403</v>
      </c>
      <c r="K239" t="s">
        <v>217</v>
      </c>
      <c r="L239" t="s">
        <v>1404</v>
      </c>
      <c r="M239">
        <v>5</v>
      </c>
      <c r="N239">
        <v>5</v>
      </c>
      <c r="O239">
        <v>5</v>
      </c>
      <c r="P239">
        <v>5</v>
      </c>
      <c r="Q239">
        <v>5</v>
      </c>
      <c r="R239" t="s">
        <v>1407</v>
      </c>
      <c r="S239">
        <v>5</v>
      </c>
      <c r="T239"/>
      <c r="U239"/>
      <c r="V239"/>
      <c r="W239"/>
      <c r="X239"/>
    </row>
    <row r="240" spans="1:24" hidden="1">
      <c r="A240">
        <v>64922</v>
      </c>
      <c r="B240" t="s">
        <v>639</v>
      </c>
      <c r="C240">
        <v>64922.021000000001</v>
      </c>
      <c r="D240">
        <v>2</v>
      </c>
      <c r="E240">
        <v>170318</v>
      </c>
      <c r="F240" t="s">
        <v>640</v>
      </c>
      <c r="G240" t="s">
        <v>227</v>
      </c>
      <c r="H240" t="s">
        <v>641</v>
      </c>
      <c r="I240">
        <v>170210</v>
      </c>
      <c r="J240" t="s">
        <v>655</v>
      </c>
      <c r="K240" t="s">
        <v>217</v>
      </c>
      <c r="L240" t="s">
        <v>656</v>
      </c>
      <c r="M240">
        <v>3</v>
      </c>
      <c r="N240">
        <v>4</v>
      </c>
      <c r="O240">
        <v>3</v>
      </c>
      <c r="P240">
        <v>3</v>
      </c>
      <c r="Q240">
        <v>3</v>
      </c>
      <c r="R240" t="s">
        <v>659</v>
      </c>
      <c r="S240">
        <v>3.2</v>
      </c>
      <c r="T240"/>
      <c r="U240"/>
      <c r="V240"/>
      <c r="W240"/>
      <c r="X240"/>
    </row>
    <row r="241" spans="1:24" hidden="1">
      <c r="A241">
        <v>64922</v>
      </c>
      <c r="B241" t="s">
        <v>639</v>
      </c>
      <c r="C241">
        <v>64922.021000000001</v>
      </c>
      <c r="D241">
        <v>3</v>
      </c>
      <c r="E241">
        <v>170210</v>
      </c>
      <c r="F241" t="s">
        <v>655</v>
      </c>
      <c r="G241" t="s">
        <v>217</v>
      </c>
      <c r="H241" t="s">
        <v>656</v>
      </c>
      <c r="I241">
        <v>170210</v>
      </c>
      <c r="J241" t="s">
        <v>655</v>
      </c>
      <c r="K241" t="s">
        <v>217</v>
      </c>
      <c r="L241" t="s">
        <v>656</v>
      </c>
      <c r="M241">
        <v>4</v>
      </c>
      <c r="N241">
        <v>5</v>
      </c>
      <c r="O241">
        <v>4</v>
      </c>
      <c r="P241">
        <v>5</v>
      </c>
      <c r="Q241">
        <v>5</v>
      </c>
      <c r="R241"/>
      <c r="S241">
        <v>4.5999999999999996</v>
      </c>
      <c r="T241"/>
      <c r="U241"/>
      <c r="V241"/>
      <c r="W241"/>
      <c r="X241"/>
    </row>
    <row r="242" spans="1:24" hidden="1">
      <c r="A242">
        <v>64922</v>
      </c>
      <c r="B242" t="s">
        <v>639</v>
      </c>
      <c r="C242">
        <v>64922.021000000001</v>
      </c>
      <c r="D242">
        <v>2</v>
      </c>
      <c r="E242">
        <v>170217</v>
      </c>
      <c r="F242" t="s">
        <v>648</v>
      </c>
      <c r="G242" t="s">
        <v>227</v>
      </c>
      <c r="H242" t="s">
        <v>649</v>
      </c>
      <c r="I242">
        <v>170210</v>
      </c>
      <c r="J242" t="s">
        <v>655</v>
      </c>
      <c r="K242" t="s">
        <v>217</v>
      </c>
      <c r="L242" t="s">
        <v>656</v>
      </c>
      <c r="M242">
        <v>5</v>
      </c>
      <c r="N242">
        <v>5</v>
      </c>
      <c r="O242">
        <v>5</v>
      </c>
      <c r="P242">
        <v>5</v>
      </c>
      <c r="Q242">
        <v>5</v>
      </c>
      <c r="R242" t="s">
        <v>660</v>
      </c>
      <c r="S242">
        <v>5</v>
      </c>
      <c r="T242"/>
      <c r="U242"/>
      <c r="V242"/>
      <c r="W242"/>
      <c r="X242"/>
    </row>
    <row r="243" spans="1:24" hidden="1">
      <c r="A243">
        <v>64922</v>
      </c>
      <c r="B243" t="s">
        <v>1417</v>
      </c>
      <c r="C243">
        <v>64922.057000000001</v>
      </c>
      <c r="D243">
        <v>3</v>
      </c>
      <c r="E243">
        <v>170352</v>
      </c>
      <c r="F243" t="s">
        <v>1418</v>
      </c>
      <c r="G243" t="s">
        <v>217</v>
      </c>
      <c r="H243" t="s">
        <v>1419</v>
      </c>
      <c r="I243">
        <v>170352</v>
      </c>
      <c r="J243" t="s">
        <v>1418</v>
      </c>
      <c r="K243" t="s">
        <v>217</v>
      </c>
      <c r="L243" t="s">
        <v>1419</v>
      </c>
      <c r="M243">
        <v>4</v>
      </c>
      <c r="N243">
        <v>4</v>
      </c>
      <c r="O243">
        <v>4</v>
      </c>
      <c r="P243">
        <v>4</v>
      </c>
      <c r="Q243">
        <v>4</v>
      </c>
      <c r="R243"/>
      <c r="S243">
        <v>4</v>
      </c>
      <c r="T243"/>
      <c r="U243"/>
      <c r="V243"/>
      <c r="W243"/>
      <c r="X243"/>
    </row>
    <row r="244" spans="1:24" hidden="1">
      <c r="A244">
        <v>64922</v>
      </c>
      <c r="B244" t="s">
        <v>1417</v>
      </c>
      <c r="C244">
        <v>64922.057000000001</v>
      </c>
      <c r="D244">
        <v>3</v>
      </c>
      <c r="E244">
        <v>170358</v>
      </c>
      <c r="F244" t="s">
        <v>1428</v>
      </c>
      <c r="G244" t="s">
        <v>217</v>
      </c>
      <c r="H244" t="s">
        <v>1429</v>
      </c>
      <c r="I244">
        <v>170352</v>
      </c>
      <c r="J244" t="s">
        <v>1418</v>
      </c>
      <c r="K244" t="s">
        <v>217</v>
      </c>
      <c r="L244" t="s">
        <v>1419</v>
      </c>
      <c r="M244">
        <v>5</v>
      </c>
      <c r="N244">
        <v>4</v>
      </c>
      <c r="O244">
        <v>5</v>
      </c>
      <c r="P244">
        <v>4</v>
      </c>
      <c r="Q244">
        <v>4</v>
      </c>
      <c r="R244" t="s">
        <v>1422</v>
      </c>
      <c r="S244">
        <v>4.4000000000000004</v>
      </c>
      <c r="T244"/>
      <c r="U244"/>
      <c r="V244"/>
      <c r="W244"/>
      <c r="X244"/>
    </row>
    <row r="245" spans="1:24" hidden="1">
      <c r="A245">
        <v>64922</v>
      </c>
      <c r="B245" t="s">
        <v>1417</v>
      </c>
      <c r="C245">
        <v>64922.057000000001</v>
      </c>
      <c r="D245">
        <v>0</v>
      </c>
      <c r="E245">
        <v>170347</v>
      </c>
      <c r="F245" t="s">
        <v>1424</v>
      </c>
      <c r="G245"/>
      <c r="H245" t="s">
        <v>1425</v>
      </c>
      <c r="I245">
        <v>170352</v>
      </c>
      <c r="J245" t="s">
        <v>1418</v>
      </c>
      <c r="K245" t="s">
        <v>217</v>
      </c>
      <c r="L245" t="s">
        <v>1419</v>
      </c>
      <c r="M245"/>
      <c r="N245"/>
      <c r="O245"/>
      <c r="P245"/>
      <c r="Q245"/>
      <c r="R245"/>
      <c r="S245"/>
      <c r="T245"/>
      <c r="U245"/>
      <c r="V245"/>
      <c r="W245"/>
      <c r="X245"/>
    </row>
    <row r="246" spans="1:24" hidden="1">
      <c r="A246">
        <v>64922</v>
      </c>
      <c r="B246" t="s">
        <v>510</v>
      </c>
      <c r="C246">
        <v>64922.014999999999</v>
      </c>
      <c r="D246">
        <v>3</v>
      </c>
      <c r="E246">
        <v>170298</v>
      </c>
      <c r="F246" t="s">
        <v>519</v>
      </c>
      <c r="G246" t="s">
        <v>217</v>
      </c>
      <c r="H246" t="s">
        <v>520</v>
      </c>
      <c r="I246">
        <v>170246</v>
      </c>
      <c r="J246" t="s">
        <v>527</v>
      </c>
      <c r="K246" t="s">
        <v>217</v>
      </c>
      <c r="L246" t="s">
        <v>528</v>
      </c>
      <c r="M246">
        <v>4</v>
      </c>
      <c r="N246">
        <v>4</v>
      </c>
      <c r="O246">
        <v>5</v>
      </c>
      <c r="P246">
        <v>4</v>
      </c>
      <c r="Q246">
        <v>5</v>
      </c>
      <c r="R246" t="s">
        <v>532</v>
      </c>
      <c r="S246">
        <v>4.4000000000000004</v>
      </c>
      <c r="T246"/>
      <c r="U246"/>
      <c r="V246"/>
      <c r="W246"/>
      <c r="X246"/>
    </row>
    <row r="247" spans="1:24" hidden="1">
      <c r="A247">
        <v>64922</v>
      </c>
      <c r="B247" t="s">
        <v>510</v>
      </c>
      <c r="C247">
        <v>64922.014999999999</v>
      </c>
      <c r="D247">
        <v>3</v>
      </c>
      <c r="E247">
        <v>170300</v>
      </c>
      <c r="F247" t="s">
        <v>511</v>
      </c>
      <c r="G247" t="s">
        <v>217</v>
      </c>
      <c r="H247" t="s">
        <v>512</v>
      </c>
      <c r="I247">
        <v>170246</v>
      </c>
      <c r="J247" t="s">
        <v>527</v>
      </c>
      <c r="K247" t="s">
        <v>217</v>
      </c>
      <c r="L247" t="s">
        <v>528</v>
      </c>
      <c r="M247">
        <v>5</v>
      </c>
      <c r="N247">
        <v>5</v>
      </c>
      <c r="O247">
        <v>5</v>
      </c>
      <c r="P247">
        <v>5</v>
      </c>
      <c r="Q247">
        <v>5</v>
      </c>
      <c r="R247" t="s">
        <v>531</v>
      </c>
      <c r="S247">
        <v>5</v>
      </c>
      <c r="T247"/>
      <c r="U247"/>
      <c r="V247"/>
      <c r="W247"/>
      <c r="X247"/>
    </row>
    <row r="248" spans="1:24" hidden="1">
      <c r="A248">
        <v>64922</v>
      </c>
      <c r="B248" t="s">
        <v>510</v>
      </c>
      <c r="C248">
        <v>64922.014999999999</v>
      </c>
      <c r="D248">
        <v>3</v>
      </c>
      <c r="E248">
        <v>170246</v>
      </c>
      <c r="F248" t="s">
        <v>527</v>
      </c>
      <c r="G248" t="s">
        <v>217</v>
      </c>
      <c r="H248" t="s">
        <v>528</v>
      </c>
      <c r="I248">
        <v>170246</v>
      </c>
      <c r="J248" t="s">
        <v>527</v>
      </c>
      <c r="K248" t="s">
        <v>217</v>
      </c>
      <c r="L248" t="s">
        <v>528</v>
      </c>
      <c r="M248">
        <v>5</v>
      </c>
      <c r="N248">
        <v>5</v>
      </c>
      <c r="O248">
        <v>5</v>
      </c>
      <c r="P248">
        <v>5</v>
      </c>
      <c r="Q248">
        <v>5</v>
      </c>
      <c r="R248"/>
      <c r="S248">
        <v>5</v>
      </c>
      <c r="T248"/>
      <c r="U248"/>
      <c r="V248"/>
      <c r="W248"/>
      <c r="X248"/>
    </row>
    <row r="249" spans="1:24" hidden="1">
      <c r="A249">
        <v>64922</v>
      </c>
      <c r="B249" t="s">
        <v>1138</v>
      </c>
      <c r="C249">
        <v>64922.044000000002</v>
      </c>
      <c r="D249">
        <v>3</v>
      </c>
      <c r="E249">
        <v>170238</v>
      </c>
      <c r="F249" t="s">
        <v>1139</v>
      </c>
      <c r="G249" t="s">
        <v>217</v>
      </c>
      <c r="H249" t="s">
        <v>1140</v>
      </c>
      <c r="I249">
        <v>170238</v>
      </c>
      <c r="J249" t="s">
        <v>1139</v>
      </c>
      <c r="K249" t="s">
        <v>217</v>
      </c>
      <c r="L249" t="s">
        <v>1140</v>
      </c>
      <c r="M249">
        <v>5</v>
      </c>
      <c r="N249">
        <v>5</v>
      </c>
      <c r="O249">
        <v>5</v>
      </c>
      <c r="P249">
        <v>5</v>
      </c>
      <c r="Q249">
        <v>5</v>
      </c>
      <c r="R249"/>
      <c r="S249">
        <v>5</v>
      </c>
      <c r="T249"/>
      <c r="U249"/>
      <c r="V249"/>
      <c r="W249"/>
      <c r="X249"/>
    </row>
    <row r="250" spans="1:24" hidden="1">
      <c r="A250">
        <v>64922</v>
      </c>
      <c r="B250" t="s">
        <v>1138</v>
      </c>
      <c r="C250">
        <v>64922.044000000002</v>
      </c>
      <c r="D250">
        <v>2</v>
      </c>
      <c r="E250">
        <v>170285</v>
      </c>
      <c r="F250" t="s">
        <v>1147</v>
      </c>
      <c r="G250" t="s">
        <v>227</v>
      </c>
      <c r="H250" t="s">
        <v>1148</v>
      </c>
      <c r="I250">
        <v>170238</v>
      </c>
      <c r="J250" t="s">
        <v>1139</v>
      </c>
      <c r="K250" t="s">
        <v>217</v>
      </c>
      <c r="L250" t="s">
        <v>1140</v>
      </c>
      <c r="M250">
        <v>5</v>
      </c>
      <c r="N250">
        <v>5</v>
      </c>
      <c r="O250">
        <v>5</v>
      </c>
      <c r="P250">
        <v>5</v>
      </c>
      <c r="Q250">
        <v>5</v>
      </c>
      <c r="R250" t="s">
        <v>1143</v>
      </c>
      <c r="S250">
        <v>5</v>
      </c>
      <c r="T250"/>
      <c r="U250"/>
      <c r="V250"/>
      <c r="W250"/>
      <c r="X250"/>
    </row>
    <row r="251" spans="1:24" hidden="1">
      <c r="A251">
        <v>64922</v>
      </c>
      <c r="B251" t="s">
        <v>1138</v>
      </c>
      <c r="C251">
        <v>64922.044000000002</v>
      </c>
      <c r="D251">
        <v>3</v>
      </c>
      <c r="E251">
        <v>170373</v>
      </c>
      <c r="F251" t="s">
        <v>1154</v>
      </c>
      <c r="G251" t="s">
        <v>217</v>
      </c>
      <c r="H251" t="s">
        <v>1155</v>
      </c>
      <c r="I251">
        <v>170238</v>
      </c>
      <c r="J251" t="s">
        <v>1139</v>
      </c>
      <c r="K251" t="s">
        <v>217</v>
      </c>
      <c r="L251" t="s">
        <v>1140</v>
      </c>
      <c r="M251">
        <v>5</v>
      </c>
      <c r="N251">
        <v>5</v>
      </c>
      <c r="O251">
        <v>5</v>
      </c>
      <c r="P251">
        <v>5</v>
      </c>
      <c r="Q251">
        <v>5</v>
      </c>
      <c r="R251" t="s">
        <v>1144</v>
      </c>
      <c r="S251">
        <v>5</v>
      </c>
      <c r="T251"/>
      <c r="U251"/>
      <c r="V251"/>
      <c r="W251"/>
      <c r="X251"/>
    </row>
    <row r="252" spans="1:24" hidden="1">
      <c r="A252">
        <v>64922</v>
      </c>
      <c r="B252" t="s">
        <v>732</v>
      </c>
      <c r="C252">
        <v>64922.025000000001</v>
      </c>
      <c r="D252">
        <v>3</v>
      </c>
      <c r="E252">
        <v>170276</v>
      </c>
      <c r="F252" t="s">
        <v>741</v>
      </c>
      <c r="G252" t="s">
        <v>217</v>
      </c>
      <c r="H252" t="s">
        <v>742</v>
      </c>
      <c r="I252">
        <v>163980</v>
      </c>
      <c r="J252" t="s">
        <v>748</v>
      </c>
      <c r="K252" t="s">
        <v>217</v>
      </c>
      <c r="L252" t="s">
        <v>749</v>
      </c>
      <c r="M252">
        <v>5</v>
      </c>
      <c r="N252">
        <v>5</v>
      </c>
      <c r="O252">
        <v>5</v>
      </c>
      <c r="P252">
        <v>3</v>
      </c>
      <c r="Q252">
        <v>3</v>
      </c>
      <c r="R252" t="s">
        <v>753</v>
      </c>
      <c r="S252">
        <v>4.2</v>
      </c>
      <c r="T252"/>
      <c r="U252"/>
      <c r="V252"/>
      <c r="W252"/>
      <c r="X252"/>
    </row>
    <row r="253" spans="1:24" hidden="1">
      <c r="A253">
        <v>64922</v>
      </c>
      <c r="B253" t="s">
        <v>732</v>
      </c>
      <c r="C253">
        <v>64922.025000000001</v>
      </c>
      <c r="D253">
        <v>3</v>
      </c>
      <c r="E253">
        <v>163980</v>
      </c>
      <c r="F253" t="s">
        <v>748</v>
      </c>
      <c r="G253" t="s">
        <v>217</v>
      </c>
      <c r="H253" t="s">
        <v>749</v>
      </c>
      <c r="I253">
        <v>163980</v>
      </c>
      <c r="J253" t="s">
        <v>748</v>
      </c>
      <c r="K253" t="s">
        <v>217</v>
      </c>
      <c r="L253" t="s">
        <v>749</v>
      </c>
      <c r="M253">
        <v>4</v>
      </c>
      <c r="N253">
        <v>5</v>
      </c>
      <c r="O253">
        <v>5</v>
      </c>
      <c r="P253">
        <v>5</v>
      </c>
      <c r="Q253">
        <v>5</v>
      </c>
      <c r="R253"/>
      <c r="S253">
        <v>4.8</v>
      </c>
      <c r="T253"/>
      <c r="U253"/>
      <c r="V253"/>
      <c r="W253"/>
      <c r="X253"/>
    </row>
    <row r="254" spans="1:24" hidden="1">
      <c r="A254">
        <v>64922</v>
      </c>
      <c r="B254" t="s">
        <v>732</v>
      </c>
      <c r="C254">
        <v>64922.025000000001</v>
      </c>
      <c r="D254">
        <v>3</v>
      </c>
      <c r="E254">
        <v>98872</v>
      </c>
      <c r="F254" t="s">
        <v>733</v>
      </c>
      <c r="G254" t="s">
        <v>217</v>
      </c>
      <c r="H254" t="s">
        <v>734</v>
      </c>
      <c r="I254">
        <v>163980</v>
      </c>
      <c r="J254" t="s">
        <v>748</v>
      </c>
      <c r="K254" t="s">
        <v>217</v>
      </c>
      <c r="L254" t="s">
        <v>749</v>
      </c>
      <c r="M254">
        <v>5</v>
      </c>
      <c r="N254">
        <v>5</v>
      </c>
      <c r="O254">
        <v>5</v>
      </c>
      <c r="P254">
        <v>5</v>
      </c>
      <c r="Q254">
        <v>5</v>
      </c>
      <c r="R254" t="s">
        <v>752</v>
      </c>
      <c r="S254">
        <v>5</v>
      </c>
      <c r="T254"/>
      <c r="U254"/>
      <c r="V254"/>
      <c r="W254"/>
      <c r="X254"/>
    </row>
    <row r="255" spans="1:24" hidden="1">
      <c r="A255">
        <v>64922</v>
      </c>
      <c r="B255" t="s">
        <v>1434</v>
      </c>
      <c r="C255">
        <v>64922.057999999997</v>
      </c>
      <c r="D255">
        <v>3</v>
      </c>
      <c r="E255">
        <v>170250</v>
      </c>
      <c r="F255" t="s">
        <v>1435</v>
      </c>
      <c r="G255" t="s">
        <v>217</v>
      </c>
      <c r="H255" t="s">
        <v>1436</v>
      </c>
      <c r="I255">
        <v>170250</v>
      </c>
      <c r="J255" t="s">
        <v>1435</v>
      </c>
      <c r="K255" t="s">
        <v>217</v>
      </c>
      <c r="L255" t="s">
        <v>1436</v>
      </c>
      <c r="M255">
        <v>5</v>
      </c>
      <c r="N255">
        <v>4</v>
      </c>
      <c r="O255">
        <v>4</v>
      </c>
      <c r="P255">
        <v>4</v>
      </c>
      <c r="Q255">
        <v>4</v>
      </c>
      <c r="R255"/>
      <c r="S255">
        <v>4.2</v>
      </c>
      <c r="T255"/>
      <c r="U255"/>
      <c r="V255"/>
      <c r="W255"/>
      <c r="X255"/>
    </row>
    <row r="256" spans="1:24" hidden="1">
      <c r="A256">
        <v>64922</v>
      </c>
      <c r="B256" t="s">
        <v>1434</v>
      </c>
      <c r="C256">
        <v>64922.057999999997</v>
      </c>
      <c r="D256">
        <v>3</v>
      </c>
      <c r="E256">
        <v>170284</v>
      </c>
      <c r="F256" t="s">
        <v>1451</v>
      </c>
      <c r="G256" t="s">
        <v>217</v>
      </c>
      <c r="H256" t="s">
        <v>1452</v>
      </c>
      <c r="I256">
        <v>170250</v>
      </c>
      <c r="J256" t="s">
        <v>1435</v>
      </c>
      <c r="K256" t="s">
        <v>217</v>
      </c>
      <c r="L256" t="s">
        <v>1436</v>
      </c>
      <c r="M256">
        <v>5</v>
      </c>
      <c r="N256">
        <v>5</v>
      </c>
      <c r="O256">
        <v>5</v>
      </c>
      <c r="P256">
        <v>4</v>
      </c>
      <c r="Q256">
        <v>5</v>
      </c>
      <c r="R256" t="s">
        <v>1440</v>
      </c>
      <c r="S256">
        <v>4.8</v>
      </c>
      <c r="T256"/>
      <c r="U256"/>
      <c r="V256"/>
      <c r="W256"/>
      <c r="X256"/>
    </row>
    <row r="257" spans="1:24" hidden="1">
      <c r="A257">
        <v>64922</v>
      </c>
      <c r="B257" t="s">
        <v>1434</v>
      </c>
      <c r="C257">
        <v>64922.057999999997</v>
      </c>
      <c r="D257">
        <v>3</v>
      </c>
      <c r="E257">
        <v>170341</v>
      </c>
      <c r="F257" t="s">
        <v>1443</v>
      </c>
      <c r="G257" t="s">
        <v>217</v>
      </c>
      <c r="H257" t="s">
        <v>1444</v>
      </c>
      <c r="I257">
        <v>170250</v>
      </c>
      <c r="J257" t="s">
        <v>1435</v>
      </c>
      <c r="K257" t="s">
        <v>217</v>
      </c>
      <c r="L257" t="s">
        <v>1436</v>
      </c>
      <c r="M257">
        <v>5</v>
      </c>
      <c r="N257">
        <v>5</v>
      </c>
      <c r="O257">
        <v>5</v>
      </c>
      <c r="P257">
        <v>5</v>
      </c>
      <c r="Q257"/>
      <c r="R257" t="s">
        <v>1439</v>
      </c>
      <c r="S257">
        <v>5</v>
      </c>
      <c r="T257"/>
      <c r="U257"/>
      <c r="V257"/>
      <c r="W257"/>
      <c r="X257"/>
    </row>
    <row r="258" spans="1:24" hidden="1">
      <c r="A258">
        <v>64922</v>
      </c>
      <c r="B258" t="s">
        <v>1459</v>
      </c>
      <c r="C258">
        <v>64922.059000000001</v>
      </c>
      <c r="D258">
        <v>4</v>
      </c>
      <c r="E258">
        <v>170370</v>
      </c>
      <c r="F258" t="s">
        <v>1473</v>
      </c>
      <c r="G258" t="s">
        <v>217</v>
      </c>
      <c r="H258" t="s">
        <v>1474</v>
      </c>
      <c r="I258">
        <v>170317</v>
      </c>
      <c r="J258" t="s">
        <v>1460</v>
      </c>
      <c r="K258" t="s">
        <v>227</v>
      </c>
      <c r="L258" t="s">
        <v>1461</v>
      </c>
      <c r="M258">
        <v>5</v>
      </c>
      <c r="N258">
        <v>4</v>
      </c>
      <c r="O258">
        <v>4</v>
      </c>
      <c r="P258">
        <v>4</v>
      </c>
      <c r="Q258">
        <v>3</v>
      </c>
      <c r="R258" t="s">
        <v>1465</v>
      </c>
      <c r="S258">
        <v>4</v>
      </c>
      <c r="T258"/>
      <c r="U258"/>
      <c r="V258"/>
      <c r="W258"/>
      <c r="X258"/>
    </row>
    <row r="259" spans="1:24" hidden="1">
      <c r="A259">
        <v>64922</v>
      </c>
      <c r="B259" t="s">
        <v>1459</v>
      </c>
      <c r="C259">
        <v>64922.059000000001</v>
      </c>
      <c r="D259">
        <v>1</v>
      </c>
      <c r="E259">
        <v>170317</v>
      </c>
      <c r="F259" t="s">
        <v>1460</v>
      </c>
      <c r="G259" t="s">
        <v>227</v>
      </c>
      <c r="H259" t="s">
        <v>1461</v>
      </c>
      <c r="I259">
        <v>170317</v>
      </c>
      <c r="J259" t="s">
        <v>1460</v>
      </c>
      <c r="K259" t="s">
        <v>227</v>
      </c>
      <c r="L259" t="s">
        <v>1461</v>
      </c>
      <c r="M259">
        <v>5</v>
      </c>
      <c r="N259">
        <v>5</v>
      </c>
      <c r="O259">
        <v>5</v>
      </c>
      <c r="P259">
        <v>5</v>
      </c>
      <c r="Q259">
        <v>5</v>
      </c>
      <c r="R259"/>
      <c r="S259">
        <v>5</v>
      </c>
      <c r="T259"/>
      <c r="U259"/>
      <c r="V259"/>
      <c r="W259"/>
      <c r="X259"/>
    </row>
    <row r="260" spans="1:24" hidden="1">
      <c r="A260">
        <v>64922</v>
      </c>
      <c r="B260" t="s">
        <v>1459</v>
      </c>
      <c r="C260">
        <v>64922.059000000001</v>
      </c>
      <c r="D260">
        <v>4</v>
      </c>
      <c r="E260">
        <v>170324</v>
      </c>
      <c r="F260" t="s">
        <v>1467</v>
      </c>
      <c r="G260" t="s">
        <v>217</v>
      </c>
      <c r="H260" t="s">
        <v>1468</v>
      </c>
      <c r="I260">
        <v>170317</v>
      </c>
      <c r="J260" t="s">
        <v>1460</v>
      </c>
      <c r="K260" t="s">
        <v>227</v>
      </c>
      <c r="L260" t="s">
        <v>1461</v>
      </c>
      <c r="M260">
        <v>5</v>
      </c>
      <c r="N260">
        <v>5</v>
      </c>
      <c r="O260">
        <v>5</v>
      </c>
      <c r="P260">
        <v>5</v>
      </c>
      <c r="Q260">
        <v>5</v>
      </c>
      <c r="R260" t="s">
        <v>1464</v>
      </c>
      <c r="S260">
        <v>5</v>
      </c>
      <c r="T260"/>
      <c r="U260"/>
      <c r="V260"/>
      <c r="W260"/>
      <c r="X260"/>
    </row>
    <row r="261" spans="1:24" hidden="1">
      <c r="A261">
        <v>64922</v>
      </c>
      <c r="B261" t="s">
        <v>802</v>
      </c>
      <c r="C261">
        <v>64922.027999999998</v>
      </c>
      <c r="D261">
        <v>3</v>
      </c>
      <c r="E261">
        <v>170325</v>
      </c>
      <c r="F261" t="s">
        <v>817</v>
      </c>
      <c r="G261" t="s">
        <v>217</v>
      </c>
      <c r="H261" t="s">
        <v>818</v>
      </c>
      <c r="I261">
        <v>170325</v>
      </c>
      <c r="J261" t="s">
        <v>817</v>
      </c>
      <c r="K261" t="s">
        <v>217</v>
      </c>
      <c r="L261" t="s">
        <v>818</v>
      </c>
      <c r="M261">
        <v>4</v>
      </c>
      <c r="N261">
        <v>5</v>
      </c>
      <c r="O261">
        <v>5</v>
      </c>
      <c r="P261">
        <v>5</v>
      </c>
      <c r="Q261">
        <v>4</v>
      </c>
      <c r="R261"/>
      <c r="S261">
        <v>4.5999999999999996</v>
      </c>
      <c r="T261"/>
      <c r="U261"/>
      <c r="V261"/>
      <c r="W261"/>
      <c r="X261"/>
    </row>
    <row r="262" spans="1:24" hidden="1">
      <c r="A262">
        <v>64922</v>
      </c>
      <c r="B262" t="s">
        <v>802</v>
      </c>
      <c r="C262">
        <v>64922.027999999998</v>
      </c>
      <c r="D262">
        <v>3</v>
      </c>
      <c r="E262">
        <v>134735</v>
      </c>
      <c r="F262" t="s">
        <v>803</v>
      </c>
      <c r="G262" t="s">
        <v>217</v>
      </c>
      <c r="H262" t="s">
        <v>804</v>
      </c>
      <c r="I262">
        <v>170325</v>
      </c>
      <c r="J262" t="s">
        <v>817</v>
      </c>
      <c r="K262" t="s">
        <v>217</v>
      </c>
      <c r="L262" t="s">
        <v>818</v>
      </c>
      <c r="M262">
        <v>5</v>
      </c>
      <c r="N262">
        <v>5</v>
      </c>
      <c r="O262">
        <v>5</v>
      </c>
      <c r="P262">
        <v>5</v>
      </c>
      <c r="Q262">
        <v>5</v>
      </c>
      <c r="R262" t="s">
        <v>814</v>
      </c>
      <c r="S262">
        <v>5</v>
      </c>
      <c r="T262"/>
      <c r="U262"/>
      <c r="V262"/>
      <c r="W262"/>
      <c r="X262"/>
    </row>
    <row r="263" spans="1:24" hidden="1">
      <c r="A263">
        <v>64922</v>
      </c>
      <c r="B263" t="s">
        <v>802</v>
      </c>
      <c r="C263">
        <v>64922.027999999998</v>
      </c>
      <c r="D263">
        <v>3</v>
      </c>
      <c r="E263">
        <v>170242</v>
      </c>
      <c r="F263" t="s">
        <v>810</v>
      </c>
      <c r="G263" t="s">
        <v>217</v>
      </c>
      <c r="H263" t="s">
        <v>811</v>
      </c>
      <c r="I263">
        <v>170325</v>
      </c>
      <c r="J263" t="s">
        <v>817</v>
      </c>
      <c r="K263" t="s">
        <v>217</v>
      </c>
      <c r="L263" t="s">
        <v>818</v>
      </c>
      <c r="M263">
        <v>5</v>
      </c>
      <c r="N263">
        <v>5</v>
      </c>
      <c r="O263">
        <v>5</v>
      </c>
      <c r="P263">
        <v>5</v>
      </c>
      <c r="Q263">
        <v>5</v>
      </c>
      <c r="R263" t="s">
        <v>821</v>
      </c>
      <c r="S263">
        <v>5</v>
      </c>
      <c r="T263"/>
      <c r="U263"/>
      <c r="V263"/>
      <c r="W263"/>
      <c r="X263"/>
    </row>
    <row r="264" spans="1:24" hidden="1">
      <c r="A264">
        <v>64922</v>
      </c>
      <c r="B264" t="s">
        <v>1010</v>
      </c>
      <c r="C264">
        <v>64922.038</v>
      </c>
      <c r="D264">
        <v>1</v>
      </c>
      <c r="E264">
        <v>170310</v>
      </c>
      <c r="F264" t="s">
        <v>1011</v>
      </c>
      <c r="G264" t="s">
        <v>227</v>
      </c>
      <c r="H264" t="s">
        <v>1012</v>
      </c>
      <c r="I264">
        <v>170299</v>
      </c>
      <c r="J264" t="s">
        <v>1017</v>
      </c>
      <c r="K264" t="s">
        <v>227</v>
      </c>
      <c r="L264" t="s">
        <v>1018</v>
      </c>
      <c r="M264">
        <v>2</v>
      </c>
      <c r="N264">
        <v>3</v>
      </c>
      <c r="O264">
        <v>4</v>
      </c>
      <c r="P264">
        <v>3</v>
      </c>
      <c r="Q264">
        <v>4</v>
      </c>
      <c r="R264" t="s">
        <v>1019</v>
      </c>
      <c r="S264">
        <v>3.2</v>
      </c>
      <c r="T264"/>
      <c r="U264"/>
      <c r="V264"/>
      <c r="W264"/>
      <c r="X264"/>
    </row>
    <row r="265" spans="1:24" hidden="1">
      <c r="A265">
        <v>64922</v>
      </c>
      <c r="B265" t="s">
        <v>1010</v>
      </c>
      <c r="C265">
        <v>64922.038</v>
      </c>
      <c r="D265">
        <v>1</v>
      </c>
      <c r="E265">
        <v>170299</v>
      </c>
      <c r="F265" t="s">
        <v>1017</v>
      </c>
      <c r="G265" t="s">
        <v>227</v>
      </c>
      <c r="H265" t="s">
        <v>1018</v>
      </c>
      <c r="I265">
        <v>170299</v>
      </c>
      <c r="J265" t="s">
        <v>1017</v>
      </c>
      <c r="K265" t="s">
        <v>227</v>
      </c>
      <c r="L265" t="s">
        <v>1018</v>
      </c>
      <c r="M265">
        <v>5</v>
      </c>
      <c r="N265">
        <v>5</v>
      </c>
      <c r="O265">
        <v>5</v>
      </c>
      <c r="P265">
        <v>5</v>
      </c>
      <c r="Q265">
        <v>5</v>
      </c>
      <c r="R265"/>
      <c r="S265">
        <v>5</v>
      </c>
      <c r="T265"/>
      <c r="U265"/>
      <c r="V265"/>
      <c r="W265"/>
      <c r="X265"/>
    </row>
    <row r="266" spans="1:24" hidden="1">
      <c r="A266">
        <v>64922</v>
      </c>
      <c r="B266" t="s">
        <v>1010</v>
      </c>
      <c r="C266">
        <v>64922.038</v>
      </c>
      <c r="D266">
        <v>4</v>
      </c>
      <c r="E266">
        <v>170278</v>
      </c>
      <c r="F266" t="s">
        <v>1020</v>
      </c>
      <c r="G266" t="s">
        <v>217</v>
      </c>
      <c r="H266" t="s">
        <v>1021</v>
      </c>
      <c r="I266">
        <v>170299</v>
      </c>
      <c r="J266" t="s">
        <v>1017</v>
      </c>
      <c r="K266" t="s">
        <v>227</v>
      </c>
      <c r="L266" t="s">
        <v>1018</v>
      </c>
      <c r="M266">
        <v>5</v>
      </c>
      <c r="N266">
        <v>5</v>
      </c>
      <c r="O266">
        <v>5</v>
      </c>
      <c r="P266">
        <v>5</v>
      </c>
      <c r="Q266">
        <v>5</v>
      </c>
      <c r="R266" t="s">
        <v>1737</v>
      </c>
      <c r="S266">
        <v>5</v>
      </c>
      <c r="T266"/>
      <c r="U266"/>
      <c r="V266"/>
      <c r="W266"/>
      <c r="X266"/>
    </row>
    <row r="267" spans="1:24" hidden="1">
      <c r="A267">
        <v>64922</v>
      </c>
      <c r="B267" t="s">
        <v>1138</v>
      </c>
      <c r="C267">
        <v>64922.044000000002</v>
      </c>
      <c r="D267">
        <v>4</v>
      </c>
      <c r="E267">
        <v>170238</v>
      </c>
      <c r="F267" t="s">
        <v>1139</v>
      </c>
      <c r="G267" t="s">
        <v>217</v>
      </c>
      <c r="H267" t="s">
        <v>1140</v>
      </c>
      <c r="I267">
        <v>170285</v>
      </c>
      <c r="J267" t="s">
        <v>1147</v>
      </c>
      <c r="K267" t="s">
        <v>227</v>
      </c>
      <c r="L267" t="s">
        <v>1148</v>
      </c>
      <c r="M267">
        <v>5</v>
      </c>
      <c r="N267">
        <v>5</v>
      </c>
      <c r="O267">
        <v>5</v>
      </c>
      <c r="P267">
        <v>5</v>
      </c>
      <c r="Q267">
        <v>5</v>
      </c>
      <c r="R267" t="s">
        <v>1151</v>
      </c>
      <c r="S267">
        <v>5</v>
      </c>
      <c r="T267"/>
      <c r="U267"/>
      <c r="V267"/>
      <c r="W267"/>
      <c r="X267"/>
    </row>
    <row r="268" spans="1:24" hidden="1">
      <c r="A268">
        <v>64922</v>
      </c>
      <c r="B268" t="s">
        <v>1138</v>
      </c>
      <c r="C268">
        <v>64922.044000000002</v>
      </c>
      <c r="D268">
        <v>1</v>
      </c>
      <c r="E268">
        <v>170285</v>
      </c>
      <c r="F268" t="s">
        <v>1147</v>
      </c>
      <c r="G268" t="s">
        <v>227</v>
      </c>
      <c r="H268" t="s">
        <v>1148</v>
      </c>
      <c r="I268">
        <v>170285</v>
      </c>
      <c r="J268" t="s">
        <v>1147</v>
      </c>
      <c r="K268" t="s">
        <v>227</v>
      </c>
      <c r="L268" t="s">
        <v>1148</v>
      </c>
      <c r="M268">
        <v>5</v>
      </c>
      <c r="N268">
        <v>5</v>
      </c>
      <c r="O268">
        <v>5</v>
      </c>
      <c r="P268">
        <v>5</v>
      </c>
      <c r="Q268">
        <v>5</v>
      </c>
      <c r="R268"/>
      <c r="S268">
        <v>5</v>
      </c>
      <c r="T268"/>
      <c r="U268"/>
      <c r="V268"/>
      <c r="W268"/>
      <c r="X268"/>
    </row>
    <row r="269" spans="1:24" hidden="1">
      <c r="A269">
        <v>64922</v>
      </c>
      <c r="B269" t="s">
        <v>1138</v>
      </c>
      <c r="C269">
        <v>64922.044000000002</v>
      </c>
      <c r="D269">
        <v>4</v>
      </c>
      <c r="E269">
        <v>170373</v>
      </c>
      <c r="F269" t="s">
        <v>1154</v>
      </c>
      <c r="G269" t="s">
        <v>217</v>
      </c>
      <c r="H269" t="s">
        <v>1155</v>
      </c>
      <c r="I269">
        <v>170285</v>
      </c>
      <c r="J269" t="s">
        <v>1147</v>
      </c>
      <c r="K269" t="s">
        <v>227</v>
      </c>
      <c r="L269" t="s">
        <v>1148</v>
      </c>
      <c r="M269">
        <v>5</v>
      </c>
      <c r="N269">
        <v>5</v>
      </c>
      <c r="O269">
        <v>5</v>
      </c>
      <c r="P269">
        <v>5</v>
      </c>
      <c r="Q269">
        <v>5</v>
      </c>
      <c r="R269" t="s">
        <v>1152</v>
      </c>
      <c r="S269">
        <v>5</v>
      </c>
      <c r="T269"/>
      <c r="U269"/>
      <c r="V269"/>
      <c r="W269"/>
      <c r="X269"/>
    </row>
    <row r="270" spans="1:24" hidden="1">
      <c r="A270">
        <v>64922</v>
      </c>
      <c r="B270" t="s">
        <v>929</v>
      </c>
      <c r="C270">
        <v>64922.034</v>
      </c>
      <c r="D270">
        <v>3</v>
      </c>
      <c r="E270">
        <v>170208</v>
      </c>
      <c r="F270" t="s">
        <v>930</v>
      </c>
      <c r="G270" t="s">
        <v>217</v>
      </c>
      <c r="H270" t="s">
        <v>931</v>
      </c>
      <c r="I270">
        <v>170228</v>
      </c>
      <c r="J270" t="s">
        <v>937</v>
      </c>
      <c r="K270" t="s">
        <v>217</v>
      </c>
      <c r="L270" t="s">
        <v>938</v>
      </c>
      <c r="M270">
        <v>5</v>
      </c>
      <c r="N270">
        <v>4</v>
      </c>
      <c r="O270">
        <v>5</v>
      </c>
      <c r="P270">
        <v>4</v>
      </c>
      <c r="Q270">
        <v>4</v>
      </c>
      <c r="R270" t="s">
        <v>941</v>
      </c>
      <c r="S270">
        <v>4.4000000000000004</v>
      </c>
      <c r="T270"/>
      <c r="U270"/>
      <c r="V270"/>
      <c r="W270"/>
      <c r="X270"/>
    </row>
    <row r="271" spans="1:24" hidden="1">
      <c r="A271">
        <v>64922</v>
      </c>
      <c r="B271" t="s">
        <v>929</v>
      </c>
      <c r="C271">
        <v>64922.034</v>
      </c>
      <c r="D271">
        <v>3</v>
      </c>
      <c r="E271">
        <v>170228</v>
      </c>
      <c r="F271" t="s">
        <v>937</v>
      </c>
      <c r="G271" t="s">
        <v>217</v>
      </c>
      <c r="H271" t="s">
        <v>938</v>
      </c>
      <c r="I271">
        <v>170228</v>
      </c>
      <c r="J271" t="s">
        <v>937</v>
      </c>
      <c r="K271" t="s">
        <v>217</v>
      </c>
      <c r="L271" t="s">
        <v>938</v>
      </c>
      <c r="M271">
        <v>5</v>
      </c>
      <c r="N271">
        <v>5</v>
      </c>
      <c r="O271">
        <v>5</v>
      </c>
      <c r="P271">
        <v>5</v>
      </c>
      <c r="Q271">
        <v>5</v>
      </c>
      <c r="R271"/>
      <c r="S271">
        <v>5</v>
      </c>
      <c r="T271"/>
      <c r="U271"/>
      <c r="V271"/>
      <c r="W271"/>
      <c r="X271"/>
    </row>
    <row r="272" spans="1:24" hidden="1">
      <c r="A272">
        <v>64922</v>
      </c>
      <c r="B272" t="s">
        <v>929</v>
      </c>
      <c r="C272">
        <v>64922.034</v>
      </c>
      <c r="D272">
        <v>3</v>
      </c>
      <c r="E272">
        <v>170321</v>
      </c>
      <c r="F272" t="s">
        <v>944</v>
      </c>
      <c r="G272" t="s">
        <v>217</v>
      </c>
      <c r="H272" t="s">
        <v>945</v>
      </c>
      <c r="I272">
        <v>170228</v>
      </c>
      <c r="J272" t="s">
        <v>937</v>
      </c>
      <c r="K272" t="s">
        <v>217</v>
      </c>
      <c r="L272" t="s">
        <v>938</v>
      </c>
      <c r="M272">
        <v>5</v>
      </c>
      <c r="N272">
        <v>5</v>
      </c>
      <c r="O272">
        <v>5</v>
      </c>
      <c r="P272">
        <v>5</v>
      </c>
      <c r="Q272">
        <v>5</v>
      </c>
      <c r="R272" t="s">
        <v>942</v>
      </c>
      <c r="S272">
        <v>5</v>
      </c>
      <c r="T272"/>
      <c r="U272"/>
      <c r="V272"/>
      <c r="W272"/>
      <c r="X272"/>
    </row>
    <row r="273" spans="1:24" hidden="1">
      <c r="A273">
        <v>64922</v>
      </c>
      <c r="B273" t="s">
        <v>929</v>
      </c>
      <c r="C273">
        <v>64922.034</v>
      </c>
      <c r="D273">
        <v>3</v>
      </c>
      <c r="E273">
        <v>170208</v>
      </c>
      <c r="F273" t="s">
        <v>930</v>
      </c>
      <c r="G273" t="s">
        <v>217</v>
      </c>
      <c r="H273" t="s">
        <v>931</v>
      </c>
      <c r="I273">
        <v>170321</v>
      </c>
      <c r="J273" t="s">
        <v>944</v>
      </c>
      <c r="K273" t="s">
        <v>217</v>
      </c>
      <c r="L273" t="s">
        <v>945</v>
      </c>
      <c r="M273">
        <v>5</v>
      </c>
      <c r="N273">
        <v>4</v>
      </c>
      <c r="O273">
        <v>5</v>
      </c>
      <c r="P273">
        <v>4</v>
      </c>
      <c r="Q273">
        <v>4</v>
      </c>
      <c r="R273" t="s">
        <v>948</v>
      </c>
      <c r="S273">
        <v>4.4000000000000004</v>
      </c>
      <c r="T273"/>
      <c r="U273"/>
      <c r="V273"/>
      <c r="W273"/>
      <c r="X273"/>
    </row>
    <row r="274" spans="1:24" hidden="1">
      <c r="A274">
        <v>64922</v>
      </c>
      <c r="B274" t="s">
        <v>929</v>
      </c>
      <c r="C274">
        <v>64922.034</v>
      </c>
      <c r="D274">
        <v>3</v>
      </c>
      <c r="E274">
        <v>170228</v>
      </c>
      <c r="F274" t="s">
        <v>937</v>
      </c>
      <c r="G274" t="s">
        <v>217</v>
      </c>
      <c r="H274" t="s">
        <v>938</v>
      </c>
      <c r="I274">
        <v>170321</v>
      </c>
      <c r="J274" t="s">
        <v>944</v>
      </c>
      <c r="K274" t="s">
        <v>217</v>
      </c>
      <c r="L274" t="s">
        <v>945</v>
      </c>
      <c r="M274">
        <v>5</v>
      </c>
      <c r="N274">
        <v>5</v>
      </c>
      <c r="O274">
        <v>5</v>
      </c>
      <c r="P274">
        <v>5</v>
      </c>
      <c r="Q274">
        <v>5</v>
      </c>
      <c r="R274" t="s">
        <v>949</v>
      </c>
      <c r="S274">
        <v>5</v>
      </c>
      <c r="T274"/>
      <c r="U274"/>
      <c r="V274"/>
      <c r="W274"/>
      <c r="X274"/>
    </row>
    <row r="275" spans="1:24" hidden="1">
      <c r="A275">
        <v>64922</v>
      </c>
      <c r="B275" t="s">
        <v>929</v>
      </c>
      <c r="C275">
        <v>64922.034</v>
      </c>
      <c r="D275">
        <v>3</v>
      </c>
      <c r="E275">
        <v>170321</v>
      </c>
      <c r="F275" t="s">
        <v>944</v>
      </c>
      <c r="G275" t="s">
        <v>217</v>
      </c>
      <c r="H275" t="s">
        <v>945</v>
      </c>
      <c r="I275">
        <v>170321</v>
      </c>
      <c r="J275" t="s">
        <v>944</v>
      </c>
      <c r="K275" t="s">
        <v>217</v>
      </c>
      <c r="L275" t="s">
        <v>945</v>
      </c>
      <c r="M275">
        <v>5</v>
      </c>
      <c r="N275">
        <v>5</v>
      </c>
      <c r="O275">
        <v>5</v>
      </c>
      <c r="P275">
        <v>5</v>
      </c>
      <c r="Q275">
        <v>5</v>
      </c>
      <c r="R275"/>
      <c r="S275">
        <v>5</v>
      </c>
      <c r="T275"/>
      <c r="U275"/>
      <c r="V275"/>
      <c r="W275"/>
      <c r="X275"/>
    </row>
    <row r="276" spans="1:24" hidden="1">
      <c r="A276">
        <v>64922</v>
      </c>
      <c r="B276" t="s">
        <v>779</v>
      </c>
      <c r="C276">
        <v>64922.027000000002</v>
      </c>
      <c r="D276">
        <v>2</v>
      </c>
      <c r="E276">
        <v>170207</v>
      </c>
      <c r="F276" t="s">
        <v>780</v>
      </c>
      <c r="G276" t="s">
        <v>227</v>
      </c>
      <c r="H276" t="s">
        <v>781</v>
      </c>
      <c r="I276">
        <v>170353</v>
      </c>
      <c r="J276" t="s">
        <v>788</v>
      </c>
      <c r="K276" t="s">
        <v>217</v>
      </c>
      <c r="L276" t="s">
        <v>789</v>
      </c>
      <c r="M276">
        <v>5</v>
      </c>
      <c r="N276">
        <v>5</v>
      </c>
      <c r="O276">
        <v>5</v>
      </c>
      <c r="P276">
        <v>5</v>
      </c>
      <c r="Q276">
        <v>5</v>
      </c>
      <c r="R276" t="s">
        <v>791</v>
      </c>
      <c r="S276">
        <v>5</v>
      </c>
      <c r="T276"/>
      <c r="U276"/>
      <c r="V276"/>
      <c r="W276"/>
      <c r="X276"/>
    </row>
    <row r="277" spans="1:24" hidden="1">
      <c r="A277">
        <v>64922</v>
      </c>
      <c r="B277" t="s">
        <v>779</v>
      </c>
      <c r="C277">
        <v>64922.027000000002</v>
      </c>
      <c r="D277">
        <v>3</v>
      </c>
      <c r="E277">
        <v>170353</v>
      </c>
      <c r="F277" t="s">
        <v>788</v>
      </c>
      <c r="G277" t="s">
        <v>217</v>
      </c>
      <c r="H277" t="s">
        <v>789</v>
      </c>
      <c r="I277">
        <v>170353</v>
      </c>
      <c r="J277" t="s">
        <v>788</v>
      </c>
      <c r="K277" t="s">
        <v>217</v>
      </c>
      <c r="L277" t="s">
        <v>789</v>
      </c>
      <c r="M277">
        <v>5</v>
      </c>
      <c r="N277">
        <v>5</v>
      </c>
      <c r="O277">
        <v>5</v>
      </c>
      <c r="P277">
        <v>5</v>
      </c>
      <c r="Q277">
        <v>5</v>
      </c>
      <c r="R277"/>
      <c r="S277">
        <v>5</v>
      </c>
      <c r="T277"/>
      <c r="U277"/>
      <c r="V277"/>
      <c r="W277"/>
      <c r="X277"/>
    </row>
    <row r="278" spans="1:24" hidden="1">
      <c r="A278">
        <v>64922</v>
      </c>
      <c r="B278" t="s">
        <v>779</v>
      </c>
      <c r="C278">
        <v>64922.027000000002</v>
      </c>
      <c r="D278">
        <v>3</v>
      </c>
      <c r="E278">
        <v>170290</v>
      </c>
      <c r="F278" t="s">
        <v>794</v>
      </c>
      <c r="G278" t="s">
        <v>217</v>
      </c>
      <c r="H278" t="s">
        <v>795</v>
      </c>
      <c r="I278">
        <v>170353</v>
      </c>
      <c r="J278" t="s">
        <v>788</v>
      </c>
      <c r="K278" t="s">
        <v>217</v>
      </c>
      <c r="L278" t="s">
        <v>789</v>
      </c>
      <c r="M278">
        <v>5</v>
      </c>
      <c r="N278">
        <v>5</v>
      </c>
      <c r="O278">
        <v>5</v>
      </c>
      <c r="P278">
        <v>5</v>
      </c>
      <c r="Q278">
        <v>5</v>
      </c>
      <c r="R278" t="s">
        <v>792</v>
      </c>
      <c r="S278">
        <v>5</v>
      </c>
      <c r="T278"/>
      <c r="U278"/>
      <c r="V278"/>
      <c r="W278"/>
      <c r="X278"/>
    </row>
    <row r="279" spans="1:24" hidden="1">
      <c r="A279">
        <v>64922</v>
      </c>
      <c r="B279" t="s">
        <v>952</v>
      </c>
      <c r="C279">
        <v>64922.035000000003</v>
      </c>
      <c r="D279">
        <v>3</v>
      </c>
      <c r="E279">
        <v>170271</v>
      </c>
      <c r="F279" t="s">
        <v>953</v>
      </c>
      <c r="G279" t="s">
        <v>217</v>
      </c>
      <c r="H279" t="s">
        <v>954</v>
      </c>
      <c r="I279">
        <v>170239</v>
      </c>
      <c r="J279" t="s">
        <v>959</v>
      </c>
      <c r="K279" t="s">
        <v>217</v>
      </c>
      <c r="L279" t="s">
        <v>960</v>
      </c>
      <c r="M279">
        <v>4</v>
      </c>
      <c r="N279">
        <v>4</v>
      </c>
      <c r="O279">
        <v>4</v>
      </c>
      <c r="P279">
        <v>4</v>
      </c>
      <c r="Q279">
        <v>4</v>
      </c>
      <c r="R279" t="s">
        <v>963</v>
      </c>
      <c r="S279">
        <v>4</v>
      </c>
      <c r="T279"/>
      <c r="U279"/>
      <c r="V279"/>
      <c r="W279"/>
      <c r="X279"/>
    </row>
    <row r="280" spans="1:24" hidden="1">
      <c r="A280">
        <v>64922</v>
      </c>
      <c r="B280" t="s">
        <v>952</v>
      </c>
      <c r="C280">
        <v>64922.035000000003</v>
      </c>
      <c r="D280">
        <v>3</v>
      </c>
      <c r="E280">
        <v>170239</v>
      </c>
      <c r="F280" t="s">
        <v>959</v>
      </c>
      <c r="G280" t="s">
        <v>217</v>
      </c>
      <c r="H280" t="s">
        <v>960</v>
      </c>
      <c r="I280">
        <v>170239</v>
      </c>
      <c r="J280" t="s">
        <v>959</v>
      </c>
      <c r="K280" t="s">
        <v>217</v>
      </c>
      <c r="L280" t="s">
        <v>960</v>
      </c>
      <c r="M280">
        <v>5</v>
      </c>
      <c r="N280">
        <v>5</v>
      </c>
      <c r="O280">
        <v>5</v>
      </c>
      <c r="P280">
        <v>5</v>
      </c>
      <c r="Q280">
        <v>5</v>
      </c>
      <c r="R280"/>
      <c r="S280">
        <v>5</v>
      </c>
      <c r="T280"/>
      <c r="U280"/>
      <c r="V280"/>
      <c r="W280"/>
      <c r="X280"/>
    </row>
    <row r="281" spans="1:24" hidden="1">
      <c r="A281">
        <v>64922</v>
      </c>
      <c r="B281" t="s">
        <v>952</v>
      </c>
      <c r="C281">
        <v>64922.035000000003</v>
      </c>
      <c r="D281">
        <v>3</v>
      </c>
      <c r="E281">
        <v>170295</v>
      </c>
      <c r="F281" t="s">
        <v>966</v>
      </c>
      <c r="G281" t="s">
        <v>217</v>
      </c>
      <c r="H281" t="s">
        <v>967</v>
      </c>
      <c r="I281">
        <v>170239</v>
      </c>
      <c r="J281" t="s">
        <v>959</v>
      </c>
      <c r="K281" t="s">
        <v>217</v>
      </c>
      <c r="L281" t="s">
        <v>960</v>
      </c>
      <c r="M281">
        <v>5</v>
      </c>
      <c r="N281">
        <v>5</v>
      </c>
      <c r="O281">
        <v>5</v>
      </c>
      <c r="P281">
        <v>5</v>
      </c>
      <c r="Q281">
        <v>5</v>
      </c>
      <c r="R281" t="s">
        <v>964</v>
      </c>
      <c r="S281">
        <v>5</v>
      </c>
      <c r="T281"/>
      <c r="U281"/>
      <c r="V281"/>
      <c r="W281"/>
      <c r="X281"/>
    </row>
    <row r="282" spans="1:24" hidden="1">
      <c r="A282">
        <v>64922</v>
      </c>
      <c r="B282" t="s">
        <v>1481</v>
      </c>
      <c r="C282">
        <v>64922.06</v>
      </c>
      <c r="D282">
        <v>3</v>
      </c>
      <c r="E282">
        <v>170245</v>
      </c>
      <c r="F282" t="s">
        <v>1482</v>
      </c>
      <c r="G282" t="s">
        <v>217</v>
      </c>
      <c r="H282" t="s">
        <v>1483</v>
      </c>
      <c r="I282">
        <v>170245</v>
      </c>
      <c r="J282" t="s">
        <v>1482</v>
      </c>
      <c r="K282" t="s">
        <v>217</v>
      </c>
      <c r="L282" t="s">
        <v>1483</v>
      </c>
      <c r="M282">
        <v>5</v>
      </c>
      <c r="N282">
        <v>4</v>
      </c>
      <c r="O282">
        <v>4</v>
      </c>
      <c r="P282">
        <v>5</v>
      </c>
      <c r="Q282">
        <v>4</v>
      </c>
      <c r="R282"/>
      <c r="S282">
        <v>4.4000000000000004</v>
      </c>
      <c r="T282"/>
      <c r="U282"/>
      <c r="V282"/>
      <c r="W282"/>
      <c r="X282"/>
    </row>
    <row r="283" spans="1:24" hidden="1">
      <c r="A283">
        <v>64922</v>
      </c>
      <c r="B283" t="s">
        <v>1481</v>
      </c>
      <c r="C283">
        <v>64922.06</v>
      </c>
      <c r="D283">
        <v>3</v>
      </c>
      <c r="E283">
        <v>170305</v>
      </c>
      <c r="F283" t="s">
        <v>1498</v>
      </c>
      <c r="G283" t="s">
        <v>217</v>
      </c>
      <c r="H283" t="s">
        <v>1499</v>
      </c>
      <c r="I283">
        <v>170245</v>
      </c>
      <c r="J283" t="s">
        <v>1482</v>
      </c>
      <c r="K283" t="s">
        <v>217</v>
      </c>
      <c r="L283" t="s">
        <v>1483</v>
      </c>
      <c r="M283">
        <v>5</v>
      </c>
      <c r="N283">
        <v>4</v>
      </c>
      <c r="O283">
        <v>5</v>
      </c>
      <c r="P283">
        <v>5</v>
      </c>
      <c r="Q283">
        <v>3</v>
      </c>
      <c r="R283" t="s">
        <v>1487</v>
      </c>
      <c r="S283">
        <v>4.4000000000000004</v>
      </c>
      <c r="T283"/>
      <c r="U283"/>
      <c r="V283"/>
      <c r="W283"/>
      <c r="X283"/>
    </row>
    <row r="284" spans="1:24" hidden="1">
      <c r="A284">
        <v>64922</v>
      </c>
      <c r="B284" t="s">
        <v>1481</v>
      </c>
      <c r="C284">
        <v>64922.06</v>
      </c>
      <c r="D284">
        <v>2</v>
      </c>
      <c r="E284">
        <v>170248</v>
      </c>
      <c r="F284" t="s">
        <v>1490</v>
      </c>
      <c r="G284" t="s">
        <v>227</v>
      </c>
      <c r="H284" t="s">
        <v>1491</v>
      </c>
      <c r="I284">
        <v>170245</v>
      </c>
      <c r="J284" t="s">
        <v>1482</v>
      </c>
      <c r="K284" t="s">
        <v>217</v>
      </c>
      <c r="L284" t="s">
        <v>1483</v>
      </c>
      <c r="M284">
        <v>5</v>
      </c>
      <c r="N284">
        <v>5</v>
      </c>
      <c r="O284">
        <v>5</v>
      </c>
      <c r="P284">
        <v>5</v>
      </c>
      <c r="Q284">
        <v>5</v>
      </c>
      <c r="R284" t="s">
        <v>1486</v>
      </c>
      <c r="S284">
        <v>5</v>
      </c>
      <c r="T284"/>
      <c r="U284"/>
      <c r="V284"/>
      <c r="W284"/>
      <c r="X284"/>
    </row>
    <row r="285" spans="1:24" hidden="1">
      <c r="A285">
        <v>64922</v>
      </c>
      <c r="B285" t="s">
        <v>685</v>
      </c>
      <c r="C285">
        <v>64922.023000000001</v>
      </c>
      <c r="D285">
        <v>3</v>
      </c>
      <c r="E285">
        <v>170304</v>
      </c>
      <c r="F285" t="s">
        <v>699</v>
      </c>
      <c r="G285" t="s">
        <v>217</v>
      </c>
      <c r="H285" t="s">
        <v>700</v>
      </c>
      <c r="I285">
        <v>170304</v>
      </c>
      <c r="J285" t="s">
        <v>699</v>
      </c>
      <c r="K285" t="s">
        <v>217</v>
      </c>
      <c r="L285" t="s">
        <v>700</v>
      </c>
      <c r="M285">
        <v>5</v>
      </c>
      <c r="N285">
        <v>4</v>
      </c>
      <c r="O285">
        <v>5</v>
      </c>
      <c r="P285">
        <v>5</v>
      </c>
      <c r="Q285">
        <v>5</v>
      </c>
      <c r="R285"/>
      <c r="S285">
        <v>4.8</v>
      </c>
      <c r="T285"/>
      <c r="U285"/>
      <c r="V285"/>
      <c r="W285"/>
      <c r="X285"/>
    </row>
    <row r="286" spans="1:24" hidden="1">
      <c r="A286">
        <v>64922</v>
      </c>
      <c r="B286" t="s">
        <v>685</v>
      </c>
      <c r="C286">
        <v>64922.023000000001</v>
      </c>
      <c r="D286">
        <v>2</v>
      </c>
      <c r="E286">
        <v>170360</v>
      </c>
      <c r="F286" t="s">
        <v>686</v>
      </c>
      <c r="G286" t="s">
        <v>227</v>
      </c>
      <c r="H286" t="s">
        <v>687</v>
      </c>
      <c r="I286">
        <v>170304</v>
      </c>
      <c r="J286" t="s">
        <v>699</v>
      </c>
      <c r="K286" t="s">
        <v>217</v>
      </c>
      <c r="L286" t="s">
        <v>700</v>
      </c>
      <c r="M286">
        <v>5</v>
      </c>
      <c r="N286">
        <v>5</v>
      </c>
      <c r="O286">
        <v>5</v>
      </c>
      <c r="P286">
        <v>5</v>
      </c>
      <c r="Q286">
        <v>5</v>
      </c>
      <c r="R286" t="s">
        <v>703</v>
      </c>
      <c r="S286">
        <v>5</v>
      </c>
      <c r="T286"/>
      <c r="U286"/>
      <c r="V286"/>
      <c r="W286"/>
      <c r="X286"/>
    </row>
    <row r="287" spans="1:24" hidden="1">
      <c r="A287">
        <v>64922</v>
      </c>
      <c r="B287" t="s">
        <v>685</v>
      </c>
      <c r="C287">
        <v>64922.023000000001</v>
      </c>
      <c r="D287">
        <v>3</v>
      </c>
      <c r="E287">
        <v>170222</v>
      </c>
      <c r="F287" t="s">
        <v>692</v>
      </c>
      <c r="G287" t="s">
        <v>217</v>
      </c>
      <c r="H287" t="s">
        <v>693</v>
      </c>
      <c r="I287">
        <v>170304</v>
      </c>
      <c r="J287" t="s">
        <v>699</v>
      </c>
      <c r="K287" t="s">
        <v>217</v>
      </c>
      <c r="L287" t="s">
        <v>700</v>
      </c>
      <c r="M287">
        <v>5</v>
      </c>
      <c r="N287">
        <v>5</v>
      </c>
      <c r="O287">
        <v>5</v>
      </c>
      <c r="P287">
        <v>5</v>
      </c>
      <c r="Q287">
        <v>5</v>
      </c>
      <c r="R287" t="s">
        <v>704</v>
      </c>
      <c r="S287">
        <v>5</v>
      </c>
      <c r="T287"/>
      <c r="U287"/>
      <c r="V287"/>
      <c r="W287"/>
      <c r="X287"/>
    </row>
    <row r="288" spans="1:24" hidden="1">
      <c r="A288">
        <v>64922</v>
      </c>
      <c r="B288" t="s">
        <v>1506</v>
      </c>
      <c r="C288">
        <v>64922.061000000002</v>
      </c>
      <c r="D288">
        <v>3</v>
      </c>
      <c r="E288">
        <v>170200</v>
      </c>
      <c r="F288" t="s">
        <v>1507</v>
      </c>
      <c r="G288" t="s">
        <v>217</v>
      </c>
      <c r="H288" t="s">
        <v>1508</v>
      </c>
      <c r="I288">
        <v>170200</v>
      </c>
      <c r="J288" t="s">
        <v>1507</v>
      </c>
      <c r="K288" t="s">
        <v>217</v>
      </c>
      <c r="L288" t="s">
        <v>1508</v>
      </c>
      <c r="M288">
        <v>5</v>
      </c>
      <c r="N288">
        <v>5</v>
      </c>
      <c r="O288">
        <v>5</v>
      </c>
      <c r="P288">
        <v>5</v>
      </c>
      <c r="Q288">
        <v>5</v>
      </c>
      <c r="R288"/>
      <c r="S288">
        <v>5</v>
      </c>
      <c r="T288"/>
      <c r="U288"/>
      <c r="V288"/>
      <c r="W288"/>
      <c r="X288"/>
    </row>
    <row r="289" spans="1:24" hidden="1">
      <c r="A289">
        <v>64922</v>
      </c>
      <c r="B289" t="s">
        <v>1506</v>
      </c>
      <c r="C289">
        <v>64922.061000000002</v>
      </c>
      <c r="D289">
        <v>0</v>
      </c>
      <c r="E289">
        <v>170328</v>
      </c>
      <c r="F289" t="s">
        <v>1512</v>
      </c>
      <c r="G289"/>
      <c r="H289" t="s">
        <v>1513</v>
      </c>
      <c r="I289">
        <v>170200</v>
      </c>
      <c r="J289" t="s">
        <v>1507</v>
      </c>
      <c r="K289" t="s">
        <v>217</v>
      </c>
      <c r="L289" t="s">
        <v>1508</v>
      </c>
      <c r="M289"/>
      <c r="N289"/>
      <c r="O289"/>
      <c r="P289"/>
      <c r="Q289"/>
      <c r="R289"/>
      <c r="S289"/>
      <c r="T289"/>
      <c r="U289"/>
      <c r="V289"/>
      <c r="W289"/>
      <c r="X289"/>
    </row>
    <row r="290" spans="1:24" hidden="1">
      <c r="A290">
        <v>64922</v>
      </c>
      <c r="B290" t="s">
        <v>582</v>
      </c>
      <c r="C290">
        <v>64922.017999999996</v>
      </c>
      <c r="D290">
        <v>3</v>
      </c>
      <c r="E290">
        <v>170308</v>
      </c>
      <c r="F290" t="s">
        <v>583</v>
      </c>
      <c r="G290" t="s">
        <v>217</v>
      </c>
      <c r="H290" t="s">
        <v>584</v>
      </c>
      <c r="I290">
        <v>170315</v>
      </c>
      <c r="J290" t="s">
        <v>591</v>
      </c>
      <c r="K290" t="s">
        <v>217</v>
      </c>
      <c r="L290" t="s">
        <v>592</v>
      </c>
      <c r="M290">
        <v>4</v>
      </c>
      <c r="N290">
        <v>5</v>
      </c>
      <c r="O290">
        <v>4</v>
      </c>
      <c r="P290">
        <v>3</v>
      </c>
      <c r="Q290">
        <v>5</v>
      </c>
      <c r="R290" t="s">
        <v>595</v>
      </c>
      <c r="S290">
        <v>4.2</v>
      </c>
      <c r="T290"/>
      <c r="U290"/>
      <c r="V290"/>
      <c r="W290"/>
      <c r="X290"/>
    </row>
    <row r="291" spans="1:24" hidden="1">
      <c r="A291">
        <v>64922</v>
      </c>
      <c r="B291" t="s">
        <v>582</v>
      </c>
      <c r="C291">
        <v>64922.017999999996</v>
      </c>
      <c r="D291">
        <v>3</v>
      </c>
      <c r="E291">
        <v>170315</v>
      </c>
      <c r="F291" t="s">
        <v>591</v>
      </c>
      <c r="G291" t="s">
        <v>217</v>
      </c>
      <c r="H291" t="s">
        <v>592</v>
      </c>
      <c r="I291">
        <v>170315</v>
      </c>
      <c r="J291" t="s">
        <v>591</v>
      </c>
      <c r="K291" t="s">
        <v>217</v>
      </c>
      <c r="L291" t="s">
        <v>592</v>
      </c>
      <c r="M291">
        <v>5</v>
      </c>
      <c r="N291">
        <v>5</v>
      </c>
      <c r="O291">
        <v>5</v>
      </c>
      <c r="P291">
        <v>5</v>
      </c>
      <c r="Q291">
        <v>5</v>
      </c>
      <c r="R291"/>
      <c r="S291">
        <v>5</v>
      </c>
      <c r="T291"/>
      <c r="U291"/>
      <c r="V291"/>
      <c r="W291"/>
      <c r="X291"/>
    </row>
    <row r="292" spans="1:24" hidden="1">
      <c r="A292">
        <v>64922</v>
      </c>
      <c r="B292" t="s">
        <v>582</v>
      </c>
      <c r="C292">
        <v>64922.017999999996</v>
      </c>
      <c r="D292">
        <v>2</v>
      </c>
      <c r="E292">
        <v>164001</v>
      </c>
      <c r="F292" t="s">
        <v>597</v>
      </c>
      <c r="G292" t="s">
        <v>227</v>
      </c>
      <c r="H292" t="s">
        <v>598</v>
      </c>
      <c r="I292">
        <v>170315</v>
      </c>
      <c r="J292" t="s">
        <v>591</v>
      </c>
      <c r="K292" t="s">
        <v>217</v>
      </c>
      <c r="L292" t="s">
        <v>592</v>
      </c>
      <c r="M292">
        <v>5</v>
      </c>
      <c r="N292">
        <v>5</v>
      </c>
      <c r="O292">
        <v>5</v>
      </c>
      <c r="P292">
        <v>5</v>
      </c>
      <c r="Q292">
        <v>5</v>
      </c>
      <c r="R292" t="s">
        <v>588</v>
      </c>
      <c r="S292">
        <v>5</v>
      </c>
      <c r="T292"/>
      <c r="U292"/>
      <c r="V292"/>
      <c r="W292"/>
      <c r="X292"/>
    </row>
    <row r="293" spans="1:24" hidden="1">
      <c r="A293">
        <v>64922</v>
      </c>
      <c r="B293" t="s">
        <v>1162</v>
      </c>
      <c r="C293">
        <v>64922.044999999998</v>
      </c>
      <c r="D293">
        <v>1</v>
      </c>
      <c r="E293">
        <v>170357</v>
      </c>
      <c r="F293" t="s">
        <v>1171</v>
      </c>
      <c r="G293" t="s">
        <v>227</v>
      </c>
      <c r="H293" t="s">
        <v>1172</v>
      </c>
      <c r="I293">
        <v>170357</v>
      </c>
      <c r="J293" t="s">
        <v>1171</v>
      </c>
      <c r="K293" t="s">
        <v>227</v>
      </c>
      <c r="L293" t="s">
        <v>1172</v>
      </c>
      <c r="M293">
        <v>4</v>
      </c>
      <c r="N293">
        <v>4</v>
      </c>
      <c r="O293">
        <v>5</v>
      </c>
      <c r="P293">
        <v>3</v>
      </c>
      <c r="Q293">
        <v>4</v>
      </c>
      <c r="R293"/>
      <c r="S293">
        <v>4</v>
      </c>
      <c r="T293"/>
      <c r="U293"/>
      <c r="V293"/>
      <c r="W293"/>
      <c r="X293"/>
    </row>
    <row r="294" spans="1:24" hidden="1">
      <c r="A294">
        <v>64922</v>
      </c>
      <c r="B294" t="s">
        <v>1162</v>
      </c>
      <c r="C294">
        <v>64922.044999999998</v>
      </c>
      <c r="D294">
        <v>4</v>
      </c>
      <c r="E294">
        <v>170366</v>
      </c>
      <c r="F294" t="s">
        <v>1177</v>
      </c>
      <c r="G294" t="s">
        <v>217</v>
      </c>
      <c r="H294" t="s">
        <v>1178</v>
      </c>
      <c r="I294">
        <v>170357</v>
      </c>
      <c r="J294" t="s">
        <v>1171</v>
      </c>
      <c r="K294" t="s">
        <v>227</v>
      </c>
      <c r="L294" t="s">
        <v>1172</v>
      </c>
      <c r="M294">
        <v>4</v>
      </c>
      <c r="N294">
        <v>4</v>
      </c>
      <c r="O294">
        <v>4</v>
      </c>
      <c r="P294">
        <v>4</v>
      </c>
      <c r="Q294">
        <v>4</v>
      </c>
      <c r="R294" t="s">
        <v>1168</v>
      </c>
      <c r="S294">
        <v>4</v>
      </c>
      <c r="T294"/>
      <c r="U294"/>
      <c r="V294"/>
      <c r="W294"/>
      <c r="X294"/>
    </row>
    <row r="295" spans="1:24" hidden="1">
      <c r="A295">
        <v>64922</v>
      </c>
      <c r="B295" t="s">
        <v>1162</v>
      </c>
      <c r="C295">
        <v>64922.044999999998</v>
      </c>
      <c r="D295">
        <v>1</v>
      </c>
      <c r="E295">
        <v>170334</v>
      </c>
      <c r="F295" t="s">
        <v>1163</v>
      </c>
      <c r="G295" t="s">
        <v>227</v>
      </c>
      <c r="H295" t="s">
        <v>1164</v>
      </c>
      <c r="I295">
        <v>170357</v>
      </c>
      <c r="J295" t="s">
        <v>1171</v>
      </c>
      <c r="K295" t="s">
        <v>227</v>
      </c>
      <c r="L295" t="s">
        <v>1172</v>
      </c>
      <c r="M295">
        <v>4</v>
      </c>
      <c r="N295">
        <v>4</v>
      </c>
      <c r="O295">
        <v>5</v>
      </c>
      <c r="P295">
        <v>4</v>
      </c>
      <c r="Q295">
        <v>4</v>
      </c>
      <c r="R295" t="s">
        <v>1175</v>
      </c>
      <c r="S295">
        <v>4.2</v>
      </c>
      <c r="T295"/>
      <c r="U295"/>
      <c r="V295"/>
      <c r="W295"/>
      <c r="X295"/>
    </row>
    <row r="296" spans="1:24" hidden="1">
      <c r="A296">
        <v>64922</v>
      </c>
      <c r="B296" t="s">
        <v>974</v>
      </c>
      <c r="C296">
        <v>64922.036</v>
      </c>
      <c r="D296">
        <v>3</v>
      </c>
      <c r="E296">
        <v>170362</v>
      </c>
      <c r="F296" t="s">
        <v>981</v>
      </c>
      <c r="G296" t="s">
        <v>217</v>
      </c>
      <c r="H296" t="s">
        <v>982</v>
      </c>
      <c r="I296">
        <v>170362</v>
      </c>
      <c r="J296" t="s">
        <v>981</v>
      </c>
      <c r="K296" t="s">
        <v>217</v>
      </c>
      <c r="L296" t="s">
        <v>982</v>
      </c>
      <c r="M296">
        <v>5</v>
      </c>
      <c r="N296">
        <v>5</v>
      </c>
      <c r="O296">
        <v>5</v>
      </c>
      <c r="P296">
        <v>5</v>
      </c>
      <c r="Q296">
        <v>4</v>
      </c>
      <c r="R296"/>
      <c r="S296">
        <v>4.8</v>
      </c>
      <c r="T296"/>
      <c r="U296"/>
      <c r="V296"/>
      <c r="W296"/>
      <c r="X296"/>
    </row>
    <row r="297" spans="1:24" hidden="1">
      <c r="A297">
        <v>64922</v>
      </c>
      <c r="B297" t="s">
        <v>974</v>
      </c>
      <c r="C297">
        <v>64922.036</v>
      </c>
      <c r="D297">
        <v>3</v>
      </c>
      <c r="E297">
        <v>170209</v>
      </c>
      <c r="F297" t="s">
        <v>975</v>
      </c>
      <c r="G297" t="s">
        <v>217</v>
      </c>
      <c r="H297" t="s">
        <v>976</v>
      </c>
      <c r="I297">
        <v>170362</v>
      </c>
      <c r="J297" t="s">
        <v>981</v>
      </c>
      <c r="K297" t="s">
        <v>217</v>
      </c>
      <c r="L297" t="s">
        <v>982</v>
      </c>
      <c r="M297">
        <v>5</v>
      </c>
      <c r="N297">
        <v>5</v>
      </c>
      <c r="O297">
        <v>5</v>
      </c>
      <c r="P297">
        <v>5</v>
      </c>
      <c r="Q297">
        <v>5</v>
      </c>
      <c r="R297" t="s">
        <v>984</v>
      </c>
      <c r="S297">
        <v>5</v>
      </c>
      <c r="T297"/>
      <c r="U297"/>
      <c r="V297"/>
      <c r="W297"/>
      <c r="X297"/>
    </row>
    <row r="298" spans="1:24" hidden="1">
      <c r="A298">
        <v>64922</v>
      </c>
      <c r="B298" t="s">
        <v>974</v>
      </c>
      <c r="C298">
        <v>64922.036</v>
      </c>
      <c r="D298">
        <v>3</v>
      </c>
      <c r="E298">
        <v>170338</v>
      </c>
      <c r="F298" t="s">
        <v>988</v>
      </c>
      <c r="G298" t="s">
        <v>217</v>
      </c>
      <c r="H298" t="s">
        <v>989</v>
      </c>
      <c r="I298">
        <v>170362</v>
      </c>
      <c r="J298" t="s">
        <v>981</v>
      </c>
      <c r="K298" t="s">
        <v>217</v>
      </c>
      <c r="L298" t="s">
        <v>982</v>
      </c>
      <c r="M298">
        <v>5</v>
      </c>
      <c r="N298"/>
      <c r="O298">
        <v>5</v>
      </c>
      <c r="P298">
        <v>5</v>
      </c>
      <c r="Q298">
        <v>5</v>
      </c>
      <c r="R298" t="s">
        <v>985</v>
      </c>
      <c r="S298">
        <v>5</v>
      </c>
      <c r="T298"/>
      <c r="U298"/>
      <c r="V298"/>
      <c r="W298"/>
      <c r="X298"/>
    </row>
    <row r="299" spans="1:24" hidden="1">
      <c r="A299">
        <v>64922</v>
      </c>
      <c r="B299" t="s">
        <v>486</v>
      </c>
      <c r="C299">
        <v>64922.014000000003</v>
      </c>
      <c r="D299">
        <v>4</v>
      </c>
      <c r="E299">
        <v>170372</v>
      </c>
      <c r="F299" t="s">
        <v>494</v>
      </c>
      <c r="G299" t="s">
        <v>217</v>
      </c>
      <c r="H299" t="s">
        <v>495</v>
      </c>
      <c r="I299">
        <v>170199</v>
      </c>
      <c r="J299" t="s">
        <v>487</v>
      </c>
      <c r="K299" t="s">
        <v>227</v>
      </c>
      <c r="L299" t="s">
        <v>488</v>
      </c>
      <c r="M299">
        <v>2</v>
      </c>
      <c r="N299">
        <v>1</v>
      </c>
      <c r="O299">
        <v>2</v>
      </c>
      <c r="P299">
        <v>1</v>
      </c>
      <c r="Q299">
        <v>1</v>
      </c>
      <c r="R299" t="s">
        <v>491</v>
      </c>
      <c r="S299">
        <v>1.4</v>
      </c>
      <c r="T299"/>
      <c r="U299"/>
      <c r="V299"/>
      <c r="W299"/>
      <c r="X299"/>
    </row>
    <row r="300" spans="1:24" hidden="1">
      <c r="A300">
        <v>64922</v>
      </c>
      <c r="B300" t="s">
        <v>486</v>
      </c>
      <c r="C300">
        <v>64922.014000000003</v>
      </c>
      <c r="D300">
        <v>4</v>
      </c>
      <c r="E300">
        <v>170213</v>
      </c>
      <c r="F300" t="s">
        <v>502</v>
      </c>
      <c r="G300" t="s">
        <v>217</v>
      </c>
      <c r="H300" t="s">
        <v>503</v>
      </c>
      <c r="I300">
        <v>170199</v>
      </c>
      <c r="J300" t="s">
        <v>487</v>
      </c>
      <c r="K300" t="s">
        <v>227</v>
      </c>
      <c r="L300" t="s">
        <v>488</v>
      </c>
      <c r="M300">
        <v>2</v>
      </c>
      <c r="N300">
        <v>2</v>
      </c>
      <c r="O300">
        <v>2</v>
      </c>
      <c r="P300">
        <v>2</v>
      </c>
      <c r="Q300">
        <v>2</v>
      </c>
      <c r="R300" t="s">
        <v>492</v>
      </c>
      <c r="S300">
        <v>2</v>
      </c>
      <c r="T300"/>
      <c r="U300"/>
      <c r="V300"/>
      <c r="W300"/>
      <c r="X300"/>
    </row>
    <row r="301" spans="1:24" hidden="1">
      <c r="A301">
        <v>64922</v>
      </c>
      <c r="B301" t="s">
        <v>486</v>
      </c>
      <c r="C301">
        <v>64922.014000000003</v>
      </c>
      <c r="D301">
        <v>1</v>
      </c>
      <c r="E301">
        <v>170199</v>
      </c>
      <c r="F301" t="s">
        <v>487</v>
      </c>
      <c r="G301" t="s">
        <v>227</v>
      </c>
      <c r="H301" t="s">
        <v>488</v>
      </c>
      <c r="I301">
        <v>170199</v>
      </c>
      <c r="J301" t="s">
        <v>487</v>
      </c>
      <c r="K301" t="s">
        <v>227</v>
      </c>
      <c r="L301" t="s">
        <v>488</v>
      </c>
      <c r="M301">
        <v>4</v>
      </c>
      <c r="N301">
        <v>5</v>
      </c>
      <c r="O301">
        <v>5</v>
      </c>
      <c r="P301">
        <v>4</v>
      </c>
      <c r="Q301">
        <v>5</v>
      </c>
      <c r="R301"/>
      <c r="S301">
        <v>4.5999999999999996</v>
      </c>
      <c r="T301"/>
      <c r="U301"/>
      <c r="V301"/>
      <c r="W301"/>
      <c r="X301"/>
    </row>
    <row r="302" spans="1:24" hidden="1">
      <c r="A302">
        <v>64922</v>
      </c>
      <c r="B302" t="s">
        <v>1562</v>
      </c>
      <c r="C302">
        <v>64922.063999999998</v>
      </c>
      <c r="D302">
        <v>1</v>
      </c>
      <c r="E302">
        <v>140927</v>
      </c>
      <c r="F302" t="s">
        <v>1563</v>
      </c>
      <c r="G302" t="s">
        <v>227</v>
      </c>
      <c r="H302" t="s">
        <v>1564</v>
      </c>
      <c r="I302">
        <v>140927</v>
      </c>
      <c r="J302" t="s">
        <v>1563</v>
      </c>
      <c r="K302" t="s">
        <v>227</v>
      </c>
      <c r="L302" t="s">
        <v>1564</v>
      </c>
      <c r="M302"/>
      <c r="N302"/>
      <c r="O302"/>
      <c r="P302"/>
      <c r="Q302"/>
      <c r="R302"/>
      <c r="S302"/>
      <c r="T302"/>
      <c r="U302"/>
      <c r="V302"/>
      <c r="W302"/>
      <c r="X302"/>
    </row>
    <row r="303" spans="1:24" hidden="1">
      <c r="A303">
        <v>64922</v>
      </c>
      <c r="B303" t="s">
        <v>1010</v>
      </c>
      <c r="C303">
        <v>64922.038</v>
      </c>
      <c r="D303">
        <v>2</v>
      </c>
      <c r="E303">
        <v>170310</v>
      </c>
      <c r="F303" t="s">
        <v>1011</v>
      </c>
      <c r="G303" t="s">
        <v>227</v>
      </c>
      <c r="H303" t="s">
        <v>1012</v>
      </c>
      <c r="I303">
        <v>170278</v>
      </c>
      <c r="J303" t="s">
        <v>1020</v>
      </c>
      <c r="K303" t="s">
        <v>217</v>
      </c>
      <c r="L303" t="s">
        <v>1021</v>
      </c>
      <c r="M303">
        <v>2</v>
      </c>
      <c r="N303">
        <v>3</v>
      </c>
      <c r="O303">
        <v>4</v>
      </c>
      <c r="P303">
        <v>3</v>
      </c>
      <c r="Q303">
        <v>4</v>
      </c>
      <c r="R303" t="s">
        <v>1022</v>
      </c>
      <c r="S303">
        <v>3.2</v>
      </c>
      <c r="T303"/>
      <c r="U303"/>
      <c r="V303"/>
      <c r="W303"/>
      <c r="X303"/>
    </row>
    <row r="304" spans="1:24" hidden="1">
      <c r="A304">
        <v>64922</v>
      </c>
      <c r="B304" t="s">
        <v>1010</v>
      </c>
      <c r="C304">
        <v>64922.038</v>
      </c>
      <c r="D304">
        <v>2</v>
      </c>
      <c r="E304">
        <v>170299</v>
      </c>
      <c r="F304" t="s">
        <v>1017</v>
      </c>
      <c r="G304" t="s">
        <v>227</v>
      </c>
      <c r="H304" t="s">
        <v>1018</v>
      </c>
      <c r="I304">
        <v>170278</v>
      </c>
      <c r="J304" t="s">
        <v>1020</v>
      </c>
      <c r="K304" t="s">
        <v>217</v>
      </c>
      <c r="L304" t="s">
        <v>1021</v>
      </c>
      <c r="M304">
        <v>5</v>
      </c>
      <c r="N304">
        <v>5</v>
      </c>
      <c r="O304">
        <v>5</v>
      </c>
      <c r="P304">
        <v>5</v>
      </c>
      <c r="Q304"/>
      <c r="R304" t="s">
        <v>1727</v>
      </c>
      <c r="S304">
        <v>5</v>
      </c>
      <c r="T304"/>
      <c r="U304"/>
      <c r="V304"/>
      <c r="W304"/>
      <c r="X304"/>
    </row>
    <row r="305" spans="1:24" hidden="1">
      <c r="A305">
        <v>64922</v>
      </c>
      <c r="B305" t="s">
        <v>1010</v>
      </c>
      <c r="C305">
        <v>64922.038</v>
      </c>
      <c r="D305">
        <v>3</v>
      </c>
      <c r="E305">
        <v>170278</v>
      </c>
      <c r="F305" t="s">
        <v>1020</v>
      </c>
      <c r="G305" t="s">
        <v>217</v>
      </c>
      <c r="H305" t="s">
        <v>1021</v>
      </c>
      <c r="I305">
        <v>170278</v>
      </c>
      <c r="J305" t="s">
        <v>1020</v>
      </c>
      <c r="K305" t="s">
        <v>217</v>
      </c>
      <c r="L305" t="s">
        <v>1021</v>
      </c>
      <c r="M305">
        <v>5</v>
      </c>
      <c r="N305">
        <v>5</v>
      </c>
      <c r="O305">
        <v>5</v>
      </c>
      <c r="P305">
        <v>5</v>
      </c>
      <c r="Q305">
        <v>5</v>
      </c>
      <c r="R305"/>
      <c r="S305">
        <v>5</v>
      </c>
      <c r="T305"/>
      <c r="U305"/>
      <c r="V305"/>
      <c r="W305"/>
      <c r="X305"/>
    </row>
    <row r="306" spans="1:24" hidden="1">
      <c r="A306">
        <v>64922</v>
      </c>
      <c r="B306" t="s">
        <v>1023</v>
      </c>
      <c r="C306">
        <v>64922.038999999997</v>
      </c>
      <c r="D306">
        <v>3</v>
      </c>
      <c r="E306">
        <v>170335</v>
      </c>
      <c r="F306" t="s">
        <v>1024</v>
      </c>
      <c r="G306" t="s">
        <v>217</v>
      </c>
      <c r="H306" t="s">
        <v>1025</v>
      </c>
      <c r="I306">
        <v>170354</v>
      </c>
      <c r="J306" t="s">
        <v>1039</v>
      </c>
      <c r="K306" t="s">
        <v>217</v>
      </c>
      <c r="L306" t="s">
        <v>1040</v>
      </c>
      <c r="M306">
        <v>4</v>
      </c>
      <c r="N306">
        <v>5</v>
      </c>
      <c r="O306">
        <v>5</v>
      </c>
      <c r="P306">
        <v>4</v>
      </c>
      <c r="Q306">
        <v>4</v>
      </c>
      <c r="R306" t="s">
        <v>1042</v>
      </c>
      <c r="S306">
        <v>4.4000000000000004</v>
      </c>
      <c r="T306"/>
      <c r="U306"/>
      <c r="V306"/>
      <c r="W306"/>
      <c r="X306"/>
    </row>
    <row r="307" spans="1:24" hidden="1">
      <c r="A307">
        <v>64922</v>
      </c>
      <c r="B307" t="s">
        <v>1023</v>
      </c>
      <c r="C307">
        <v>64922.038999999997</v>
      </c>
      <c r="D307">
        <v>3</v>
      </c>
      <c r="E307">
        <v>170354</v>
      </c>
      <c r="F307" t="s">
        <v>1039</v>
      </c>
      <c r="G307" t="s">
        <v>217</v>
      </c>
      <c r="H307" t="s">
        <v>1040</v>
      </c>
      <c r="I307">
        <v>170354</v>
      </c>
      <c r="J307" t="s">
        <v>1039</v>
      </c>
      <c r="K307" t="s">
        <v>217</v>
      </c>
      <c r="L307" t="s">
        <v>1040</v>
      </c>
      <c r="M307">
        <v>5</v>
      </c>
      <c r="N307">
        <v>4</v>
      </c>
      <c r="O307">
        <v>5</v>
      </c>
      <c r="P307">
        <v>5</v>
      </c>
      <c r="Q307">
        <v>4</v>
      </c>
      <c r="R307"/>
      <c r="S307">
        <v>4.5999999999999996</v>
      </c>
      <c r="T307"/>
      <c r="U307"/>
      <c r="V307"/>
      <c r="W307"/>
      <c r="X307"/>
    </row>
    <row r="308" spans="1:24" hidden="1">
      <c r="A308">
        <v>64922</v>
      </c>
      <c r="B308" t="s">
        <v>1023</v>
      </c>
      <c r="C308">
        <v>64922.038999999997</v>
      </c>
      <c r="D308">
        <v>2</v>
      </c>
      <c r="E308">
        <v>170232</v>
      </c>
      <c r="F308" t="s">
        <v>1032</v>
      </c>
      <c r="G308" t="s">
        <v>227</v>
      </c>
      <c r="H308" t="s">
        <v>1033</v>
      </c>
      <c r="I308">
        <v>170354</v>
      </c>
      <c r="J308" t="s">
        <v>1039</v>
      </c>
      <c r="K308" t="s">
        <v>217</v>
      </c>
      <c r="L308" t="s">
        <v>1040</v>
      </c>
      <c r="M308">
        <v>5</v>
      </c>
      <c r="N308">
        <v>5</v>
      </c>
      <c r="O308">
        <v>5</v>
      </c>
      <c r="P308">
        <v>5</v>
      </c>
      <c r="Q308">
        <v>5</v>
      </c>
      <c r="R308" t="s">
        <v>1043</v>
      </c>
      <c r="S308">
        <v>5</v>
      </c>
      <c r="T308"/>
      <c r="U308"/>
      <c r="V308"/>
      <c r="W308"/>
      <c r="X308"/>
    </row>
    <row r="309" spans="1:24" hidden="1">
      <c r="A309">
        <v>64922</v>
      </c>
      <c r="B309" t="s">
        <v>824</v>
      </c>
      <c r="C309">
        <v>64922.029000000002</v>
      </c>
      <c r="D309">
        <v>2</v>
      </c>
      <c r="E309">
        <v>170268</v>
      </c>
      <c r="F309" t="s">
        <v>832</v>
      </c>
      <c r="G309" t="s">
        <v>227</v>
      </c>
      <c r="H309" t="s">
        <v>833</v>
      </c>
      <c r="I309">
        <v>170226</v>
      </c>
      <c r="J309" t="s">
        <v>839</v>
      </c>
      <c r="K309" t="s">
        <v>217</v>
      </c>
      <c r="L309" t="s">
        <v>840</v>
      </c>
      <c r="M309">
        <v>3</v>
      </c>
      <c r="N309">
        <v>4</v>
      </c>
      <c r="O309">
        <v>5</v>
      </c>
      <c r="P309">
        <v>3</v>
      </c>
      <c r="Q309">
        <v>3</v>
      </c>
      <c r="R309" t="s">
        <v>829</v>
      </c>
      <c r="S309">
        <v>3.6</v>
      </c>
      <c r="T309"/>
      <c r="U309"/>
      <c r="V309"/>
      <c r="W309"/>
      <c r="X309"/>
    </row>
    <row r="310" spans="1:24" hidden="1">
      <c r="A310">
        <v>64922</v>
      </c>
      <c r="B310" t="s">
        <v>824</v>
      </c>
      <c r="C310">
        <v>64922.029000000002</v>
      </c>
      <c r="D310">
        <v>3</v>
      </c>
      <c r="E310">
        <v>170309</v>
      </c>
      <c r="F310" t="s">
        <v>825</v>
      </c>
      <c r="G310" t="s">
        <v>217</v>
      </c>
      <c r="H310" t="s">
        <v>826</v>
      </c>
      <c r="I310">
        <v>170226</v>
      </c>
      <c r="J310" t="s">
        <v>839</v>
      </c>
      <c r="K310" t="s">
        <v>217</v>
      </c>
      <c r="L310" t="s">
        <v>840</v>
      </c>
      <c r="M310">
        <v>4</v>
      </c>
      <c r="N310">
        <v>4</v>
      </c>
      <c r="O310">
        <v>4</v>
      </c>
      <c r="P310">
        <v>4</v>
      </c>
      <c r="Q310">
        <v>4</v>
      </c>
      <c r="R310" t="s">
        <v>843</v>
      </c>
      <c r="S310">
        <v>4</v>
      </c>
      <c r="T310"/>
      <c r="U310"/>
      <c r="V310"/>
      <c r="W310"/>
      <c r="X310"/>
    </row>
    <row r="311" spans="1:24" hidden="1">
      <c r="A311">
        <v>64922</v>
      </c>
      <c r="B311" t="s">
        <v>824</v>
      </c>
      <c r="C311">
        <v>64922.029000000002</v>
      </c>
      <c r="D311">
        <v>3</v>
      </c>
      <c r="E311">
        <v>170226</v>
      </c>
      <c r="F311" t="s">
        <v>839</v>
      </c>
      <c r="G311" t="s">
        <v>217</v>
      </c>
      <c r="H311" t="s">
        <v>840</v>
      </c>
      <c r="I311">
        <v>170226</v>
      </c>
      <c r="J311" t="s">
        <v>839</v>
      </c>
      <c r="K311" t="s">
        <v>217</v>
      </c>
      <c r="L311" t="s">
        <v>840</v>
      </c>
      <c r="M311">
        <v>5</v>
      </c>
      <c r="N311">
        <v>5</v>
      </c>
      <c r="O311">
        <v>5</v>
      </c>
      <c r="P311">
        <v>5</v>
      </c>
      <c r="Q311">
        <v>5</v>
      </c>
      <c r="R311"/>
      <c r="S311">
        <v>5</v>
      </c>
      <c r="T311"/>
      <c r="U311"/>
      <c r="V311"/>
      <c r="W311"/>
      <c r="X311"/>
    </row>
    <row r="312" spans="1:24" hidden="1">
      <c r="A312">
        <v>64922</v>
      </c>
      <c r="B312" t="s">
        <v>1162</v>
      </c>
      <c r="C312">
        <v>64922.044999999998</v>
      </c>
      <c r="D312">
        <v>3</v>
      </c>
      <c r="E312">
        <v>170366</v>
      </c>
      <c r="F312" t="s">
        <v>1177</v>
      </c>
      <c r="G312" t="s">
        <v>217</v>
      </c>
      <c r="H312" t="s">
        <v>1178</v>
      </c>
      <c r="I312">
        <v>170366</v>
      </c>
      <c r="J312" t="s">
        <v>1177</v>
      </c>
      <c r="K312" t="s">
        <v>217</v>
      </c>
      <c r="L312" t="s">
        <v>1178</v>
      </c>
      <c r="M312">
        <v>4</v>
      </c>
      <c r="N312">
        <v>4</v>
      </c>
      <c r="O312">
        <v>4</v>
      </c>
      <c r="P312">
        <v>4</v>
      </c>
      <c r="Q312">
        <v>4</v>
      </c>
      <c r="R312"/>
      <c r="S312">
        <v>4</v>
      </c>
      <c r="T312"/>
      <c r="U312"/>
      <c r="V312"/>
      <c r="W312"/>
      <c r="X312"/>
    </row>
    <row r="313" spans="1:24" hidden="1">
      <c r="A313">
        <v>64922</v>
      </c>
      <c r="B313" t="s">
        <v>1162</v>
      </c>
      <c r="C313">
        <v>64922.044999999998</v>
      </c>
      <c r="D313">
        <v>2</v>
      </c>
      <c r="E313">
        <v>170334</v>
      </c>
      <c r="F313" t="s">
        <v>1163</v>
      </c>
      <c r="G313" t="s">
        <v>227</v>
      </c>
      <c r="H313" t="s">
        <v>1164</v>
      </c>
      <c r="I313">
        <v>170366</v>
      </c>
      <c r="J313" t="s">
        <v>1177</v>
      </c>
      <c r="K313" t="s">
        <v>217</v>
      </c>
      <c r="L313" t="s">
        <v>1178</v>
      </c>
      <c r="M313">
        <v>4</v>
      </c>
      <c r="N313">
        <v>4</v>
      </c>
      <c r="O313">
        <v>5</v>
      </c>
      <c r="P313">
        <v>4</v>
      </c>
      <c r="Q313">
        <v>4</v>
      </c>
      <c r="R313" t="s">
        <v>1181</v>
      </c>
      <c r="S313">
        <v>4.2</v>
      </c>
      <c r="T313"/>
      <c r="U313"/>
      <c r="V313"/>
      <c r="W313"/>
      <c r="X313"/>
    </row>
    <row r="314" spans="1:24" hidden="1">
      <c r="A314">
        <v>64922</v>
      </c>
      <c r="B314" t="s">
        <v>1162</v>
      </c>
      <c r="C314">
        <v>64922.044999999998</v>
      </c>
      <c r="D314">
        <v>2</v>
      </c>
      <c r="E314">
        <v>170357</v>
      </c>
      <c r="F314" t="s">
        <v>1171</v>
      </c>
      <c r="G314" t="s">
        <v>227</v>
      </c>
      <c r="H314" t="s">
        <v>1172</v>
      </c>
      <c r="I314">
        <v>170366</v>
      </c>
      <c r="J314" t="s">
        <v>1177</v>
      </c>
      <c r="K314" t="s">
        <v>217</v>
      </c>
      <c r="L314" t="s">
        <v>1178</v>
      </c>
      <c r="M314">
        <v>5</v>
      </c>
      <c r="N314">
        <v>4</v>
      </c>
      <c r="O314">
        <v>5</v>
      </c>
      <c r="P314">
        <v>4</v>
      </c>
      <c r="Q314">
        <v>4</v>
      </c>
      <c r="R314" t="s">
        <v>1182</v>
      </c>
      <c r="S314">
        <v>4.4000000000000004</v>
      </c>
      <c r="T314"/>
      <c r="U314"/>
      <c r="V314"/>
      <c r="W314"/>
      <c r="X314"/>
    </row>
    <row r="315" spans="1:24" hidden="1">
      <c r="A315">
        <v>64922</v>
      </c>
      <c r="B315" t="s">
        <v>1360</v>
      </c>
      <c r="C315">
        <v>64922.053999999996</v>
      </c>
      <c r="D315">
        <v>4</v>
      </c>
      <c r="E315">
        <v>170219</v>
      </c>
      <c r="F315" t="s">
        <v>1361</v>
      </c>
      <c r="G315" t="s">
        <v>217</v>
      </c>
      <c r="H315" t="s">
        <v>1362</v>
      </c>
      <c r="I315">
        <v>170270</v>
      </c>
      <c r="J315" t="s">
        <v>1369</v>
      </c>
      <c r="K315" t="s">
        <v>227</v>
      </c>
      <c r="L315" t="s">
        <v>1370</v>
      </c>
      <c r="M315">
        <v>5</v>
      </c>
      <c r="N315">
        <v>5</v>
      </c>
      <c r="O315">
        <v>5</v>
      </c>
      <c r="P315">
        <v>5</v>
      </c>
      <c r="Q315">
        <v>5</v>
      </c>
      <c r="R315" t="s">
        <v>1373</v>
      </c>
      <c r="S315">
        <v>5</v>
      </c>
      <c r="T315"/>
      <c r="U315"/>
      <c r="V315"/>
      <c r="W315"/>
      <c r="X315"/>
    </row>
    <row r="316" spans="1:24" hidden="1">
      <c r="A316">
        <v>64922</v>
      </c>
      <c r="B316" t="s">
        <v>1360</v>
      </c>
      <c r="C316">
        <v>64922.053999999996</v>
      </c>
      <c r="D316">
        <v>1</v>
      </c>
      <c r="E316">
        <v>170270</v>
      </c>
      <c r="F316" t="s">
        <v>1369</v>
      </c>
      <c r="G316" t="s">
        <v>227</v>
      </c>
      <c r="H316" t="s">
        <v>1370</v>
      </c>
      <c r="I316">
        <v>170270</v>
      </c>
      <c r="J316" t="s">
        <v>1369</v>
      </c>
      <c r="K316" t="s">
        <v>227</v>
      </c>
      <c r="L316" t="s">
        <v>1370</v>
      </c>
      <c r="M316">
        <v>5</v>
      </c>
      <c r="N316">
        <v>5</v>
      </c>
      <c r="O316">
        <v>5</v>
      </c>
      <c r="P316">
        <v>5</v>
      </c>
      <c r="Q316">
        <v>5</v>
      </c>
      <c r="R316"/>
      <c r="S316">
        <v>5</v>
      </c>
      <c r="T316"/>
      <c r="U316"/>
      <c r="V316"/>
      <c r="W316"/>
      <c r="X316"/>
    </row>
    <row r="317" spans="1:24" hidden="1">
      <c r="A317">
        <v>64922</v>
      </c>
      <c r="B317" t="s">
        <v>1360</v>
      </c>
      <c r="C317">
        <v>64922.053999999996</v>
      </c>
      <c r="D317">
        <v>1</v>
      </c>
      <c r="E317">
        <v>170203</v>
      </c>
      <c r="F317" t="s">
        <v>1376</v>
      </c>
      <c r="G317" t="s">
        <v>227</v>
      </c>
      <c r="H317" t="s">
        <v>1377</v>
      </c>
      <c r="I317">
        <v>170270</v>
      </c>
      <c r="J317" t="s">
        <v>1369</v>
      </c>
      <c r="K317" t="s">
        <v>227</v>
      </c>
      <c r="L317" t="s">
        <v>1370</v>
      </c>
      <c r="M317">
        <v>5</v>
      </c>
      <c r="N317">
        <v>5</v>
      </c>
      <c r="O317">
        <v>5</v>
      </c>
      <c r="P317">
        <v>5</v>
      </c>
      <c r="Q317">
        <v>5</v>
      </c>
      <c r="R317" t="s">
        <v>1374</v>
      </c>
      <c r="S317">
        <v>5</v>
      </c>
      <c r="T317"/>
      <c r="U317"/>
      <c r="V317"/>
      <c r="W317"/>
      <c r="X317"/>
    </row>
    <row r="318" spans="1:24" hidden="1">
      <c r="A318">
        <v>64922</v>
      </c>
      <c r="B318" t="s">
        <v>1434</v>
      </c>
      <c r="C318">
        <v>64922.057999999997</v>
      </c>
      <c r="D318">
        <v>3</v>
      </c>
      <c r="E318">
        <v>170250</v>
      </c>
      <c r="F318" t="s">
        <v>1435</v>
      </c>
      <c r="G318" t="s">
        <v>217</v>
      </c>
      <c r="H318" t="s">
        <v>1436</v>
      </c>
      <c r="I318">
        <v>170341</v>
      </c>
      <c r="J318" t="s">
        <v>1443</v>
      </c>
      <c r="K318" t="s">
        <v>217</v>
      </c>
      <c r="L318" t="s">
        <v>1444</v>
      </c>
      <c r="M318">
        <v>4</v>
      </c>
      <c r="N318">
        <v>4</v>
      </c>
      <c r="O318">
        <v>5</v>
      </c>
      <c r="P318">
        <v>5</v>
      </c>
      <c r="Q318">
        <v>4</v>
      </c>
      <c r="R318" t="s">
        <v>1447</v>
      </c>
      <c r="S318">
        <v>4.4000000000000004</v>
      </c>
      <c r="T318"/>
      <c r="U318"/>
      <c r="V318"/>
      <c r="W318"/>
      <c r="X318"/>
    </row>
    <row r="319" spans="1:24" hidden="1">
      <c r="A319">
        <v>64922</v>
      </c>
      <c r="B319" t="s">
        <v>1434</v>
      </c>
      <c r="C319">
        <v>64922.057999999997</v>
      </c>
      <c r="D319">
        <v>3</v>
      </c>
      <c r="E319">
        <v>170284</v>
      </c>
      <c r="F319" t="s">
        <v>1451</v>
      </c>
      <c r="G319" t="s">
        <v>217</v>
      </c>
      <c r="H319" t="s">
        <v>1452</v>
      </c>
      <c r="I319">
        <v>170341</v>
      </c>
      <c r="J319" t="s">
        <v>1443</v>
      </c>
      <c r="K319" t="s">
        <v>217</v>
      </c>
      <c r="L319" t="s">
        <v>1444</v>
      </c>
      <c r="M319">
        <v>5</v>
      </c>
      <c r="N319">
        <v>5</v>
      </c>
      <c r="O319">
        <v>5</v>
      </c>
      <c r="P319">
        <v>4</v>
      </c>
      <c r="Q319">
        <v>5</v>
      </c>
      <c r="R319" t="s">
        <v>1448</v>
      </c>
      <c r="S319">
        <v>4.8</v>
      </c>
      <c r="T319"/>
      <c r="U319"/>
      <c r="V319"/>
      <c r="W319"/>
      <c r="X319"/>
    </row>
    <row r="320" spans="1:24" hidden="1">
      <c r="A320">
        <v>64922</v>
      </c>
      <c r="B320" t="s">
        <v>1434</v>
      </c>
      <c r="C320">
        <v>64922.057999999997</v>
      </c>
      <c r="D320">
        <v>3</v>
      </c>
      <c r="E320">
        <v>170341</v>
      </c>
      <c r="F320" t="s">
        <v>1443</v>
      </c>
      <c r="G320" t="s">
        <v>217</v>
      </c>
      <c r="H320" t="s">
        <v>1444</v>
      </c>
      <c r="I320">
        <v>170341</v>
      </c>
      <c r="J320" t="s">
        <v>1443</v>
      </c>
      <c r="K320" t="s">
        <v>217</v>
      </c>
      <c r="L320" t="s">
        <v>1444</v>
      </c>
      <c r="M320">
        <v>5</v>
      </c>
      <c r="N320">
        <v>5</v>
      </c>
      <c r="O320">
        <v>5</v>
      </c>
      <c r="P320">
        <v>5</v>
      </c>
      <c r="Q320"/>
      <c r="R320"/>
      <c r="S320">
        <v>5</v>
      </c>
      <c r="T320"/>
      <c r="U320"/>
      <c r="V320"/>
      <c r="W320"/>
      <c r="X320"/>
    </row>
    <row r="321" spans="1:24" hidden="1">
      <c r="A321">
        <v>64922</v>
      </c>
      <c r="B321" t="s">
        <v>1571</v>
      </c>
      <c r="C321">
        <v>64922.065999999999</v>
      </c>
      <c r="D321">
        <v>3</v>
      </c>
      <c r="E321">
        <v>170361</v>
      </c>
      <c r="F321" t="s">
        <v>1572</v>
      </c>
      <c r="G321" t="s">
        <v>217</v>
      </c>
      <c r="H321" t="s">
        <v>1573</v>
      </c>
      <c r="I321">
        <v>170361</v>
      </c>
      <c r="J321" t="s">
        <v>1572</v>
      </c>
      <c r="K321" t="s">
        <v>217</v>
      </c>
      <c r="L321" t="s">
        <v>1573</v>
      </c>
      <c r="M321">
        <v>4</v>
      </c>
      <c r="N321">
        <v>4</v>
      </c>
      <c r="O321">
        <v>4</v>
      </c>
      <c r="P321">
        <v>4</v>
      </c>
      <c r="Q321">
        <v>4</v>
      </c>
      <c r="R321"/>
      <c r="S321">
        <v>4</v>
      </c>
      <c r="T321"/>
      <c r="U321"/>
      <c r="V321"/>
      <c r="W321"/>
      <c r="X321"/>
    </row>
    <row r="322" spans="1:24" hidden="1">
      <c r="A322">
        <v>64922</v>
      </c>
      <c r="B322" t="s">
        <v>1571</v>
      </c>
      <c r="C322">
        <v>64922.065999999999</v>
      </c>
      <c r="D322">
        <v>3</v>
      </c>
      <c r="E322">
        <v>170223</v>
      </c>
      <c r="F322" t="s">
        <v>1585</v>
      </c>
      <c r="G322" t="s">
        <v>217</v>
      </c>
      <c r="H322" t="s">
        <v>1586</v>
      </c>
      <c r="I322">
        <v>170361</v>
      </c>
      <c r="J322" t="s">
        <v>1572</v>
      </c>
      <c r="K322" t="s">
        <v>217</v>
      </c>
      <c r="L322" t="s">
        <v>1573</v>
      </c>
      <c r="M322">
        <v>5</v>
      </c>
      <c r="N322">
        <v>4</v>
      </c>
      <c r="O322">
        <v>5</v>
      </c>
      <c r="P322">
        <v>5</v>
      </c>
      <c r="Q322">
        <v>5</v>
      </c>
      <c r="R322" t="s">
        <v>1577</v>
      </c>
      <c r="S322">
        <v>4.8</v>
      </c>
      <c r="T322"/>
      <c r="U322"/>
      <c r="V322"/>
      <c r="W322"/>
      <c r="X322"/>
    </row>
    <row r="323" spans="1:24" hidden="1">
      <c r="A323">
        <v>64922</v>
      </c>
      <c r="B323" t="s">
        <v>1571</v>
      </c>
      <c r="C323">
        <v>64922.065999999999</v>
      </c>
      <c r="D323">
        <v>0</v>
      </c>
      <c r="E323">
        <v>170311</v>
      </c>
      <c r="F323" t="s">
        <v>1578</v>
      </c>
      <c r="G323" t="s">
        <v>1276</v>
      </c>
      <c r="H323" t="s">
        <v>1579</v>
      </c>
      <c r="I323">
        <v>170361</v>
      </c>
      <c r="J323" t="s">
        <v>1572</v>
      </c>
      <c r="K323" t="s">
        <v>217</v>
      </c>
      <c r="L323" t="s">
        <v>1573</v>
      </c>
      <c r="M323">
        <v>5</v>
      </c>
      <c r="N323">
        <v>5</v>
      </c>
      <c r="O323">
        <v>5</v>
      </c>
      <c r="P323">
        <v>5</v>
      </c>
      <c r="Q323">
        <v>5</v>
      </c>
      <c r="R323" t="s">
        <v>1576</v>
      </c>
      <c r="S323">
        <v>5</v>
      </c>
      <c r="T323"/>
      <c r="U323"/>
      <c r="V323"/>
      <c r="W323"/>
      <c r="X323"/>
    </row>
    <row r="324" spans="1:24" hidden="1">
      <c r="A324">
        <v>64922</v>
      </c>
      <c r="B324" t="s">
        <v>685</v>
      </c>
      <c r="C324">
        <v>64922.023000000001</v>
      </c>
      <c r="D324">
        <v>3</v>
      </c>
      <c r="E324">
        <v>170304</v>
      </c>
      <c r="F324" t="s">
        <v>699</v>
      </c>
      <c r="G324" t="s">
        <v>217</v>
      </c>
      <c r="H324" t="s">
        <v>700</v>
      </c>
      <c r="I324">
        <v>170222</v>
      </c>
      <c r="J324" t="s">
        <v>692</v>
      </c>
      <c r="K324" t="s">
        <v>217</v>
      </c>
      <c r="L324" t="s">
        <v>693</v>
      </c>
      <c r="M324">
        <v>5</v>
      </c>
      <c r="N324">
        <v>4</v>
      </c>
      <c r="O324">
        <v>5</v>
      </c>
      <c r="P324">
        <v>5</v>
      </c>
      <c r="Q324"/>
      <c r="R324" t="s">
        <v>697</v>
      </c>
      <c r="S324">
        <v>4.75</v>
      </c>
      <c r="T324"/>
      <c r="U324"/>
      <c r="V324"/>
      <c r="W324"/>
      <c r="X324"/>
    </row>
    <row r="325" spans="1:24" hidden="1">
      <c r="A325">
        <v>64922</v>
      </c>
      <c r="B325" t="s">
        <v>685</v>
      </c>
      <c r="C325">
        <v>64922.023000000001</v>
      </c>
      <c r="D325">
        <v>2</v>
      </c>
      <c r="E325">
        <v>170360</v>
      </c>
      <c r="F325" t="s">
        <v>686</v>
      </c>
      <c r="G325" t="s">
        <v>227</v>
      </c>
      <c r="H325" t="s">
        <v>687</v>
      </c>
      <c r="I325">
        <v>170222</v>
      </c>
      <c r="J325" t="s">
        <v>692</v>
      </c>
      <c r="K325" t="s">
        <v>217</v>
      </c>
      <c r="L325" t="s">
        <v>693</v>
      </c>
      <c r="M325">
        <v>5</v>
      </c>
      <c r="N325">
        <v>5</v>
      </c>
      <c r="O325">
        <v>4</v>
      </c>
      <c r="P325">
        <v>5</v>
      </c>
      <c r="Q325">
        <v>5</v>
      </c>
      <c r="R325" t="s">
        <v>696</v>
      </c>
      <c r="S325">
        <v>4.8</v>
      </c>
      <c r="T325"/>
      <c r="U325"/>
      <c r="V325"/>
      <c r="W325"/>
      <c r="X325"/>
    </row>
    <row r="326" spans="1:24" hidden="1">
      <c r="A326">
        <v>64922</v>
      </c>
      <c r="B326" t="s">
        <v>685</v>
      </c>
      <c r="C326">
        <v>64922.023000000001</v>
      </c>
      <c r="D326">
        <v>3</v>
      </c>
      <c r="E326">
        <v>170222</v>
      </c>
      <c r="F326" t="s">
        <v>692</v>
      </c>
      <c r="G326" t="s">
        <v>217</v>
      </c>
      <c r="H326" t="s">
        <v>693</v>
      </c>
      <c r="I326">
        <v>170222</v>
      </c>
      <c r="J326" t="s">
        <v>692</v>
      </c>
      <c r="K326" t="s">
        <v>217</v>
      </c>
      <c r="L326" t="s">
        <v>693</v>
      </c>
      <c r="M326">
        <v>5</v>
      </c>
      <c r="N326">
        <v>5</v>
      </c>
      <c r="O326">
        <v>5</v>
      </c>
      <c r="P326">
        <v>5</v>
      </c>
      <c r="Q326">
        <v>5</v>
      </c>
      <c r="R326"/>
      <c r="S326">
        <v>5</v>
      </c>
      <c r="T326"/>
      <c r="U326"/>
      <c r="V326"/>
      <c r="W326"/>
      <c r="X326"/>
    </row>
    <row r="327" spans="1:24" hidden="1">
      <c r="A327">
        <v>64922</v>
      </c>
      <c r="B327" t="s">
        <v>1571</v>
      </c>
      <c r="C327">
        <v>64922.065999999999</v>
      </c>
      <c r="D327">
        <v>0</v>
      </c>
      <c r="E327">
        <v>170361</v>
      </c>
      <c r="F327" t="s">
        <v>1572</v>
      </c>
      <c r="G327" t="s">
        <v>217</v>
      </c>
      <c r="H327" t="s">
        <v>1573</v>
      </c>
      <c r="I327">
        <v>170311</v>
      </c>
      <c r="J327" t="s">
        <v>1578</v>
      </c>
      <c r="K327" t="s">
        <v>1276</v>
      </c>
      <c r="L327" t="s">
        <v>1579</v>
      </c>
      <c r="M327">
        <v>4</v>
      </c>
      <c r="N327">
        <v>4</v>
      </c>
      <c r="O327">
        <v>4</v>
      </c>
      <c r="P327">
        <v>4</v>
      </c>
      <c r="Q327">
        <v>4</v>
      </c>
      <c r="R327" t="s">
        <v>1582</v>
      </c>
      <c r="S327">
        <v>4</v>
      </c>
      <c r="T327"/>
      <c r="U327"/>
      <c r="V327"/>
      <c r="W327"/>
      <c r="X327"/>
    </row>
    <row r="328" spans="1:24" hidden="1">
      <c r="A328">
        <v>64922</v>
      </c>
      <c r="B328" t="s">
        <v>1571</v>
      </c>
      <c r="C328">
        <v>64922.065999999999</v>
      </c>
      <c r="D328">
        <v>0</v>
      </c>
      <c r="E328">
        <v>170223</v>
      </c>
      <c r="F328" t="s">
        <v>1585</v>
      </c>
      <c r="G328" t="s">
        <v>217</v>
      </c>
      <c r="H328" t="s">
        <v>1586</v>
      </c>
      <c r="I328">
        <v>170311</v>
      </c>
      <c r="J328" t="s">
        <v>1578</v>
      </c>
      <c r="K328" t="s">
        <v>1276</v>
      </c>
      <c r="L328" t="s">
        <v>1579</v>
      </c>
      <c r="M328">
        <v>5</v>
      </c>
      <c r="N328">
        <v>4</v>
      </c>
      <c r="O328">
        <v>5</v>
      </c>
      <c r="P328">
        <v>5</v>
      </c>
      <c r="Q328">
        <v>5</v>
      </c>
      <c r="R328" t="s">
        <v>1583</v>
      </c>
      <c r="S328">
        <v>4.8</v>
      </c>
      <c r="T328"/>
      <c r="U328"/>
      <c r="V328"/>
      <c r="W328"/>
      <c r="X328"/>
    </row>
    <row r="329" spans="1:24" hidden="1">
      <c r="A329">
        <v>64922</v>
      </c>
      <c r="B329" t="s">
        <v>1571</v>
      </c>
      <c r="C329">
        <v>64922.065999999999</v>
      </c>
      <c r="D329">
        <v>0</v>
      </c>
      <c r="E329">
        <v>170311</v>
      </c>
      <c r="F329" t="s">
        <v>1578</v>
      </c>
      <c r="G329" t="s">
        <v>1276</v>
      </c>
      <c r="H329" t="s">
        <v>1579</v>
      </c>
      <c r="I329">
        <v>170311</v>
      </c>
      <c r="J329" t="s">
        <v>1578</v>
      </c>
      <c r="K329" t="s">
        <v>1276</v>
      </c>
      <c r="L329" t="s">
        <v>1579</v>
      </c>
      <c r="M329">
        <v>5</v>
      </c>
      <c r="N329">
        <v>5</v>
      </c>
      <c r="O329">
        <v>5</v>
      </c>
      <c r="P329">
        <v>5</v>
      </c>
      <c r="Q329">
        <v>5</v>
      </c>
      <c r="R329"/>
      <c r="S329">
        <v>5</v>
      </c>
      <c r="T329"/>
      <c r="U329"/>
      <c r="V329"/>
      <c r="W329"/>
      <c r="X329"/>
    </row>
    <row r="330" spans="1:24" hidden="1">
      <c r="A330">
        <v>64922</v>
      </c>
      <c r="B330" t="s">
        <v>952</v>
      </c>
      <c r="C330">
        <v>64922.035000000003</v>
      </c>
      <c r="D330">
        <v>3</v>
      </c>
      <c r="E330">
        <v>170271</v>
      </c>
      <c r="F330" t="s">
        <v>953</v>
      </c>
      <c r="G330" t="s">
        <v>217</v>
      </c>
      <c r="H330" t="s">
        <v>954</v>
      </c>
      <c r="I330">
        <v>170295</v>
      </c>
      <c r="J330" t="s">
        <v>966</v>
      </c>
      <c r="K330" t="s">
        <v>217</v>
      </c>
      <c r="L330" t="s">
        <v>967</v>
      </c>
      <c r="M330">
        <v>5</v>
      </c>
      <c r="N330">
        <v>5</v>
      </c>
      <c r="O330">
        <v>5</v>
      </c>
      <c r="P330">
        <v>4</v>
      </c>
      <c r="Q330">
        <v>5</v>
      </c>
      <c r="R330" t="s">
        <v>970</v>
      </c>
      <c r="S330">
        <v>4.8</v>
      </c>
      <c r="T330"/>
      <c r="U330"/>
      <c r="V330"/>
      <c r="W330"/>
      <c r="X330"/>
    </row>
    <row r="331" spans="1:24" hidden="1">
      <c r="A331">
        <v>64922</v>
      </c>
      <c r="B331" t="s">
        <v>952</v>
      </c>
      <c r="C331">
        <v>64922.035000000003</v>
      </c>
      <c r="D331">
        <v>3</v>
      </c>
      <c r="E331">
        <v>170239</v>
      </c>
      <c r="F331" t="s">
        <v>959</v>
      </c>
      <c r="G331" t="s">
        <v>217</v>
      </c>
      <c r="H331" t="s">
        <v>960</v>
      </c>
      <c r="I331">
        <v>170295</v>
      </c>
      <c r="J331" t="s">
        <v>966</v>
      </c>
      <c r="K331" t="s">
        <v>217</v>
      </c>
      <c r="L331" t="s">
        <v>967</v>
      </c>
      <c r="M331">
        <v>5</v>
      </c>
      <c r="N331">
        <v>5</v>
      </c>
      <c r="O331">
        <v>5</v>
      </c>
      <c r="P331">
        <v>5</v>
      </c>
      <c r="Q331">
        <v>5</v>
      </c>
      <c r="R331" t="s">
        <v>971</v>
      </c>
      <c r="S331">
        <v>5</v>
      </c>
      <c r="T331"/>
      <c r="U331"/>
      <c r="V331"/>
      <c r="W331"/>
      <c r="X331"/>
    </row>
    <row r="332" spans="1:24" hidden="1">
      <c r="A332">
        <v>64922</v>
      </c>
      <c r="B332" t="s">
        <v>952</v>
      </c>
      <c r="C332">
        <v>64922.035000000003</v>
      </c>
      <c r="D332">
        <v>3</v>
      </c>
      <c r="E332">
        <v>170295</v>
      </c>
      <c r="F332" t="s">
        <v>966</v>
      </c>
      <c r="G332" t="s">
        <v>217</v>
      </c>
      <c r="H332" t="s">
        <v>967</v>
      </c>
      <c r="I332">
        <v>170295</v>
      </c>
      <c r="J332" t="s">
        <v>966</v>
      </c>
      <c r="K332" t="s">
        <v>217</v>
      </c>
      <c r="L332" t="s">
        <v>967</v>
      </c>
      <c r="M332">
        <v>5</v>
      </c>
      <c r="N332">
        <v>5</v>
      </c>
      <c r="O332">
        <v>5</v>
      </c>
      <c r="P332">
        <v>5</v>
      </c>
      <c r="Q332">
        <v>5</v>
      </c>
      <c r="R332"/>
      <c r="S332">
        <v>5</v>
      </c>
      <c r="T332"/>
      <c r="U332"/>
      <c r="V332"/>
      <c r="W332"/>
      <c r="X332"/>
    </row>
    <row r="333" spans="1:24" hidden="1">
      <c r="A333">
        <v>64922</v>
      </c>
      <c r="B333" t="s">
        <v>911</v>
      </c>
      <c r="C333">
        <v>64922.033000000003</v>
      </c>
      <c r="D333">
        <v>0</v>
      </c>
      <c r="E333">
        <v>170249</v>
      </c>
      <c r="F333" t="s">
        <v>912</v>
      </c>
      <c r="G333" t="s">
        <v>217</v>
      </c>
      <c r="H333" t="s">
        <v>913</v>
      </c>
      <c r="I333">
        <v>170216</v>
      </c>
      <c r="J333" t="s">
        <v>919</v>
      </c>
      <c r="K333"/>
      <c r="L333" t="s">
        <v>920</v>
      </c>
      <c r="M333">
        <v>1</v>
      </c>
      <c r="N333">
        <v>1</v>
      </c>
      <c r="O333">
        <v>1</v>
      </c>
      <c r="P333">
        <v>1</v>
      </c>
      <c r="Q333">
        <v>1</v>
      </c>
      <c r="R333" t="s">
        <v>921</v>
      </c>
      <c r="S333">
        <v>1</v>
      </c>
      <c r="T333"/>
      <c r="U333"/>
      <c r="V333"/>
      <c r="W333"/>
      <c r="X333"/>
    </row>
    <row r="334" spans="1:24" hidden="1">
      <c r="A334">
        <v>64922</v>
      </c>
      <c r="B334" t="s">
        <v>911</v>
      </c>
      <c r="C334">
        <v>64922.033000000003</v>
      </c>
      <c r="D334">
        <v>0</v>
      </c>
      <c r="E334">
        <v>170216</v>
      </c>
      <c r="F334" t="s">
        <v>919</v>
      </c>
      <c r="G334"/>
      <c r="H334" t="s">
        <v>920</v>
      </c>
      <c r="I334">
        <v>170216</v>
      </c>
      <c r="J334" t="s">
        <v>919</v>
      </c>
      <c r="K334"/>
      <c r="L334" t="s">
        <v>920</v>
      </c>
      <c r="M334"/>
      <c r="N334"/>
      <c r="O334"/>
      <c r="P334"/>
      <c r="Q334"/>
      <c r="R334"/>
      <c r="S334"/>
      <c r="T334"/>
      <c r="U334"/>
      <c r="V334"/>
      <c r="W334"/>
      <c r="X334"/>
    </row>
    <row r="335" spans="1:24" hidden="1">
      <c r="A335">
        <v>64922</v>
      </c>
      <c r="B335" t="s">
        <v>911</v>
      </c>
      <c r="C335">
        <v>64922.033000000003</v>
      </c>
      <c r="D335">
        <v>0</v>
      </c>
      <c r="E335">
        <v>170375</v>
      </c>
      <c r="F335" t="s">
        <v>922</v>
      </c>
      <c r="G335" t="s">
        <v>217</v>
      </c>
      <c r="H335" t="s">
        <v>923</v>
      </c>
      <c r="I335">
        <v>170216</v>
      </c>
      <c r="J335" t="s">
        <v>919</v>
      </c>
      <c r="K335"/>
      <c r="L335" t="s">
        <v>920</v>
      </c>
      <c r="M335"/>
      <c r="N335"/>
      <c r="O335"/>
      <c r="P335"/>
      <c r="Q335"/>
      <c r="R335" t="s">
        <v>921</v>
      </c>
      <c r="S335"/>
      <c r="T335"/>
      <c r="U335"/>
      <c r="V335"/>
      <c r="W335"/>
      <c r="X335"/>
    </row>
    <row r="336" spans="1:24" hidden="1">
      <c r="A336">
        <v>64922</v>
      </c>
      <c r="B336" t="s">
        <v>431</v>
      </c>
      <c r="C336">
        <v>64922.010999999999</v>
      </c>
      <c r="D336">
        <v>3</v>
      </c>
      <c r="E336">
        <v>170377</v>
      </c>
      <c r="F336" t="s">
        <v>432</v>
      </c>
      <c r="G336" t="s">
        <v>217</v>
      </c>
      <c r="H336" t="s">
        <v>433</v>
      </c>
      <c r="I336">
        <v>170377</v>
      </c>
      <c r="J336" t="s">
        <v>432</v>
      </c>
      <c r="K336" t="s">
        <v>217</v>
      </c>
      <c r="L336" t="s">
        <v>433</v>
      </c>
      <c r="M336">
        <v>4</v>
      </c>
      <c r="N336">
        <v>4</v>
      </c>
      <c r="O336">
        <v>4</v>
      </c>
      <c r="P336">
        <v>4</v>
      </c>
      <c r="Q336">
        <v>4</v>
      </c>
      <c r="R336"/>
      <c r="S336">
        <v>4</v>
      </c>
      <c r="T336"/>
      <c r="U336"/>
      <c r="V336"/>
      <c r="W336"/>
      <c r="X336"/>
    </row>
    <row r="337" spans="1:24" hidden="1">
      <c r="A337">
        <v>64922</v>
      </c>
      <c r="B337" t="s">
        <v>431</v>
      </c>
      <c r="C337">
        <v>64922.010999999999</v>
      </c>
      <c r="D337">
        <v>3</v>
      </c>
      <c r="E337">
        <v>170241</v>
      </c>
      <c r="F337" t="s">
        <v>440</v>
      </c>
      <c r="G337" t="s">
        <v>217</v>
      </c>
      <c r="H337" t="s">
        <v>441</v>
      </c>
      <c r="I337">
        <v>170377</v>
      </c>
      <c r="J337" t="s">
        <v>432</v>
      </c>
      <c r="K337" t="s">
        <v>217</v>
      </c>
      <c r="L337" t="s">
        <v>433</v>
      </c>
      <c r="M337">
        <v>5</v>
      </c>
      <c r="N337">
        <v>5</v>
      </c>
      <c r="O337">
        <v>5</v>
      </c>
      <c r="P337">
        <v>4</v>
      </c>
      <c r="Q337">
        <v>4</v>
      </c>
      <c r="R337" t="s">
        <v>436</v>
      </c>
      <c r="S337">
        <v>4.5999999999999996</v>
      </c>
      <c r="T337"/>
      <c r="U337"/>
      <c r="V337"/>
      <c r="W337"/>
      <c r="X337"/>
    </row>
    <row r="338" spans="1:24" hidden="1">
      <c r="A338">
        <v>64922</v>
      </c>
      <c r="B338" t="s">
        <v>431</v>
      </c>
      <c r="C338">
        <v>64922.010999999999</v>
      </c>
      <c r="D338">
        <v>3</v>
      </c>
      <c r="E338">
        <v>170319</v>
      </c>
      <c r="F338" t="s">
        <v>448</v>
      </c>
      <c r="G338" t="s">
        <v>217</v>
      </c>
      <c r="H338" t="s">
        <v>449</v>
      </c>
      <c r="I338">
        <v>170377</v>
      </c>
      <c r="J338" t="s">
        <v>432</v>
      </c>
      <c r="K338" t="s">
        <v>217</v>
      </c>
      <c r="L338" t="s">
        <v>433</v>
      </c>
      <c r="M338">
        <v>5</v>
      </c>
      <c r="N338">
        <v>5</v>
      </c>
      <c r="O338"/>
      <c r="P338">
        <v>5</v>
      </c>
      <c r="Q338">
        <v>4</v>
      </c>
      <c r="R338" t="s">
        <v>437</v>
      </c>
      <c r="S338">
        <v>4.75</v>
      </c>
      <c r="T338"/>
      <c r="U338"/>
      <c r="V338"/>
      <c r="W338"/>
      <c r="X338"/>
    </row>
    <row r="339" spans="1:24" hidden="1">
      <c r="A339">
        <v>64922</v>
      </c>
      <c r="B339" t="s">
        <v>1064</v>
      </c>
      <c r="C339">
        <v>64922.040999999997</v>
      </c>
      <c r="D339">
        <v>0</v>
      </c>
      <c r="E339">
        <v>170234</v>
      </c>
      <c r="F339" t="s">
        <v>1065</v>
      </c>
      <c r="G339" t="s">
        <v>1067</v>
      </c>
      <c r="H339" t="s">
        <v>1066</v>
      </c>
      <c r="I339">
        <v>170253</v>
      </c>
      <c r="J339" t="s">
        <v>1082</v>
      </c>
      <c r="K339" t="s">
        <v>217</v>
      </c>
      <c r="L339" t="s">
        <v>1083</v>
      </c>
      <c r="M339">
        <v>5</v>
      </c>
      <c r="N339">
        <v>4</v>
      </c>
      <c r="O339">
        <v>5</v>
      </c>
      <c r="P339">
        <v>5</v>
      </c>
      <c r="Q339">
        <v>5</v>
      </c>
      <c r="R339" t="s">
        <v>1086</v>
      </c>
      <c r="S339">
        <v>4.8</v>
      </c>
      <c r="T339"/>
      <c r="U339"/>
      <c r="V339"/>
      <c r="W339"/>
      <c r="X339"/>
    </row>
    <row r="340" spans="1:24" hidden="1">
      <c r="A340">
        <v>64922</v>
      </c>
      <c r="B340" t="s">
        <v>1064</v>
      </c>
      <c r="C340">
        <v>64922.040999999997</v>
      </c>
      <c r="D340">
        <v>3</v>
      </c>
      <c r="E340">
        <v>170230</v>
      </c>
      <c r="F340" t="s">
        <v>1074</v>
      </c>
      <c r="G340" t="s">
        <v>217</v>
      </c>
      <c r="H340" t="s">
        <v>1075</v>
      </c>
      <c r="I340">
        <v>170253</v>
      </c>
      <c r="J340" t="s">
        <v>1082</v>
      </c>
      <c r="K340" t="s">
        <v>217</v>
      </c>
      <c r="L340" t="s">
        <v>1083</v>
      </c>
      <c r="M340">
        <v>5</v>
      </c>
      <c r="N340">
        <v>5</v>
      </c>
      <c r="O340">
        <v>5</v>
      </c>
      <c r="P340">
        <v>4</v>
      </c>
      <c r="Q340">
        <v>5</v>
      </c>
      <c r="R340" t="s">
        <v>1087</v>
      </c>
      <c r="S340">
        <v>4.8</v>
      </c>
      <c r="T340"/>
      <c r="U340"/>
      <c r="V340"/>
      <c r="W340"/>
      <c r="X340"/>
    </row>
    <row r="341" spans="1:24" hidden="1">
      <c r="A341">
        <v>64922</v>
      </c>
      <c r="B341" t="s">
        <v>1064</v>
      </c>
      <c r="C341">
        <v>64922.040999999997</v>
      </c>
      <c r="D341">
        <v>3</v>
      </c>
      <c r="E341">
        <v>170253</v>
      </c>
      <c r="F341" t="s">
        <v>1082</v>
      </c>
      <c r="G341" t="s">
        <v>217</v>
      </c>
      <c r="H341" t="s">
        <v>1083</v>
      </c>
      <c r="I341">
        <v>170253</v>
      </c>
      <c r="J341" t="s">
        <v>1082</v>
      </c>
      <c r="K341" t="s">
        <v>217</v>
      </c>
      <c r="L341" t="s">
        <v>1083</v>
      </c>
      <c r="M341">
        <v>5</v>
      </c>
      <c r="N341">
        <v>5</v>
      </c>
      <c r="O341">
        <v>5</v>
      </c>
      <c r="P341">
        <v>5</v>
      </c>
      <c r="Q341">
        <v>5</v>
      </c>
      <c r="R341"/>
      <c r="S341">
        <v>5</v>
      </c>
      <c r="T341"/>
      <c r="U341"/>
      <c r="V341"/>
      <c r="W341"/>
      <c r="X341"/>
    </row>
    <row r="342" spans="1:24" hidden="1">
      <c r="A342">
        <v>64922</v>
      </c>
      <c r="B342" t="s">
        <v>707</v>
      </c>
      <c r="C342">
        <v>64922.023999999998</v>
      </c>
      <c r="D342">
        <v>3</v>
      </c>
      <c r="E342">
        <v>170371</v>
      </c>
      <c r="F342" t="s">
        <v>708</v>
      </c>
      <c r="G342" t="s">
        <v>217</v>
      </c>
      <c r="H342" t="s">
        <v>709</v>
      </c>
      <c r="I342">
        <v>170201</v>
      </c>
      <c r="J342" t="s">
        <v>724</v>
      </c>
      <c r="K342" t="s">
        <v>217</v>
      </c>
      <c r="L342" t="s">
        <v>725</v>
      </c>
      <c r="M342">
        <v>5</v>
      </c>
      <c r="N342">
        <v>5</v>
      </c>
      <c r="O342">
        <v>5</v>
      </c>
      <c r="P342">
        <v>5</v>
      </c>
      <c r="Q342">
        <v>5</v>
      </c>
      <c r="R342" t="s">
        <v>728</v>
      </c>
      <c r="S342">
        <v>5</v>
      </c>
      <c r="T342"/>
      <c r="U342"/>
      <c r="V342"/>
      <c r="W342"/>
      <c r="X342"/>
    </row>
    <row r="343" spans="1:24" hidden="1">
      <c r="A343">
        <v>64922</v>
      </c>
      <c r="B343" t="s">
        <v>707</v>
      </c>
      <c r="C343">
        <v>64922.023999999998</v>
      </c>
      <c r="D343">
        <v>3</v>
      </c>
      <c r="E343">
        <v>170260</v>
      </c>
      <c r="F343" t="s">
        <v>716</v>
      </c>
      <c r="G343" t="s">
        <v>217</v>
      </c>
      <c r="H343" t="s">
        <v>717</v>
      </c>
      <c r="I343">
        <v>170201</v>
      </c>
      <c r="J343" t="s">
        <v>724</v>
      </c>
      <c r="K343" t="s">
        <v>217</v>
      </c>
      <c r="L343" t="s">
        <v>725</v>
      </c>
      <c r="M343">
        <v>5</v>
      </c>
      <c r="N343">
        <v>5</v>
      </c>
      <c r="O343">
        <v>5</v>
      </c>
      <c r="P343">
        <v>5</v>
      </c>
      <c r="Q343"/>
      <c r="R343" t="s">
        <v>729</v>
      </c>
      <c r="S343">
        <v>5</v>
      </c>
      <c r="T343"/>
      <c r="U343"/>
      <c r="V343"/>
      <c r="W343"/>
      <c r="X343"/>
    </row>
    <row r="344" spans="1:24" hidden="1">
      <c r="A344">
        <v>64922</v>
      </c>
      <c r="B344" t="s">
        <v>707</v>
      </c>
      <c r="C344">
        <v>64922.023999999998</v>
      </c>
      <c r="D344">
        <v>3</v>
      </c>
      <c r="E344">
        <v>170201</v>
      </c>
      <c r="F344" t="s">
        <v>724</v>
      </c>
      <c r="G344" t="s">
        <v>217</v>
      </c>
      <c r="H344" t="s">
        <v>725</v>
      </c>
      <c r="I344">
        <v>170201</v>
      </c>
      <c r="J344" t="s">
        <v>724</v>
      </c>
      <c r="K344" t="s">
        <v>217</v>
      </c>
      <c r="L344" t="s">
        <v>725</v>
      </c>
      <c r="M344">
        <v>5</v>
      </c>
      <c r="N344">
        <v>5</v>
      </c>
      <c r="O344">
        <v>5</v>
      </c>
      <c r="P344">
        <v>5</v>
      </c>
      <c r="Q344">
        <v>5</v>
      </c>
      <c r="R344"/>
      <c r="S344">
        <v>5</v>
      </c>
      <c r="T344"/>
      <c r="U344"/>
      <c r="V344"/>
      <c r="W344"/>
      <c r="X344"/>
    </row>
    <row r="345" spans="1:24" hidden="1">
      <c r="A345">
        <v>64922</v>
      </c>
      <c r="B345" t="s">
        <v>639</v>
      </c>
      <c r="C345">
        <v>64922.021000000001</v>
      </c>
      <c r="D345">
        <v>1</v>
      </c>
      <c r="E345">
        <v>170318</v>
      </c>
      <c r="F345" t="s">
        <v>640</v>
      </c>
      <c r="G345" t="s">
        <v>227</v>
      </c>
      <c r="H345" t="s">
        <v>641</v>
      </c>
      <c r="I345">
        <v>170217</v>
      </c>
      <c r="J345" t="s">
        <v>648</v>
      </c>
      <c r="K345" t="s">
        <v>227</v>
      </c>
      <c r="L345" t="s">
        <v>649</v>
      </c>
      <c r="M345">
        <v>3</v>
      </c>
      <c r="N345">
        <v>4</v>
      </c>
      <c r="O345">
        <v>3</v>
      </c>
      <c r="P345">
        <v>3</v>
      </c>
      <c r="Q345">
        <v>3</v>
      </c>
      <c r="R345" t="s">
        <v>652</v>
      </c>
      <c r="S345">
        <v>3.2</v>
      </c>
      <c r="T345"/>
      <c r="U345"/>
      <c r="V345"/>
      <c r="W345"/>
      <c r="X345"/>
    </row>
    <row r="346" spans="1:24" hidden="1">
      <c r="A346">
        <v>64922</v>
      </c>
      <c r="B346" t="s">
        <v>639</v>
      </c>
      <c r="C346">
        <v>64922.021000000001</v>
      </c>
      <c r="D346">
        <v>1</v>
      </c>
      <c r="E346">
        <v>170217</v>
      </c>
      <c r="F346" t="s">
        <v>648</v>
      </c>
      <c r="G346" t="s">
        <v>227</v>
      </c>
      <c r="H346" t="s">
        <v>649</v>
      </c>
      <c r="I346">
        <v>170217</v>
      </c>
      <c r="J346" t="s">
        <v>648</v>
      </c>
      <c r="K346" t="s">
        <v>227</v>
      </c>
      <c r="L346" t="s">
        <v>649</v>
      </c>
      <c r="M346">
        <v>5</v>
      </c>
      <c r="N346">
        <v>5</v>
      </c>
      <c r="O346">
        <v>5</v>
      </c>
      <c r="P346">
        <v>5</v>
      </c>
      <c r="Q346">
        <v>5</v>
      </c>
      <c r="R346"/>
      <c r="S346">
        <v>5</v>
      </c>
      <c r="T346"/>
      <c r="U346"/>
      <c r="V346"/>
      <c r="W346"/>
      <c r="X346"/>
    </row>
    <row r="347" spans="1:24" hidden="1">
      <c r="A347">
        <v>64922</v>
      </c>
      <c r="B347" t="s">
        <v>639</v>
      </c>
      <c r="C347">
        <v>64922.021000000001</v>
      </c>
      <c r="D347">
        <v>4</v>
      </c>
      <c r="E347">
        <v>170210</v>
      </c>
      <c r="F347" t="s">
        <v>655</v>
      </c>
      <c r="G347" t="s">
        <v>217</v>
      </c>
      <c r="H347" t="s">
        <v>656</v>
      </c>
      <c r="I347">
        <v>170217</v>
      </c>
      <c r="J347" t="s">
        <v>648</v>
      </c>
      <c r="K347" t="s">
        <v>227</v>
      </c>
      <c r="L347" t="s">
        <v>649</v>
      </c>
      <c r="M347">
        <v>5</v>
      </c>
      <c r="N347">
        <v>5</v>
      </c>
      <c r="O347">
        <v>5</v>
      </c>
      <c r="P347">
        <v>5</v>
      </c>
      <c r="Q347">
        <v>5</v>
      </c>
      <c r="R347" t="s">
        <v>653</v>
      </c>
      <c r="S347">
        <v>5</v>
      </c>
      <c r="T347"/>
      <c r="U347"/>
      <c r="V347"/>
      <c r="W347"/>
      <c r="X347"/>
    </row>
    <row r="348" spans="1:24" hidden="1">
      <c r="A348">
        <v>64922</v>
      </c>
      <c r="B348" t="s">
        <v>1481</v>
      </c>
      <c r="C348">
        <v>64922.06</v>
      </c>
      <c r="D348">
        <v>4</v>
      </c>
      <c r="E348">
        <v>170245</v>
      </c>
      <c r="F348" t="s">
        <v>1482</v>
      </c>
      <c r="G348" t="s">
        <v>217</v>
      </c>
      <c r="H348" t="s">
        <v>1483</v>
      </c>
      <c r="I348">
        <v>170248</v>
      </c>
      <c r="J348" t="s">
        <v>1490</v>
      </c>
      <c r="K348" t="s">
        <v>227</v>
      </c>
      <c r="L348" t="s">
        <v>1491</v>
      </c>
      <c r="M348">
        <v>5</v>
      </c>
      <c r="N348">
        <v>4</v>
      </c>
      <c r="O348">
        <v>4</v>
      </c>
      <c r="P348">
        <v>5</v>
      </c>
      <c r="Q348">
        <v>4</v>
      </c>
      <c r="R348" t="s">
        <v>1494</v>
      </c>
      <c r="S348">
        <v>4.4000000000000004</v>
      </c>
      <c r="T348"/>
      <c r="U348"/>
      <c r="V348"/>
      <c r="W348"/>
      <c r="X348"/>
    </row>
    <row r="349" spans="1:24" hidden="1">
      <c r="A349">
        <v>64922</v>
      </c>
      <c r="B349" t="s">
        <v>1481</v>
      </c>
      <c r="C349">
        <v>64922.06</v>
      </c>
      <c r="D349">
        <v>4</v>
      </c>
      <c r="E349">
        <v>170305</v>
      </c>
      <c r="F349" t="s">
        <v>1498</v>
      </c>
      <c r="G349" t="s">
        <v>217</v>
      </c>
      <c r="H349" t="s">
        <v>1499</v>
      </c>
      <c r="I349">
        <v>170248</v>
      </c>
      <c r="J349" t="s">
        <v>1490</v>
      </c>
      <c r="K349" t="s">
        <v>227</v>
      </c>
      <c r="L349" t="s">
        <v>1491</v>
      </c>
      <c r="M349">
        <v>5</v>
      </c>
      <c r="N349">
        <v>4</v>
      </c>
      <c r="O349">
        <v>5</v>
      </c>
      <c r="P349">
        <v>5</v>
      </c>
      <c r="Q349">
        <v>3</v>
      </c>
      <c r="R349" t="s">
        <v>1495</v>
      </c>
      <c r="S349">
        <v>4.4000000000000004</v>
      </c>
      <c r="T349"/>
      <c r="U349"/>
      <c r="V349"/>
      <c r="W349"/>
      <c r="X349"/>
    </row>
    <row r="350" spans="1:24" hidden="1">
      <c r="A350">
        <v>64922</v>
      </c>
      <c r="B350" t="s">
        <v>1481</v>
      </c>
      <c r="C350">
        <v>64922.06</v>
      </c>
      <c r="D350">
        <v>1</v>
      </c>
      <c r="E350">
        <v>170248</v>
      </c>
      <c r="F350" t="s">
        <v>1490</v>
      </c>
      <c r="G350" t="s">
        <v>227</v>
      </c>
      <c r="H350" t="s">
        <v>1491</v>
      </c>
      <c r="I350">
        <v>170248</v>
      </c>
      <c r="J350" t="s">
        <v>1490</v>
      </c>
      <c r="K350" t="s">
        <v>227</v>
      </c>
      <c r="L350" t="s">
        <v>1491</v>
      </c>
      <c r="M350">
        <v>5</v>
      </c>
      <c r="N350">
        <v>5</v>
      </c>
      <c r="O350">
        <v>5</v>
      </c>
      <c r="P350">
        <v>5</v>
      </c>
      <c r="Q350">
        <v>5</v>
      </c>
      <c r="R350"/>
      <c r="S350">
        <v>5</v>
      </c>
      <c r="T350"/>
      <c r="U350"/>
      <c r="V350"/>
      <c r="W350"/>
      <c r="X350"/>
    </row>
    <row r="351" spans="1:24" hidden="1">
      <c r="A351">
        <v>64922</v>
      </c>
      <c r="B351" t="s">
        <v>685</v>
      </c>
      <c r="C351">
        <v>64922.023000000001</v>
      </c>
      <c r="D351">
        <v>4</v>
      </c>
      <c r="E351">
        <v>170304</v>
      </c>
      <c r="F351" t="s">
        <v>699</v>
      </c>
      <c r="G351" t="s">
        <v>217</v>
      </c>
      <c r="H351" t="s">
        <v>700</v>
      </c>
      <c r="I351">
        <v>170360</v>
      </c>
      <c r="J351" t="s">
        <v>686</v>
      </c>
      <c r="K351" t="s">
        <v>227</v>
      </c>
      <c r="L351" t="s">
        <v>687</v>
      </c>
      <c r="M351">
        <v>5</v>
      </c>
      <c r="N351">
        <v>4</v>
      </c>
      <c r="O351">
        <v>5</v>
      </c>
      <c r="P351">
        <v>5</v>
      </c>
      <c r="Q351">
        <v>5</v>
      </c>
      <c r="R351" t="s">
        <v>691</v>
      </c>
      <c r="S351">
        <v>4.8</v>
      </c>
      <c r="T351"/>
      <c r="U351"/>
      <c r="V351"/>
      <c r="W351"/>
      <c r="X351"/>
    </row>
    <row r="352" spans="1:24" hidden="1">
      <c r="A352">
        <v>64922</v>
      </c>
      <c r="B352" t="s">
        <v>685</v>
      </c>
      <c r="C352">
        <v>64922.023000000001</v>
      </c>
      <c r="D352">
        <v>1</v>
      </c>
      <c r="E352">
        <v>170360</v>
      </c>
      <c r="F352" t="s">
        <v>686</v>
      </c>
      <c r="G352" t="s">
        <v>227</v>
      </c>
      <c r="H352" t="s">
        <v>687</v>
      </c>
      <c r="I352">
        <v>170360</v>
      </c>
      <c r="J352" t="s">
        <v>686</v>
      </c>
      <c r="K352" t="s">
        <v>227</v>
      </c>
      <c r="L352" t="s">
        <v>687</v>
      </c>
      <c r="M352">
        <v>5</v>
      </c>
      <c r="N352">
        <v>5</v>
      </c>
      <c r="O352">
        <v>5</v>
      </c>
      <c r="P352">
        <v>5</v>
      </c>
      <c r="Q352">
        <v>5</v>
      </c>
      <c r="R352"/>
      <c r="S352">
        <v>5</v>
      </c>
      <c r="T352"/>
      <c r="U352"/>
      <c r="V352"/>
      <c r="W352"/>
      <c r="X352"/>
    </row>
    <row r="353" spans="1:24" hidden="1">
      <c r="A353">
        <v>64922</v>
      </c>
      <c r="B353" t="s">
        <v>685</v>
      </c>
      <c r="C353">
        <v>64922.023000000001</v>
      </c>
      <c r="D353">
        <v>4</v>
      </c>
      <c r="E353">
        <v>170222</v>
      </c>
      <c r="F353" t="s">
        <v>692</v>
      </c>
      <c r="G353" t="s">
        <v>217</v>
      </c>
      <c r="H353" t="s">
        <v>693</v>
      </c>
      <c r="I353">
        <v>170360</v>
      </c>
      <c r="J353" t="s">
        <v>686</v>
      </c>
      <c r="K353" t="s">
        <v>227</v>
      </c>
      <c r="L353" t="s">
        <v>687</v>
      </c>
      <c r="M353">
        <v>5</v>
      </c>
      <c r="N353">
        <v>5</v>
      </c>
      <c r="O353">
        <v>5</v>
      </c>
      <c r="P353">
        <v>5</v>
      </c>
      <c r="Q353">
        <v>5</v>
      </c>
      <c r="R353" t="s">
        <v>690</v>
      </c>
      <c r="S353">
        <v>5</v>
      </c>
      <c r="T353"/>
      <c r="U353"/>
      <c r="V353"/>
      <c r="W353"/>
      <c r="X353"/>
    </row>
    <row r="354" spans="1:24" hidden="1">
      <c r="A354">
        <v>64922</v>
      </c>
      <c r="B354" t="s">
        <v>974</v>
      </c>
      <c r="C354">
        <v>64922.036</v>
      </c>
      <c r="D354">
        <v>3</v>
      </c>
      <c r="E354">
        <v>170362</v>
      </c>
      <c r="F354" t="s">
        <v>981</v>
      </c>
      <c r="G354" t="s">
        <v>217</v>
      </c>
      <c r="H354" t="s">
        <v>982</v>
      </c>
      <c r="I354">
        <v>170338</v>
      </c>
      <c r="J354" t="s">
        <v>988</v>
      </c>
      <c r="K354" t="s">
        <v>217</v>
      </c>
      <c r="L354" t="s">
        <v>989</v>
      </c>
      <c r="M354">
        <v>4</v>
      </c>
      <c r="N354">
        <v>5</v>
      </c>
      <c r="O354">
        <v>5</v>
      </c>
      <c r="P354">
        <v>5</v>
      </c>
      <c r="Q354">
        <v>4</v>
      </c>
      <c r="R354" t="s">
        <v>993</v>
      </c>
      <c r="S354">
        <v>4.5999999999999996</v>
      </c>
      <c r="T354"/>
      <c r="U354"/>
      <c r="V354"/>
      <c r="W354"/>
      <c r="X354"/>
    </row>
    <row r="355" spans="1:24" hidden="1">
      <c r="A355">
        <v>64922</v>
      </c>
      <c r="B355" t="s">
        <v>974</v>
      </c>
      <c r="C355">
        <v>64922.036</v>
      </c>
      <c r="D355">
        <v>3</v>
      </c>
      <c r="E355">
        <v>170209</v>
      </c>
      <c r="F355" t="s">
        <v>975</v>
      </c>
      <c r="G355" t="s">
        <v>217</v>
      </c>
      <c r="H355" t="s">
        <v>976</v>
      </c>
      <c r="I355">
        <v>170338</v>
      </c>
      <c r="J355" t="s">
        <v>988</v>
      </c>
      <c r="K355" t="s">
        <v>217</v>
      </c>
      <c r="L355" t="s">
        <v>989</v>
      </c>
      <c r="M355">
        <v>4</v>
      </c>
      <c r="N355">
        <v>5</v>
      </c>
      <c r="O355">
        <v>5</v>
      </c>
      <c r="P355">
        <v>5</v>
      </c>
      <c r="Q355">
        <v>5</v>
      </c>
      <c r="R355" t="s">
        <v>992</v>
      </c>
      <c r="S355">
        <v>4.8</v>
      </c>
      <c r="T355"/>
      <c r="U355"/>
      <c r="V355"/>
      <c r="W355"/>
      <c r="X355"/>
    </row>
    <row r="356" spans="1:24" hidden="1">
      <c r="A356">
        <v>64922</v>
      </c>
      <c r="B356" t="s">
        <v>974</v>
      </c>
      <c r="C356">
        <v>64922.036</v>
      </c>
      <c r="D356">
        <v>3</v>
      </c>
      <c r="E356">
        <v>170338</v>
      </c>
      <c r="F356" t="s">
        <v>988</v>
      </c>
      <c r="G356" t="s">
        <v>217</v>
      </c>
      <c r="H356" t="s">
        <v>989</v>
      </c>
      <c r="I356">
        <v>170338</v>
      </c>
      <c r="J356" t="s">
        <v>988</v>
      </c>
      <c r="K356" t="s">
        <v>217</v>
      </c>
      <c r="L356" t="s">
        <v>989</v>
      </c>
      <c r="M356">
        <v>5</v>
      </c>
      <c r="N356">
        <v>5</v>
      </c>
      <c r="O356">
        <v>5</v>
      </c>
      <c r="P356">
        <v>5</v>
      </c>
      <c r="Q356">
        <v>5</v>
      </c>
      <c r="R356"/>
      <c r="S356">
        <v>5</v>
      </c>
      <c r="T356"/>
      <c r="U356"/>
      <c r="V356"/>
      <c r="W356"/>
      <c r="X356"/>
    </row>
    <row r="357" spans="1:24" hidden="1">
      <c r="A357">
        <v>64922</v>
      </c>
      <c r="B357" t="s">
        <v>370</v>
      </c>
      <c r="C357">
        <v>64922.008000000002</v>
      </c>
      <c r="D357">
        <v>4</v>
      </c>
      <c r="E357">
        <v>170297</v>
      </c>
      <c r="F357" t="s">
        <v>371</v>
      </c>
      <c r="G357" t="s">
        <v>217</v>
      </c>
      <c r="H357" t="s">
        <v>372</v>
      </c>
      <c r="I357">
        <v>170331</v>
      </c>
      <c r="J357" t="s">
        <v>378</v>
      </c>
      <c r="K357" t="s">
        <v>227</v>
      </c>
      <c r="L357" t="s">
        <v>379</v>
      </c>
      <c r="M357">
        <v>4</v>
      </c>
      <c r="N357">
        <v>4</v>
      </c>
      <c r="O357">
        <v>4</v>
      </c>
      <c r="P357">
        <v>4</v>
      </c>
      <c r="Q357">
        <v>4</v>
      </c>
      <c r="R357" t="s">
        <v>1711</v>
      </c>
      <c r="S357">
        <v>4</v>
      </c>
      <c r="T357"/>
      <c r="U357"/>
      <c r="V357"/>
      <c r="W357"/>
      <c r="X357"/>
    </row>
    <row r="358" spans="1:24" hidden="1">
      <c r="A358">
        <v>64922</v>
      </c>
      <c r="B358" t="s">
        <v>370</v>
      </c>
      <c r="C358">
        <v>64922.008000000002</v>
      </c>
      <c r="D358">
        <v>1</v>
      </c>
      <c r="E358">
        <v>170331</v>
      </c>
      <c r="F358" t="s">
        <v>378</v>
      </c>
      <c r="G358" t="s">
        <v>227</v>
      </c>
      <c r="H358" t="s">
        <v>379</v>
      </c>
      <c r="I358">
        <v>170331</v>
      </c>
      <c r="J358" t="s">
        <v>378</v>
      </c>
      <c r="K358" t="s">
        <v>227</v>
      </c>
      <c r="L358" t="s">
        <v>379</v>
      </c>
      <c r="M358">
        <v>5</v>
      </c>
      <c r="N358">
        <v>4</v>
      </c>
      <c r="O358">
        <v>3</v>
      </c>
      <c r="P358">
        <v>4</v>
      </c>
      <c r="Q358">
        <v>5</v>
      </c>
      <c r="R358"/>
      <c r="S358">
        <v>4.2</v>
      </c>
      <c r="T358"/>
      <c r="U358"/>
      <c r="V358"/>
      <c r="W358"/>
      <c r="X358"/>
    </row>
    <row r="359" spans="1:24" hidden="1">
      <c r="A359">
        <v>64922</v>
      </c>
      <c r="B359" t="s">
        <v>370</v>
      </c>
      <c r="C359">
        <v>64922.008000000002</v>
      </c>
      <c r="D359">
        <v>4</v>
      </c>
      <c r="E359">
        <v>170196</v>
      </c>
      <c r="F359" t="s">
        <v>375</v>
      </c>
      <c r="G359" t="s">
        <v>217</v>
      </c>
      <c r="H359" t="s">
        <v>376</v>
      </c>
      <c r="I359">
        <v>170331</v>
      </c>
      <c r="J359" t="s">
        <v>378</v>
      </c>
      <c r="K359" t="s">
        <v>227</v>
      </c>
      <c r="L359" t="s">
        <v>379</v>
      </c>
      <c r="M359">
        <v>5</v>
      </c>
      <c r="N359">
        <v>5</v>
      </c>
      <c r="O359">
        <v>5</v>
      </c>
      <c r="P359">
        <v>5</v>
      </c>
      <c r="Q359">
        <v>5</v>
      </c>
      <c r="R359" t="s">
        <v>1712</v>
      </c>
      <c r="S359">
        <v>5</v>
      </c>
      <c r="T359"/>
      <c r="U359"/>
      <c r="V359"/>
      <c r="W359"/>
      <c r="X359"/>
    </row>
    <row r="360" spans="1:24" hidden="1">
      <c r="A360">
        <v>64922</v>
      </c>
      <c r="B360" t="s">
        <v>1336</v>
      </c>
      <c r="C360">
        <v>64922.053</v>
      </c>
      <c r="D360">
        <v>3</v>
      </c>
      <c r="E360">
        <v>170348</v>
      </c>
      <c r="F360" t="s">
        <v>1337</v>
      </c>
      <c r="G360" t="s">
        <v>217</v>
      </c>
      <c r="H360" t="s">
        <v>1338</v>
      </c>
      <c r="I360">
        <v>170197</v>
      </c>
      <c r="J360" t="s">
        <v>1345</v>
      </c>
      <c r="K360" t="s">
        <v>217</v>
      </c>
      <c r="L360" t="s">
        <v>1346</v>
      </c>
      <c r="M360">
        <v>4</v>
      </c>
      <c r="N360">
        <v>4</v>
      </c>
      <c r="O360">
        <v>4</v>
      </c>
      <c r="P360">
        <v>4</v>
      </c>
      <c r="Q360">
        <v>3</v>
      </c>
      <c r="R360" t="s">
        <v>1349</v>
      </c>
      <c r="S360">
        <v>3.8</v>
      </c>
      <c r="T360"/>
      <c r="U360"/>
      <c r="V360"/>
      <c r="W360"/>
      <c r="X360"/>
    </row>
    <row r="361" spans="1:24" hidden="1">
      <c r="A361">
        <v>64922</v>
      </c>
      <c r="B361" t="s">
        <v>1336</v>
      </c>
      <c r="C361">
        <v>64922.053</v>
      </c>
      <c r="D361">
        <v>3</v>
      </c>
      <c r="E361">
        <v>170322</v>
      </c>
      <c r="F361" t="s">
        <v>1353</v>
      </c>
      <c r="G361" t="s">
        <v>217</v>
      </c>
      <c r="H361" t="s">
        <v>1354</v>
      </c>
      <c r="I361">
        <v>170197</v>
      </c>
      <c r="J361" t="s">
        <v>1345</v>
      </c>
      <c r="K361" t="s">
        <v>217</v>
      </c>
      <c r="L361" t="s">
        <v>1346</v>
      </c>
      <c r="M361">
        <v>5</v>
      </c>
      <c r="N361">
        <v>5</v>
      </c>
      <c r="O361">
        <v>5</v>
      </c>
      <c r="P361">
        <v>5</v>
      </c>
      <c r="Q361">
        <v>4</v>
      </c>
      <c r="R361" t="s">
        <v>1350</v>
      </c>
      <c r="S361">
        <v>4.8</v>
      </c>
      <c r="T361"/>
      <c r="U361"/>
      <c r="V361"/>
      <c r="W361"/>
      <c r="X361"/>
    </row>
    <row r="362" spans="1:24" hidden="1">
      <c r="A362">
        <v>64922</v>
      </c>
      <c r="B362" t="s">
        <v>1336</v>
      </c>
      <c r="C362">
        <v>64922.053</v>
      </c>
      <c r="D362">
        <v>3</v>
      </c>
      <c r="E362">
        <v>170197</v>
      </c>
      <c r="F362" t="s">
        <v>1345</v>
      </c>
      <c r="G362" t="s">
        <v>217</v>
      </c>
      <c r="H362" t="s">
        <v>1346</v>
      </c>
      <c r="I362">
        <v>170197</v>
      </c>
      <c r="J362" t="s">
        <v>1345</v>
      </c>
      <c r="K362" t="s">
        <v>217</v>
      </c>
      <c r="L362" t="s">
        <v>1346</v>
      </c>
      <c r="M362">
        <v>5</v>
      </c>
      <c r="N362">
        <v>5</v>
      </c>
      <c r="O362">
        <v>5</v>
      </c>
      <c r="P362">
        <v>5</v>
      </c>
      <c r="Q362">
        <v>5</v>
      </c>
      <c r="R362"/>
      <c r="S362">
        <v>5</v>
      </c>
      <c r="T362"/>
      <c r="U362"/>
      <c r="V362"/>
      <c r="W362"/>
      <c r="X362"/>
    </row>
    <row r="363" spans="1:24" hidden="1">
      <c r="A363">
        <v>64922</v>
      </c>
      <c r="B363" t="s">
        <v>1571</v>
      </c>
      <c r="C363">
        <v>64922.065999999999</v>
      </c>
      <c r="D363">
        <v>3</v>
      </c>
      <c r="E363">
        <v>170361</v>
      </c>
      <c r="F363" t="s">
        <v>1572</v>
      </c>
      <c r="G363" t="s">
        <v>217</v>
      </c>
      <c r="H363" t="s">
        <v>1573</v>
      </c>
      <c r="I363">
        <v>170223</v>
      </c>
      <c r="J363" t="s">
        <v>1585</v>
      </c>
      <c r="K363" t="s">
        <v>217</v>
      </c>
      <c r="L363" t="s">
        <v>1586</v>
      </c>
      <c r="M363">
        <v>4</v>
      </c>
      <c r="N363">
        <v>4</v>
      </c>
      <c r="O363">
        <v>4</v>
      </c>
      <c r="P363">
        <v>4</v>
      </c>
      <c r="Q363">
        <v>4</v>
      </c>
      <c r="R363" t="s">
        <v>1589</v>
      </c>
      <c r="S363">
        <v>4</v>
      </c>
      <c r="T363"/>
      <c r="U363"/>
      <c r="V363"/>
      <c r="W363"/>
      <c r="X363"/>
    </row>
    <row r="364" spans="1:24" hidden="1">
      <c r="A364">
        <v>64922</v>
      </c>
      <c r="B364" t="s">
        <v>1571</v>
      </c>
      <c r="C364">
        <v>64922.065999999999</v>
      </c>
      <c r="D364">
        <v>3</v>
      </c>
      <c r="E364">
        <v>170223</v>
      </c>
      <c r="F364" t="s">
        <v>1585</v>
      </c>
      <c r="G364" t="s">
        <v>217</v>
      </c>
      <c r="H364" t="s">
        <v>1586</v>
      </c>
      <c r="I364">
        <v>170223</v>
      </c>
      <c r="J364" t="s">
        <v>1585</v>
      </c>
      <c r="K364" t="s">
        <v>217</v>
      </c>
      <c r="L364" t="s">
        <v>1586</v>
      </c>
      <c r="M364">
        <v>5</v>
      </c>
      <c r="N364">
        <v>4</v>
      </c>
      <c r="O364">
        <v>5</v>
      </c>
      <c r="P364">
        <v>5</v>
      </c>
      <c r="Q364">
        <v>5</v>
      </c>
      <c r="R364"/>
      <c r="S364">
        <v>4.8</v>
      </c>
      <c r="T364"/>
      <c r="U364"/>
      <c r="V364"/>
      <c r="W364"/>
      <c r="X364"/>
    </row>
    <row r="365" spans="1:24" hidden="1">
      <c r="A365">
        <v>64922</v>
      </c>
      <c r="B365" t="s">
        <v>1571</v>
      </c>
      <c r="C365">
        <v>64922.065999999999</v>
      </c>
      <c r="D365">
        <v>0</v>
      </c>
      <c r="E365">
        <v>170311</v>
      </c>
      <c r="F365" t="s">
        <v>1578</v>
      </c>
      <c r="G365" t="s">
        <v>1276</v>
      </c>
      <c r="H365" t="s">
        <v>1579</v>
      </c>
      <c r="I365">
        <v>170223</v>
      </c>
      <c r="J365" t="s">
        <v>1585</v>
      </c>
      <c r="K365" t="s">
        <v>217</v>
      </c>
      <c r="L365" t="s">
        <v>1586</v>
      </c>
      <c r="M365">
        <v>5</v>
      </c>
      <c r="N365">
        <v>5</v>
      </c>
      <c r="O365">
        <v>5</v>
      </c>
      <c r="P365">
        <v>5</v>
      </c>
      <c r="Q365">
        <v>5</v>
      </c>
      <c r="R365" t="s">
        <v>1590</v>
      </c>
      <c r="S365">
        <v>5</v>
      </c>
      <c r="T365"/>
      <c r="U365"/>
      <c r="V365"/>
      <c r="W365"/>
      <c r="X365"/>
    </row>
    <row r="366" spans="1:24" hidden="1">
      <c r="A366">
        <v>64922</v>
      </c>
      <c r="B366" t="s">
        <v>1402</v>
      </c>
      <c r="C366">
        <v>64922.055999999997</v>
      </c>
      <c r="D366">
        <v>3</v>
      </c>
      <c r="E366">
        <v>170279</v>
      </c>
      <c r="F366" t="s">
        <v>1403</v>
      </c>
      <c r="G366" t="s">
        <v>217</v>
      </c>
      <c r="H366" t="s">
        <v>1404</v>
      </c>
      <c r="I366">
        <v>170313</v>
      </c>
      <c r="J366" t="s">
        <v>1410</v>
      </c>
      <c r="K366" t="s">
        <v>217</v>
      </c>
      <c r="L366" t="s">
        <v>1411</v>
      </c>
      <c r="M366">
        <v>5</v>
      </c>
      <c r="N366">
        <v>4</v>
      </c>
      <c r="O366">
        <v>5</v>
      </c>
      <c r="P366">
        <v>4</v>
      </c>
      <c r="Q366">
        <v>4</v>
      </c>
      <c r="R366" t="s">
        <v>1414</v>
      </c>
      <c r="S366">
        <v>4.4000000000000004</v>
      </c>
      <c r="T366"/>
      <c r="U366"/>
      <c r="V366"/>
      <c r="W366"/>
      <c r="X366"/>
    </row>
    <row r="367" spans="1:24" hidden="1">
      <c r="A367">
        <v>64922</v>
      </c>
      <c r="B367" t="s">
        <v>1402</v>
      </c>
      <c r="C367">
        <v>64922.055999999997</v>
      </c>
      <c r="D367">
        <v>3</v>
      </c>
      <c r="E367">
        <v>170313</v>
      </c>
      <c r="F367" t="s">
        <v>1410</v>
      </c>
      <c r="G367" t="s">
        <v>217</v>
      </c>
      <c r="H367" t="s">
        <v>1411</v>
      </c>
      <c r="I367">
        <v>170313</v>
      </c>
      <c r="J367" t="s">
        <v>1410</v>
      </c>
      <c r="K367" t="s">
        <v>217</v>
      </c>
      <c r="L367" t="s">
        <v>1411</v>
      </c>
      <c r="M367">
        <v>5</v>
      </c>
      <c r="N367">
        <v>5</v>
      </c>
      <c r="O367">
        <v>5</v>
      </c>
      <c r="P367">
        <v>5</v>
      </c>
      <c r="Q367">
        <v>5</v>
      </c>
      <c r="R367"/>
      <c r="S367">
        <v>5</v>
      </c>
      <c r="T367"/>
      <c r="U367"/>
      <c r="V367"/>
      <c r="W367"/>
      <c r="X367"/>
    </row>
    <row r="368" spans="1:24" hidden="1">
      <c r="A368">
        <v>64922</v>
      </c>
      <c r="B368" t="s">
        <v>558</v>
      </c>
      <c r="C368">
        <v>64922.017</v>
      </c>
      <c r="D368">
        <v>3</v>
      </c>
      <c r="E368">
        <v>170293</v>
      </c>
      <c r="F368" t="s">
        <v>559</v>
      </c>
      <c r="G368" t="s">
        <v>217</v>
      </c>
      <c r="H368" t="s">
        <v>560</v>
      </c>
      <c r="I368">
        <v>170333</v>
      </c>
      <c r="J368" t="s">
        <v>567</v>
      </c>
      <c r="K368" t="s">
        <v>217</v>
      </c>
      <c r="L368" t="s">
        <v>568</v>
      </c>
      <c r="M368">
        <v>5</v>
      </c>
      <c r="N368">
        <v>5</v>
      </c>
      <c r="O368">
        <v>5</v>
      </c>
      <c r="P368">
        <v>5</v>
      </c>
      <c r="Q368">
        <v>5</v>
      </c>
      <c r="R368" t="s">
        <v>571</v>
      </c>
      <c r="S368">
        <v>5</v>
      </c>
      <c r="T368"/>
      <c r="U368"/>
      <c r="V368"/>
      <c r="W368"/>
      <c r="X368"/>
    </row>
    <row r="369" spans="1:24" hidden="1">
      <c r="A369">
        <v>64922</v>
      </c>
      <c r="B369" t="s">
        <v>558</v>
      </c>
      <c r="C369">
        <v>64922.017</v>
      </c>
      <c r="D369">
        <v>3</v>
      </c>
      <c r="E369">
        <v>170333</v>
      </c>
      <c r="F369" t="s">
        <v>567</v>
      </c>
      <c r="G369" t="s">
        <v>217</v>
      </c>
      <c r="H369" t="s">
        <v>568</v>
      </c>
      <c r="I369">
        <v>170333</v>
      </c>
      <c r="J369" t="s">
        <v>567</v>
      </c>
      <c r="K369" t="s">
        <v>217</v>
      </c>
      <c r="L369" t="s">
        <v>568</v>
      </c>
      <c r="M369">
        <v>5</v>
      </c>
      <c r="N369">
        <v>5</v>
      </c>
      <c r="O369">
        <v>5</v>
      </c>
      <c r="P369">
        <v>5</v>
      </c>
      <c r="Q369">
        <v>5</v>
      </c>
      <c r="R369"/>
      <c r="S369">
        <v>5</v>
      </c>
      <c r="T369"/>
      <c r="U369"/>
      <c r="V369"/>
      <c r="W369"/>
      <c r="X369"/>
    </row>
    <row r="370" spans="1:24" hidden="1">
      <c r="A370">
        <v>64922</v>
      </c>
      <c r="B370" t="s">
        <v>558</v>
      </c>
      <c r="C370">
        <v>64922.017</v>
      </c>
      <c r="D370">
        <v>3</v>
      </c>
      <c r="E370">
        <v>170291</v>
      </c>
      <c r="F370" t="s">
        <v>574</v>
      </c>
      <c r="G370" t="s">
        <v>217</v>
      </c>
      <c r="H370" t="s">
        <v>575</v>
      </c>
      <c r="I370">
        <v>170333</v>
      </c>
      <c r="J370" t="s">
        <v>567</v>
      </c>
      <c r="K370" t="s">
        <v>217</v>
      </c>
      <c r="L370" t="s">
        <v>568</v>
      </c>
      <c r="M370">
        <v>5</v>
      </c>
      <c r="N370">
        <v>5</v>
      </c>
      <c r="O370">
        <v>5</v>
      </c>
      <c r="P370">
        <v>5</v>
      </c>
      <c r="Q370">
        <v>5</v>
      </c>
      <c r="R370" t="s">
        <v>572</v>
      </c>
      <c r="S370">
        <v>5</v>
      </c>
      <c r="T370"/>
      <c r="U370"/>
      <c r="V370"/>
      <c r="W370"/>
      <c r="X370"/>
    </row>
    <row r="371" spans="1:24" hidden="1">
      <c r="A371">
        <v>64922</v>
      </c>
      <c r="B371" t="s">
        <v>1046</v>
      </c>
      <c r="C371">
        <v>64922.04</v>
      </c>
      <c r="D371">
        <v>3</v>
      </c>
      <c r="E371">
        <v>110205</v>
      </c>
      <c r="F371" t="s">
        <v>1047</v>
      </c>
      <c r="G371" t="s">
        <v>217</v>
      </c>
      <c r="H371" t="s">
        <v>1048</v>
      </c>
      <c r="I371">
        <v>170205</v>
      </c>
      <c r="J371" t="s">
        <v>1053</v>
      </c>
      <c r="K371" t="s">
        <v>217</v>
      </c>
      <c r="L371" t="s">
        <v>1054</v>
      </c>
      <c r="M371">
        <v>5</v>
      </c>
      <c r="N371">
        <v>5</v>
      </c>
      <c r="O371">
        <v>5</v>
      </c>
      <c r="P371">
        <v>5</v>
      </c>
      <c r="Q371">
        <v>5</v>
      </c>
      <c r="R371" t="s">
        <v>1057</v>
      </c>
      <c r="S371">
        <v>5</v>
      </c>
      <c r="T371"/>
      <c r="U371"/>
      <c r="V371"/>
      <c r="W371"/>
      <c r="X371"/>
    </row>
    <row r="372" spans="1:24" hidden="1">
      <c r="A372">
        <v>64922</v>
      </c>
      <c r="B372" t="s">
        <v>1046</v>
      </c>
      <c r="C372">
        <v>64922.04</v>
      </c>
      <c r="D372">
        <v>3</v>
      </c>
      <c r="E372">
        <v>170205</v>
      </c>
      <c r="F372" t="s">
        <v>1053</v>
      </c>
      <c r="G372" t="s">
        <v>217</v>
      </c>
      <c r="H372" t="s">
        <v>1054</v>
      </c>
      <c r="I372">
        <v>170205</v>
      </c>
      <c r="J372" t="s">
        <v>1053</v>
      </c>
      <c r="K372" t="s">
        <v>217</v>
      </c>
      <c r="L372" t="s">
        <v>1054</v>
      </c>
      <c r="M372">
        <v>5</v>
      </c>
      <c r="N372">
        <v>5</v>
      </c>
      <c r="O372">
        <v>5</v>
      </c>
      <c r="P372">
        <v>5</v>
      </c>
      <c r="Q372">
        <v>5</v>
      </c>
      <c r="R372"/>
      <c r="S372">
        <v>5</v>
      </c>
      <c r="T372"/>
      <c r="U372"/>
      <c r="V372"/>
      <c r="W372"/>
      <c r="X372"/>
    </row>
    <row r="373" spans="1:24" hidden="1">
      <c r="A373">
        <v>64922</v>
      </c>
      <c r="B373" t="s">
        <v>1046</v>
      </c>
      <c r="C373">
        <v>64922.04</v>
      </c>
      <c r="D373">
        <v>0</v>
      </c>
      <c r="E373">
        <v>170364</v>
      </c>
      <c r="F373" t="s">
        <v>1060</v>
      </c>
      <c r="G373"/>
      <c r="H373" t="s">
        <v>1061</v>
      </c>
      <c r="I373">
        <v>170205</v>
      </c>
      <c r="J373" t="s">
        <v>1053</v>
      </c>
      <c r="K373" t="s">
        <v>217</v>
      </c>
      <c r="L373" t="s">
        <v>1054</v>
      </c>
      <c r="M373"/>
      <c r="N373"/>
      <c r="O373"/>
      <c r="P373"/>
      <c r="Q373"/>
      <c r="R373"/>
      <c r="S373"/>
      <c r="T373"/>
      <c r="U373"/>
      <c r="V373"/>
      <c r="W373"/>
      <c r="X373"/>
    </row>
    <row r="374" spans="1:24" hidden="1">
      <c r="A374">
        <v>64922</v>
      </c>
      <c r="B374" t="s">
        <v>1336</v>
      </c>
      <c r="C374">
        <v>64922.053</v>
      </c>
      <c r="D374">
        <v>3</v>
      </c>
      <c r="E374">
        <v>170348</v>
      </c>
      <c r="F374" t="s">
        <v>1337</v>
      </c>
      <c r="G374" t="s">
        <v>217</v>
      </c>
      <c r="H374" t="s">
        <v>1338</v>
      </c>
      <c r="I374">
        <v>170322</v>
      </c>
      <c r="J374" t="s">
        <v>1353</v>
      </c>
      <c r="K374" t="s">
        <v>217</v>
      </c>
      <c r="L374" t="s">
        <v>1354</v>
      </c>
      <c r="M374">
        <v>4</v>
      </c>
      <c r="N374">
        <v>4</v>
      </c>
      <c r="O374">
        <v>4</v>
      </c>
      <c r="P374">
        <v>4</v>
      </c>
      <c r="Q374">
        <v>3</v>
      </c>
      <c r="R374" t="s">
        <v>1357</v>
      </c>
      <c r="S374">
        <v>3.8</v>
      </c>
      <c r="T374"/>
      <c r="U374"/>
      <c r="V374"/>
      <c r="W374"/>
      <c r="X374"/>
    </row>
    <row r="375" spans="1:24" hidden="1">
      <c r="A375">
        <v>64922</v>
      </c>
      <c r="B375" t="s">
        <v>1336</v>
      </c>
      <c r="C375">
        <v>64922.053</v>
      </c>
      <c r="D375">
        <v>3</v>
      </c>
      <c r="E375">
        <v>170197</v>
      </c>
      <c r="F375" t="s">
        <v>1345</v>
      </c>
      <c r="G375" t="s">
        <v>217</v>
      </c>
      <c r="H375" t="s">
        <v>1346</v>
      </c>
      <c r="I375">
        <v>170322</v>
      </c>
      <c r="J375" t="s">
        <v>1353</v>
      </c>
      <c r="K375" t="s">
        <v>217</v>
      </c>
      <c r="L375" t="s">
        <v>1354</v>
      </c>
      <c r="M375"/>
      <c r="N375">
        <v>5</v>
      </c>
      <c r="O375">
        <v>5</v>
      </c>
      <c r="P375">
        <v>5</v>
      </c>
      <c r="Q375">
        <v>5</v>
      </c>
      <c r="R375" t="s">
        <v>1341</v>
      </c>
      <c r="S375">
        <v>5</v>
      </c>
      <c r="T375"/>
      <c r="U375"/>
      <c r="V375"/>
      <c r="W375"/>
      <c r="X375"/>
    </row>
    <row r="376" spans="1:24" hidden="1">
      <c r="A376">
        <v>64922</v>
      </c>
      <c r="B376" t="s">
        <v>1336</v>
      </c>
      <c r="C376">
        <v>64922.053</v>
      </c>
      <c r="D376">
        <v>3</v>
      </c>
      <c r="E376">
        <v>170322</v>
      </c>
      <c r="F376" t="s">
        <v>1353</v>
      </c>
      <c r="G376" t="s">
        <v>217</v>
      </c>
      <c r="H376" t="s">
        <v>1354</v>
      </c>
      <c r="I376">
        <v>170322</v>
      </c>
      <c r="J376" t="s">
        <v>1353</v>
      </c>
      <c r="K376" t="s">
        <v>217</v>
      </c>
      <c r="L376" t="s">
        <v>1354</v>
      </c>
      <c r="M376">
        <v>5</v>
      </c>
      <c r="N376">
        <v>5</v>
      </c>
      <c r="O376">
        <v>5</v>
      </c>
      <c r="P376">
        <v>5</v>
      </c>
      <c r="Q376"/>
      <c r="R376"/>
      <c r="S376">
        <v>5</v>
      </c>
      <c r="T376"/>
      <c r="U376"/>
      <c r="V376"/>
      <c r="W376"/>
      <c r="X376"/>
    </row>
    <row r="377" spans="1:24" hidden="1">
      <c r="A377">
        <v>64922</v>
      </c>
      <c r="B377" t="s">
        <v>558</v>
      </c>
      <c r="C377">
        <v>64922.017</v>
      </c>
      <c r="D377">
        <v>3</v>
      </c>
      <c r="E377">
        <v>170293</v>
      </c>
      <c r="F377" t="s">
        <v>559</v>
      </c>
      <c r="G377" t="s">
        <v>217</v>
      </c>
      <c r="H377" t="s">
        <v>560</v>
      </c>
      <c r="I377">
        <v>170291</v>
      </c>
      <c r="J377" t="s">
        <v>574</v>
      </c>
      <c r="K377" t="s">
        <v>217</v>
      </c>
      <c r="L377" t="s">
        <v>575</v>
      </c>
      <c r="M377">
        <v>5</v>
      </c>
      <c r="N377">
        <v>5</v>
      </c>
      <c r="O377">
        <v>5</v>
      </c>
      <c r="P377">
        <v>5</v>
      </c>
      <c r="Q377">
        <v>5</v>
      </c>
      <c r="R377" t="s">
        <v>578</v>
      </c>
      <c r="S377">
        <v>5</v>
      </c>
      <c r="T377"/>
      <c r="U377"/>
      <c r="V377"/>
      <c r="W377"/>
      <c r="X377"/>
    </row>
    <row r="378" spans="1:24" hidden="1">
      <c r="A378">
        <v>64922</v>
      </c>
      <c r="B378" t="s">
        <v>558</v>
      </c>
      <c r="C378">
        <v>64922.017</v>
      </c>
      <c r="D378">
        <v>3</v>
      </c>
      <c r="E378">
        <v>170333</v>
      </c>
      <c r="F378" t="s">
        <v>567</v>
      </c>
      <c r="G378" t="s">
        <v>217</v>
      </c>
      <c r="H378" t="s">
        <v>568</v>
      </c>
      <c r="I378">
        <v>170291</v>
      </c>
      <c r="J378" t="s">
        <v>574</v>
      </c>
      <c r="K378" t="s">
        <v>217</v>
      </c>
      <c r="L378" t="s">
        <v>575</v>
      </c>
      <c r="M378">
        <v>5</v>
      </c>
      <c r="N378">
        <v>5</v>
      </c>
      <c r="O378">
        <v>5</v>
      </c>
      <c r="P378">
        <v>5</v>
      </c>
      <c r="Q378">
        <v>5</v>
      </c>
      <c r="R378" t="s">
        <v>579</v>
      </c>
      <c r="S378">
        <v>5</v>
      </c>
      <c r="T378"/>
      <c r="U378"/>
      <c r="V378"/>
      <c r="W378"/>
      <c r="X378"/>
    </row>
    <row r="379" spans="1:24" hidden="1">
      <c r="A379">
        <v>64922</v>
      </c>
      <c r="B379" t="s">
        <v>558</v>
      </c>
      <c r="C379">
        <v>64922.017</v>
      </c>
      <c r="D379">
        <v>3</v>
      </c>
      <c r="E379">
        <v>170291</v>
      </c>
      <c r="F379" t="s">
        <v>574</v>
      </c>
      <c r="G379" t="s">
        <v>217</v>
      </c>
      <c r="H379" t="s">
        <v>575</v>
      </c>
      <c r="I379">
        <v>170291</v>
      </c>
      <c r="J379" t="s">
        <v>574</v>
      </c>
      <c r="K379" t="s">
        <v>217</v>
      </c>
      <c r="L379" t="s">
        <v>575</v>
      </c>
      <c r="M379">
        <v>5</v>
      </c>
      <c r="N379">
        <v>5</v>
      </c>
      <c r="O379">
        <v>5</v>
      </c>
      <c r="P379">
        <v>5</v>
      </c>
      <c r="Q379">
        <v>5</v>
      </c>
      <c r="R379"/>
      <c r="S379">
        <v>5</v>
      </c>
      <c r="T379"/>
      <c r="U379"/>
      <c r="V379"/>
      <c r="W379"/>
      <c r="X379"/>
    </row>
    <row r="380" spans="1:24" hidden="1">
      <c r="A380">
        <v>64922</v>
      </c>
      <c r="B380" t="s">
        <v>779</v>
      </c>
      <c r="C380">
        <v>64922.027000000002</v>
      </c>
      <c r="D380">
        <v>1</v>
      </c>
      <c r="E380">
        <v>170207</v>
      </c>
      <c r="F380" t="s">
        <v>780</v>
      </c>
      <c r="G380" t="s">
        <v>227</v>
      </c>
      <c r="H380" t="s">
        <v>781</v>
      </c>
      <c r="I380">
        <v>170207</v>
      </c>
      <c r="J380" t="s">
        <v>780</v>
      </c>
      <c r="K380" t="s">
        <v>227</v>
      </c>
      <c r="L380" t="s">
        <v>781</v>
      </c>
      <c r="M380">
        <v>5</v>
      </c>
      <c r="N380">
        <v>5</v>
      </c>
      <c r="O380">
        <v>5</v>
      </c>
      <c r="P380">
        <v>5</v>
      </c>
      <c r="Q380">
        <v>5</v>
      </c>
      <c r="R380"/>
      <c r="S380">
        <v>5</v>
      </c>
      <c r="T380"/>
      <c r="U380"/>
      <c r="V380"/>
      <c r="W380"/>
      <c r="X380"/>
    </row>
    <row r="381" spans="1:24" hidden="1">
      <c r="A381">
        <v>64922</v>
      </c>
      <c r="B381" t="s">
        <v>779</v>
      </c>
      <c r="C381">
        <v>64922.027000000002</v>
      </c>
      <c r="D381">
        <v>4</v>
      </c>
      <c r="E381">
        <v>170353</v>
      </c>
      <c r="F381" t="s">
        <v>788</v>
      </c>
      <c r="G381" t="s">
        <v>217</v>
      </c>
      <c r="H381" t="s">
        <v>789</v>
      </c>
      <c r="I381">
        <v>170207</v>
      </c>
      <c r="J381" t="s">
        <v>780</v>
      </c>
      <c r="K381" t="s">
        <v>227</v>
      </c>
      <c r="L381" t="s">
        <v>781</v>
      </c>
      <c r="M381">
        <v>5</v>
      </c>
      <c r="N381">
        <v>5</v>
      </c>
      <c r="O381">
        <v>5</v>
      </c>
      <c r="P381">
        <v>5</v>
      </c>
      <c r="Q381">
        <v>5</v>
      </c>
      <c r="R381" t="s">
        <v>784</v>
      </c>
      <c r="S381">
        <v>5</v>
      </c>
      <c r="T381"/>
      <c r="U381"/>
      <c r="V381"/>
      <c r="W381"/>
      <c r="X381"/>
    </row>
    <row r="382" spans="1:24" hidden="1">
      <c r="A382">
        <v>64922</v>
      </c>
      <c r="B382" t="s">
        <v>779</v>
      </c>
      <c r="C382">
        <v>64922.027000000002</v>
      </c>
      <c r="D382">
        <v>4</v>
      </c>
      <c r="E382">
        <v>170290</v>
      </c>
      <c r="F382" t="s">
        <v>794</v>
      </c>
      <c r="G382" t="s">
        <v>217</v>
      </c>
      <c r="H382" t="s">
        <v>795</v>
      </c>
      <c r="I382">
        <v>170207</v>
      </c>
      <c r="J382" t="s">
        <v>780</v>
      </c>
      <c r="K382" t="s">
        <v>227</v>
      </c>
      <c r="L382" t="s">
        <v>781</v>
      </c>
      <c r="M382">
        <v>5</v>
      </c>
      <c r="N382">
        <v>5</v>
      </c>
      <c r="O382">
        <v>5</v>
      </c>
      <c r="P382">
        <v>5</v>
      </c>
      <c r="Q382">
        <v>5</v>
      </c>
      <c r="R382" t="s">
        <v>785</v>
      </c>
      <c r="S382">
        <v>5</v>
      </c>
      <c r="T382"/>
      <c r="U382"/>
      <c r="V382"/>
      <c r="W382"/>
      <c r="X382"/>
    </row>
    <row r="383" spans="1:24" hidden="1">
      <c r="A383">
        <v>64922</v>
      </c>
      <c r="B383" t="s">
        <v>409</v>
      </c>
      <c r="C383">
        <v>64922.01</v>
      </c>
      <c r="D383">
        <v>1</v>
      </c>
      <c r="E383">
        <v>170214</v>
      </c>
      <c r="F383" t="s">
        <v>410</v>
      </c>
      <c r="G383" t="s">
        <v>227</v>
      </c>
      <c r="H383" t="s">
        <v>411</v>
      </c>
      <c r="I383">
        <v>170280</v>
      </c>
      <c r="J383" t="s">
        <v>417</v>
      </c>
      <c r="K383" t="s">
        <v>227</v>
      </c>
      <c r="L383" t="s">
        <v>418</v>
      </c>
      <c r="M383">
        <v>5</v>
      </c>
      <c r="N383">
        <v>5</v>
      </c>
      <c r="O383">
        <v>5</v>
      </c>
      <c r="P383">
        <v>5</v>
      </c>
      <c r="Q383">
        <v>5</v>
      </c>
      <c r="R383" t="s">
        <v>421</v>
      </c>
      <c r="S383">
        <v>5</v>
      </c>
      <c r="T383"/>
      <c r="U383"/>
      <c r="V383"/>
      <c r="W383"/>
      <c r="X383"/>
    </row>
    <row r="384" spans="1:24" hidden="1">
      <c r="A384">
        <v>64922</v>
      </c>
      <c r="B384" t="s">
        <v>409</v>
      </c>
      <c r="C384">
        <v>64922.01</v>
      </c>
      <c r="D384">
        <v>1</v>
      </c>
      <c r="E384">
        <v>170280</v>
      </c>
      <c r="F384" t="s">
        <v>417</v>
      </c>
      <c r="G384" t="s">
        <v>227</v>
      </c>
      <c r="H384" t="s">
        <v>418</v>
      </c>
      <c r="I384">
        <v>170280</v>
      </c>
      <c r="J384" t="s">
        <v>417</v>
      </c>
      <c r="K384" t="s">
        <v>227</v>
      </c>
      <c r="L384" t="s">
        <v>418</v>
      </c>
      <c r="M384">
        <v>5</v>
      </c>
      <c r="N384">
        <v>5</v>
      </c>
      <c r="O384">
        <v>5</v>
      </c>
      <c r="P384">
        <v>5</v>
      </c>
      <c r="Q384">
        <v>5</v>
      </c>
      <c r="R384"/>
      <c r="S384">
        <v>5</v>
      </c>
      <c r="T384"/>
      <c r="U384"/>
      <c r="V384"/>
      <c r="W384"/>
      <c r="X384"/>
    </row>
    <row r="385" spans="1:24" hidden="1">
      <c r="A385">
        <v>64922</v>
      </c>
      <c r="B385" t="s">
        <v>409</v>
      </c>
      <c r="C385">
        <v>64922.01</v>
      </c>
      <c r="D385">
        <v>1</v>
      </c>
      <c r="E385">
        <v>170281</v>
      </c>
      <c r="F385" t="s">
        <v>424</v>
      </c>
      <c r="G385" t="s">
        <v>227</v>
      </c>
      <c r="H385" t="s">
        <v>425</v>
      </c>
      <c r="I385">
        <v>170280</v>
      </c>
      <c r="J385" t="s">
        <v>417</v>
      </c>
      <c r="K385" t="s">
        <v>227</v>
      </c>
      <c r="L385" t="s">
        <v>418</v>
      </c>
      <c r="M385">
        <v>5</v>
      </c>
      <c r="N385">
        <v>5</v>
      </c>
      <c r="O385">
        <v>5</v>
      </c>
      <c r="P385">
        <v>5</v>
      </c>
      <c r="Q385">
        <v>5</v>
      </c>
      <c r="R385" t="s">
        <v>415</v>
      </c>
      <c r="S385">
        <v>5</v>
      </c>
      <c r="T385"/>
      <c r="U385"/>
      <c r="V385"/>
      <c r="W385"/>
      <c r="X385"/>
    </row>
    <row r="386" spans="1:24" hidden="1">
      <c r="A386">
        <v>64922</v>
      </c>
      <c r="B386" t="s">
        <v>1515</v>
      </c>
      <c r="C386">
        <v>64922.061999999998</v>
      </c>
      <c r="D386">
        <v>3</v>
      </c>
      <c r="E386">
        <v>170277</v>
      </c>
      <c r="F386" t="s">
        <v>1516</v>
      </c>
      <c r="G386" t="s">
        <v>217</v>
      </c>
      <c r="H386" t="s">
        <v>1517</v>
      </c>
      <c r="I386">
        <v>170277</v>
      </c>
      <c r="J386" t="s">
        <v>1516</v>
      </c>
      <c r="K386" t="s">
        <v>217</v>
      </c>
      <c r="L386" t="s">
        <v>1517</v>
      </c>
      <c r="M386">
        <v>3</v>
      </c>
      <c r="N386">
        <v>3</v>
      </c>
      <c r="O386">
        <v>4</v>
      </c>
      <c r="P386">
        <v>4</v>
      </c>
      <c r="Q386">
        <v>3</v>
      </c>
      <c r="R386"/>
      <c r="S386">
        <v>3.4</v>
      </c>
      <c r="T386"/>
      <c r="U386"/>
      <c r="V386"/>
      <c r="W386"/>
      <c r="X386"/>
    </row>
    <row r="387" spans="1:24" hidden="1">
      <c r="A387">
        <v>64922</v>
      </c>
      <c r="B387" t="s">
        <v>1515</v>
      </c>
      <c r="C387">
        <v>64922.061999999998</v>
      </c>
      <c r="D387">
        <v>3</v>
      </c>
      <c r="E387">
        <v>170359</v>
      </c>
      <c r="F387" t="s">
        <v>1524</v>
      </c>
      <c r="G387" t="s">
        <v>217</v>
      </c>
      <c r="H387" t="s">
        <v>1525</v>
      </c>
      <c r="I387">
        <v>170277</v>
      </c>
      <c r="J387" t="s">
        <v>1516</v>
      </c>
      <c r="K387" t="s">
        <v>217</v>
      </c>
      <c r="L387" t="s">
        <v>1517</v>
      </c>
      <c r="M387">
        <v>5</v>
      </c>
      <c r="N387">
        <v>5</v>
      </c>
      <c r="O387">
        <v>5</v>
      </c>
      <c r="P387">
        <v>4</v>
      </c>
      <c r="Q387">
        <v>3</v>
      </c>
      <c r="R387" t="s">
        <v>1520</v>
      </c>
      <c r="S387">
        <v>4.4000000000000004</v>
      </c>
      <c r="T387"/>
      <c r="U387"/>
      <c r="V387"/>
      <c r="W387"/>
      <c r="X387"/>
    </row>
    <row r="388" spans="1:24" hidden="1">
      <c r="A388">
        <v>64922</v>
      </c>
      <c r="B388" t="s">
        <v>1515</v>
      </c>
      <c r="C388">
        <v>64922.061999999998</v>
      </c>
      <c r="D388">
        <v>0</v>
      </c>
      <c r="E388">
        <v>170374</v>
      </c>
      <c r="F388" t="s">
        <v>1532</v>
      </c>
      <c r="G388"/>
      <c r="H388" t="s">
        <v>1533</v>
      </c>
      <c r="I388">
        <v>170277</v>
      </c>
      <c r="J388" t="s">
        <v>1516</v>
      </c>
      <c r="K388" t="s">
        <v>217</v>
      </c>
      <c r="L388" t="s">
        <v>1517</v>
      </c>
      <c r="M388">
        <v>5</v>
      </c>
      <c r="N388">
        <v>4</v>
      </c>
      <c r="O388">
        <v>5</v>
      </c>
      <c r="P388">
        <v>5</v>
      </c>
      <c r="Q388">
        <v>4</v>
      </c>
      <c r="R388" t="s">
        <v>1521</v>
      </c>
      <c r="S388">
        <v>4.5999999999999996</v>
      </c>
      <c r="T388"/>
      <c r="U388"/>
      <c r="V388"/>
      <c r="W388"/>
      <c r="X388"/>
    </row>
    <row r="389" spans="1:24" hidden="1">
      <c r="A389">
        <v>64922</v>
      </c>
      <c r="B389" t="s">
        <v>1613</v>
      </c>
      <c r="C389">
        <v>64922.067999999999</v>
      </c>
      <c r="D389">
        <v>0</v>
      </c>
      <c r="E389">
        <v>170233</v>
      </c>
      <c r="F389" t="s">
        <v>1623</v>
      </c>
      <c r="G389" t="s">
        <v>217</v>
      </c>
      <c r="H389" t="s">
        <v>1624</v>
      </c>
      <c r="I389">
        <v>170339</v>
      </c>
      <c r="J389" t="s">
        <v>1620</v>
      </c>
      <c r="K389"/>
      <c r="L389" t="s">
        <v>1621</v>
      </c>
      <c r="M389">
        <v>1</v>
      </c>
      <c r="N389">
        <v>1</v>
      </c>
      <c r="O389">
        <v>1</v>
      </c>
      <c r="P389">
        <v>1</v>
      </c>
      <c r="Q389">
        <v>1</v>
      </c>
      <c r="R389" t="s">
        <v>1622</v>
      </c>
      <c r="S389">
        <v>1</v>
      </c>
      <c r="T389"/>
      <c r="U389"/>
      <c r="V389"/>
      <c r="W389"/>
      <c r="X389"/>
    </row>
    <row r="390" spans="1:24" hidden="1">
      <c r="A390">
        <v>64922</v>
      </c>
      <c r="B390" t="s">
        <v>1613</v>
      </c>
      <c r="C390">
        <v>64922.067999999999</v>
      </c>
      <c r="D390">
        <v>0</v>
      </c>
      <c r="E390">
        <v>170218</v>
      </c>
      <c r="F390" t="s">
        <v>1614</v>
      </c>
      <c r="G390" t="s">
        <v>217</v>
      </c>
      <c r="H390" t="s">
        <v>1615</v>
      </c>
      <c r="I390">
        <v>170339</v>
      </c>
      <c r="J390" t="s">
        <v>1620</v>
      </c>
      <c r="K390"/>
      <c r="L390" t="s">
        <v>1621</v>
      </c>
      <c r="M390">
        <v>2</v>
      </c>
      <c r="N390">
        <v>2</v>
      </c>
      <c r="O390">
        <v>2</v>
      </c>
      <c r="P390">
        <v>2</v>
      </c>
      <c r="Q390">
        <v>1</v>
      </c>
      <c r="R390" t="s">
        <v>921</v>
      </c>
      <c r="S390">
        <v>1.8</v>
      </c>
      <c r="T390"/>
      <c r="U390"/>
      <c r="V390"/>
      <c r="W390"/>
      <c r="X390"/>
    </row>
    <row r="391" spans="1:24" hidden="1">
      <c r="A391">
        <v>64922</v>
      </c>
      <c r="B391" t="s">
        <v>1613</v>
      </c>
      <c r="C391">
        <v>64922.067999999999</v>
      </c>
      <c r="D391">
        <v>0</v>
      </c>
      <c r="E391">
        <v>170339</v>
      </c>
      <c r="F391" t="s">
        <v>1620</v>
      </c>
      <c r="G391"/>
      <c r="H391" t="s">
        <v>1621</v>
      </c>
      <c r="I391">
        <v>170339</v>
      </c>
      <c r="J391" t="s">
        <v>1620</v>
      </c>
      <c r="K391"/>
      <c r="L391" t="s">
        <v>1621</v>
      </c>
      <c r="M391"/>
      <c r="N391"/>
      <c r="O391"/>
      <c r="P391"/>
      <c r="Q391"/>
      <c r="R391"/>
      <c r="S391"/>
      <c r="T391"/>
      <c r="U391"/>
      <c r="V391"/>
      <c r="W391"/>
      <c r="X391"/>
    </row>
    <row r="392" spans="1:24">
      <c r="A392">
        <v>64922</v>
      </c>
      <c r="B392" t="s">
        <v>755</v>
      </c>
      <c r="C392">
        <v>64922.025999999998</v>
      </c>
      <c r="D392">
        <v>1</v>
      </c>
      <c r="E392">
        <v>170229</v>
      </c>
      <c r="F392" t="s">
        <v>764</v>
      </c>
      <c r="G392" t="s">
        <v>227</v>
      </c>
      <c r="H392" t="s">
        <v>765</v>
      </c>
      <c r="I392">
        <v>170236</v>
      </c>
      <c r="J392" t="s">
        <v>756</v>
      </c>
      <c r="K392" t="s">
        <v>227</v>
      </c>
      <c r="L392" t="s">
        <v>757</v>
      </c>
      <c r="M392">
        <v>2</v>
      </c>
      <c r="N392">
        <v>2</v>
      </c>
      <c r="O392">
        <v>2</v>
      </c>
      <c r="P392">
        <v>2</v>
      </c>
      <c r="Q392">
        <v>2</v>
      </c>
      <c r="R392" t="s">
        <v>760</v>
      </c>
      <c r="S392">
        <v>2</v>
      </c>
      <c r="T392"/>
      <c r="U392"/>
      <c r="V392"/>
      <c r="W392"/>
      <c r="X392"/>
    </row>
    <row r="393" spans="1:24">
      <c r="A393">
        <v>64922</v>
      </c>
      <c r="B393" t="s">
        <v>755</v>
      </c>
      <c r="C393">
        <v>64922.025999999998</v>
      </c>
      <c r="D393">
        <v>1</v>
      </c>
      <c r="E393">
        <v>170229</v>
      </c>
      <c r="F393" t="s">
        <v>764</v>
      </c>
      <c r="G393" t="s">
        <v>227</v>
      </c>
      <c r="H393" t="s">
        <v>765</v>
      </c>
      <c r="I393">
        <v>170229</v>
      </c>
      <c r="J393" t="s">
        <v>764</v>
      </c>
      <c r="K393" t="s">
        <v>227</v>
      </c>
      <c r="L393" t="s">
        <v>765</v>
      </c>
      <c r="M393">
        <v>5</v>
      </c>
      <c r="N393">
        <v>5</v>
      </c>
      <c r="O393">
        <v>5</v>
      </c>
      <c r="P393">
        <v>5</v>
      </c>
      <c r="Q393">
        <v>4</v>
      </c>
      <c r="R393"/>
      <c r="S393">
        <v>4.8</v>
      </c>
      <c r="T393"/>
      <c r="U393"/>
      <c r="V393"/>
      <c r="W393"/>
      <c r="X393"/>
    </row>
    <row r="394" spans="1:24">
      <c r="A394">
        <v>64922</v>
      </c>
      <c r="B394" t="s">
        <v>755</v>
      </c>
      <c r="C394">
        <v>64922.025999999998</v>
      </c>
      <c r="D394">
        <v>1</v>
      </c>
      <c r="E394">
        <v>170229</v>
      </c>
      <c r="F394" t="s">
        <v>764</v>
      </c>
      <c r="G394" t="s">
        <v>227</v>
      </c>
      <c r="H394" t="s">
        <v>765</v>
      </c>
      <c r="I394">
        <v>170307</v>
      </c>
      <c r="J394" t="s">
        <v>772</v>
      </c>
      <c r="K394" t="s">
        <v>227</v>
      </c>
      <c r="L394" t="s">
        <v>773</v>
      </c>
      <c r="M394">
        <v>4</v>
      </c>
      <c r="N394">
        <v>4</v>
      </c>
      <c r="O394">
        <v>4</v>
      </c>
      <c r="P394">
        <v>4</v>
      </c>
      <c r="Q394">
        <v>3</v>
      </c>
      <c r="R394" t="s">
        <v>777</v>
      </c>
      <c r="S394">
        <v>3.8</v>
      </c>
      <c r="T394"/>
      <c r="U394"/>
      <c r="V394"/>
      <c r="W394"/>
      <c r="X394"/>
    </row>
    <row r="395" spans="1:24" hidden="1">
      <c r="A395">
        <v>64922</v>
      </c>
      <c r="B395" t="s">
        <v>1115</v>
      </c>
      <c r="C395">
        <v>64922.042999999998</v>
      </c>
      <c r="D395">
        <v>3</v>
      </c>
      <c r="E395">
        <v>170259</v>
      </c>
      <c r="F395" t="s">
        <v>1123</v>
      </c>
      <c r="G395" t="s">
        <v>217</v>
      </c>
      <c r="H395" t="s">
        <v>1124</v>
      </c>
      <c r="I395">
        <v>170259</v>
      </c>
      <c r="J395" t="s">
        <v>1123</v>
      </c>
      <c r="K395" t="s">
        <v>217</v>
      </c>
      <c r="L395" t="s">
        <v>1124</v>
      </c>
      <c r="M395">
        <v>2</v>
      </c>
      <c r="N395">
        <v>3</v>
      </c>
      <c r="O395">
        <v>4</v>
      </c>
      <c r="P395">
        <v>2</v>
      </c>
      <c r="Q395">
        <v>2</v>
      </c>
      <c r="R395"/>
      <c r="S395">
        <v>2.6</v>
      </c>
      <c r="T395"/>
      <c r="U395"/>
      <c r="V395"/>
      <c r="W395"/>
      <c r="X395"/>
    </row>
    <row r="396" spans="1:24" hidden="1">
      <c r="A396">
        <v>64922</v>
      </c>
      <c r="B396" t="s">
        <v>1115</v>
      </c>
      <c r="C396">
        <v>64922.042999999998</v>
      </c>
      <c r="D396">
        <v>3</v>
      </c>
      <c r="E396">
        <v>170202</v>
      </c>
      <c r="F396" t="s">
        <v>1116</v>
      </c>
      <c r="G396" t="s">
        <v>217</v>
      </c>
      <c r="H396" t="s">
        <v>1117</v>
      </c>
      <c r="I396">
        <v>170259</v>
      </c>
      <c r="J396" t="s">
        <v>1123</v>
      </c>
      <c r="K396" t="s">
        <v>217</v>
      </c>
      <c r="L396" t="s">
        <v>1124</v>
      </c>
      <c r="M396">
        <v>4</v>
      </c>
      <c r="N396">
        <v>4</v>
      </c>
      <c r="O396">
        <v>4</v>
      </c>
      <c r="P396">
        <v>4</v>
      </c>
      <c r="Q396">
        <v>4</v>
      </c>
      <c r="R396" t="s">
        <v>1127</v>
      </c>
      <c r="S396">
        <v>4</v>
      </c>
      <c r="T396"/>
      <c r="U396"/>
      <c r="V396"/>
      <c r="W396"/>
      <c r="X396"/>
    </row>
    <row r="397" spans="1:24" hidden="1">
      <c r="A397">
        <v>64922</v>
      </c>
      <c r="B397" t="s">
        <v>1115</v>
      </c>
      <c r="C397">
        <v>64922.042999999998</v>
      </c>
      <c r="D397">
        <v>3</v>
      </c>
      <c r="E397">
        <v>170351</v>
      </c>
      <c r="F397" t="s">
        <v>1131</v>
      </c>
      <c r="G397" t="s">
        <v>217</v>
      </c>
      <c r="H397" t="s">
        <v>1132</v>
      </c>
      <c r="I397">
        <v>170259</v>
      </c>
      <c r="J397" t="s">
        <v>1123</v>
      </c>
      <c r="K397" t="s">
        <v>217</v>
      </c>
      <c r="L397" t="s">
        <v>1124</v>
      </c>
      <c r="M397">
        <v>4</v>
      </c>
      <c r="N397">
        <v>4</v>
      </c>
      <c r="O397">
        <v>4</v>
      </c>
      <c r="P397">
        <v>4</v>
      </c>
      <c r="Q397">
        <v>4</v>
      </c>
      <c r="R397" t="s">
        <v>1128</v>
      </c>
      <c r="S397">
        <v>4</v>
      </c>
      <c r="T397"/>
      <c r="U397"/>
      <c r="V397"/>
      <c r="W397"/>
      <c r="X397"/>
    </row>
    <row r="398" spans="1:24" hidden="1">
      <c r="A398">
        <v>64922</v>
      </c>
      <c r="B398" t="s">
        <v>1613</v>
      </c>
      <c r="C398">
        <v>64922.067999999999</v>
      </c>
      <c r="D398">
        <v>3</v>
      </c>
      <c r="E398">
        <v>170218</v>
      </c>
      <c r="F398" t="s">
        <v>1614</v>
      </c>
      <c r="G398" t="s">
        <v>217</v>
      </c>
      <c r="H398" t="s">
        <v>1615</v>
      </c>
      <c r="I398">
        <v>170218</v>
      </c>
      <c r="J398" t="s">
        <v>1614</v>
      </c>
      <c r="K398" t="s">
        <v>217</v>
      </c>
      <c r="L398" t="s">
        <v>1615</v>
      </c>
      <c r="M398">
        <v>4</v>
      </c>
      <c r="N398">
        <v>4</v>
      </c>
      <c r="O398">
        <v>4</v>
      </c>
      <c r="P398">
        <v>4</v>
      </c>
      <c r="Q398">
        <v>5</v>
      </c>
      <c r="R398"/>
      <c r="S398">
        <v>4.2</v>
      </c>
      <c r="T398"/>
      <c r="U398"/>
      <c r="V398"/>
      <c r="W398"/>
      <c r="X398"/>
    </row>
    <row r="399" spans="1:24" hidden="1">
      <c r="A399">
        <v>64922</v>
      </c>
      <c r="B399" t="s">
        <v>1613</v>
      </c>
      <c r="C399">
        <v>64922.067999999999</v>
      </c>
      <c r="D399">
        <v>3</v>
      </c>
      <c r="E399">
        <v>170233</v>
      </c>
      <c r="F399" t="s">
        <v>1623</v>
      </c>
      <c r="G399" t="s">
        <v>217</v>
      </c>
      <c r="H399" t="s">
        <v>1624</v>
      </c>
      <c r="I399">
        <v>170218</v>
      </c>
      <c r="J399" t="s">
        <v>1614</v>
      </c>
      <c r="K399" t="s">
        <v>217</v>
      </c>
      <c r="L399" t="s">
        <v>1615</v>
      </c>
      <c r="M399">
        <v>5</v>
      </c>
      <c r="N399">
        <v>5</v>
      </c>
      <c r="O399">
        <v>5</v>
      </c>
      <c r="P399">
        <v>5</v>
      </c>
      <c r="Q399">
        <v>5</v>
      </c>
      <c r="R399" t="s">
        <v>1618</v>
      </c>
      <c r="S399">
        <v>5</v>
      </c>
      <c r="T399"/>
      <c r="U399"/>
      <c r="V399"/>
      <c r="W399"/>
      <c r="X399"/>
    </row>
    <row r="400" spans="1:24" hidden="1">
      <c r="A400">
        <v>64922</v>
      </c>
      <c r="B400" t="s">
        <v>1613</v>
      </c>
      <c r="C400">
        <v>64922.067999999999</v>
      </c>
      <c r="D400">
        <v>0</v>
      </c>
      <c r="E400">
        <v>170339</v>
      </c>
      <c r="F400" t="s">
        <v>1620</v>
      </c>
      <c r="G400"/>
      <c r="H400" t="s">
        <v>1621</v>
      </c>
      <c r="I400">
        <v>170218</v>
      </c>
      <c r="J400" t="s">
        <v>1614</v>
      </c>
      <c r="K400" t="s">
        <v>217</v>
      </c>
      <c r="L400" t="s">
        <v>1615</v>
      </c>
      <c r="M400"/>
      <c r="N400"/>
      <c r="O400"/>
      <c r="P400"/>
      <c r="Q400"/>
      <c r="R400"/>
      <c r="S400"/>
      <c r="T400"/>
      <c r="U400"/>
      <c r="V400"/>
      <c r="W400"/>
      <c r="X400"/>
    </row>
    <row r="401" spans="1:24">
      <c r="A401">
        <v>64922</v>
      </c>
      <c r="B401" t="s">
        <v>755</v>
      </c>
      <c r="C401">
        <v>64922.025999999998</v>
      </c>
      <c r="D401">
        <v>1</v>
      </c>
      <c r="E401">
        <v>170307</v>
      </c>
      <c r="F401" t="s">
        <v>772</v>
      </c>
      <c r="G401" t="s">
        <v>227</v>
      </c>
      <c r="H401" t="s">
        <v>773</v>
      </c>
      <c r="I401">
        <v>170236</v>
      </c>
      <c r="J401" t="s">
        <v>756</v>
      </c>
      <c r="K401" t="s">
        <v>227</v>
      </c>
      <c r="L401" t="s">
        <v>757</v>
      </c>
      <c r="M401">
        <v>1</v>
      </c>
      <c r="N401">
        <v>1</v>
      </c>
      <c r="O401">
        <v>1</v>
      </c>
      <c r="P401">
        <v>1</v>
      </c>
      <c r="Q401">
        <v>1</v>
      </c>
      <c r="R401" t="s">
        <v>761</v>
      </c>
      <c r="S401">
        <v>1</v>
      </c>
      <c r="T401"/>
      <c r="U401"/>
      <c r="V401"/>
      <c r="W401"/>
      <c r="X401"/>
    </row>
    <row r="402" spans="1:24">
      <c r="A402">
        <v>64922</v>
      </c>
      <c r="B402" t="s">
        <v>755</v>
      </c>
      <c r="C402">
        <v>64922.025999999998</v>
      </c>
      <c r="D402">
        <v>1</v>
      </c>
      <c r="E402">
        <v>170307</v>
      </c>
      <c r="F402" t="s">
        <v>772</v>
      </c>
      <c r="G402" t="s">
        <v>227</v>
      </c>
      <c r="H402" t="s">
        <v>773</v>
      </c>
      <c r="I402">
        <v>170229</v>
      </c>
      <c r="J402" t="s">
        <v>764</v>
      </c>
      <c r="K402" t="s">
        <v>227</v>
      </c>
      <c r="L402" t="s">
        <v>765</v>
      </c>
      <c r="M402">
        <v>4</v>
      </c>
      <c r="N402">
        <v>5</v>
      </c>
      <c r="O402">
        <v>5</v>
      </c>
      <c r="P402">
        <v>5</v>
      </c>
      <c r="Q402">
        <v>5</v>
      </c>
      <c r="R402" t="s">
        <v>769</v>
      </c>
      <c r="S402">
        <v>4.8</v>
      </c>
      <c r="T402"/>
      <c r="U402"/>
      <c r="V402"/>
      <c r="W402"/>
      <c r="X402"/>
    </row>
    <row r="403" spans="1:24">
      <c r="A403">
        <v>64922</v>
      </c>
      <c r="B403" t="s">
        <v>755</v>
      </c>
      <c r="C403">
        <v>64922.025999999998</v>
      </c>
      <c r="D403">
        <v>1</v>
      </c>
      <c r="E403">
        <v>170307</v>
      </c>
      <c r="F403" t="s">
        <v>772</v>
      </c>
      <c r="G403" t="s">
        <v>227</v>
      </c>
      <c r="H403" t="s">
        <v>773</v>
      </c>
      <c r="I403">
        <v>170307</v>
      </c>
      <c r="J403" t="s">
        <v>772</v>
      </c>
      <c r="K403" t="s">
        <v>227</v>
      </c>
      <c r="L403" t="s">
        <v>773</v>
      </c>
      <c r="M403">
        <v>5</v>
      </c>
      <c r="N403">
        <v>5</v>
      </c>
      <c r="O403">
        <v>5</v>
      </c>
      <c r="P403">
        <v>5</v>
      </c>
      <c r="Q403">
        <v>5</v>
      </c>
      <c r="R403"/>
      <c r="S403">
        <v>5</v>
      </c>
      <c r="T403"/>
      <c r="U403"/>
      <c r="V403"/>
      <c r="W403"/>
      <c r="X403"/>
    </row>
    <row r="404" spans="1:24" hidden="1">
      <c r="A404">
        <v>64922</v>
      </c>
      <c r="B404" t="s">
        <v>461</v>
      </c>
      <c r="C404">
        <v>64922.012999999999</v>
      </c>
      <c r="D404">
        <v>3</v>
      </c>
      <c r="E404">
        <v>170336</v>
      </c>
      <c r="F404" t="s">
        <v>478</v>
      </c>
      <c r="G404" t="s">
        <v>217</v>
      </c>
      <c r="H404" t="s">
        <v>479</v>
      </c>
      <c r="I404">
        <v>170336</v>
      </c>
      <c r="J404" t="s">
        <v>478</v>
      </c>
      <c r="K404" t="s">
        <v>217</v>
      </c>
      <c r="L404" t="s">
        <v>479</v>
      </c>
      <c r="M404">
        <v>5</v>
      </c>
      <c r="N404">
        <v>4</v>
      </c>
      <c r="O404">
        <v>4</v>
      </c>
      <c r="P404">
        <v>5</v>
      </c>
      <c r="Q404">
        <v>5</v>
      </c>
      <c r="R404"/>
      <c r="S404">
        <v>4.5999999999999996</v>
      </c>
      <c r="T404"/>
      <c r="U404"/>
      <c r="V404"/>
      <c r="W404"/>
      <c r="X404"/>
    </row>
    <row r="405" spans="1:24" hidden="1">
      <c r="A405">
        <v>64922</v>
      </c>
      <c r="B405" t="s">
        <v>461</v>
      </c>
      <c r="C405">
        <v>64922.012999999999</v>
      </c>
      <c r="D405">
        <v>3</v>
      </c>
      <c r="E405">
        <v>170235</v>
      </c>
      <c r="F405" t="s">
        <v>462</v>
      </c>
      <c r="G405" t="s">
        <v>217</v>
      </c>
      <c r="H405" t="s">
        <v>463</v>
      </c>
      <c r="I405">
        <v>170336</v>
      </c>
      <c r="J405" t="s">
        <v>478</v>
      </c>
      <c r="K405" t="s">
        <v>217</v>
      </c>
      <c r="L405" t="s">
        <v>479</v>
      </c>
      <c r="M405">
        <v>5</v>
      </c>
      <c r="N405">
        <v>5</v>
      </c>
      <c r="O405">
        <v>5</v>
      </c>
      <c r="P405">
        <v>5</v>
      </c>
      <c r="Q405">
        <v>5</v>
      </c>
      <c r="R405" t="s">
        <v>482</v>
      </c>
      <c r="S405">
        <v>5</v>
      </c>
      <c r="T405"/>
      <c r="U405"/>
      <c r="V405"/>
      <c r="W405"/>
      <c r="X405"/>
    </row>
    <row r="406" spans="1:24" hidden="1">
      <c r="A406">
        <v>64922</v>
      </c>
      <c r="B406" t="s">
        <v>461</v>
      </c>
      <c r="C406">
        <v>64922.012999999999</v>
      </c>
      <c r="D406">
        <v>3</v>
      </c>
      <c r="E406">
        <v>170272</v>
      </c>
      <c r="F406" t="s">
        <v>470</v>
      </c>
      <c r="G406" t="s">
        <v>217</v>
      </c>
      <c r="H406" t="s">
        <v>471</v>
      </c>
      <c r="I406">
        <v>170336</v>
      </c>
      <c r="J406" t="s">
        <v>478</v>
      </c>
      <c r="K406" t="s">
        <v>217</v>
      </c>
      <c r="L406" t="s">
        <v>479</v>
      </c>
      <c r="M406">
        <v>5</v>
      </c>
      <c r="N406">
        <v>5</v>
      </c>
      <c r="O406">
        <v>5</v>
      </c>
      <c r="P406">
        <v>5</v>
      </c>
      <c r="Q406">
        <v>5</v>
      </c>
      <c r="R406" t="s">
        <v>483</v>
      </c>
      <c r="S406">
        <v>5</v>
      </c>
      <c r="T406"/>
      <c r="U406"/>
      <c r="V406"/>
      <c r="W406"/>
      <c r="X406"/>
    </row>
    <row r="407" spans="1:24" hidden="1">
      <c r="A407">
        <v>64922</v>
      </c>
      <c r="B407" t="s">
        <v>243</v>
      </c>
      <c r="C407">
        <v>64922.002</v>
      </c>
      <c r="D407">
        <v>3</v>
      </c>
      <c r="E407">
        <v>170326</v>
      </c>
      <c r="F407" t="s">
        <v>258</v>
      </c>
      <c r="G407" t="s">
        <v>217</v>
      </c>
      <c r="H407" t="s">
        <v>259</v>
      </c>
      <c r="I407">
        <v>170326</v>
      </c>
      <c r="J407" t="s">
        <v>258</v>
      </c>
      <c r="K407" t="s">
        <v>217</v>
      </c>
      <c r="L407" t="s">
        <v>259</v>
      </c>
      <c r="M407">
        <v>4</v>
      </c>
      <c r="N407">
        <v>4</v>
      </c>
      <c r="O407">
        <v>5</v>
      </c>
      <c r="P407">
        <v>5</v>
      </c>
      <c r="Q407">
        <v>4</v>
      </c>
      <c r="R407"/>
      <c r="S407">
        <v>4.4000000000000004</v>
      </c>
      <c r="T407"/>
      <c r="U407"/>
      <c r="V407"/>
      <c r="W407"/>
      <c r="X407"/>
    </row>
    <row r="408" spans="1:24" hidden="1">
      <c r="A408">
        <v>64922</v>
      </c>
      <c r="B408" t="s">
        <v>243</v>
      </c>
      <c r="C408">
        <v>64922.002</v>
      </c>
      <c r="D408">
        <v>3</v>
      </c>
      <c r="E408">
        <v>170367</v>
      </c>
      <c r="F408" t="s">
        <v>244</v>
      </c>
      <c r="G408" t="s">
        <v>217</v>
      </c>
      <c r="H408" t="s">
        <v>245</v>
      </c>
      <c r="I408">
        <v>170326</v>
      </c>
      <c r="J408" t="s">
        <v>258</v>
      </c>
      <c r="K408" t="s">
        <v>217</v>
      </c>
      <c r="L408" t="s">
        <v>259</v>
      </c>
      <c r="M408">
        <v>5</v>
      </c>
      <c r="N408">
        <v>5</v>
      </c>
      <c r="O408">
        <v>5</v>
      </c>
      <c r="P408">
        <v>5</v>
      </c>
      <c r="Q408">
        <v>5</v>
      </c>
      <c r="R408" t="s">
        <v>262</v>
      </c>
      <c r="S408">
        <v>5</v>
      </c>
      <c r="T408"/>
      <c r="U408"/>
      <c r="V408"/>
      <c r="W408"/>
      <c r="X408"/>
    </row>
    <row r="409" spans="1:24" hidden="1">
      <c r="A409">
        <v>64922</v>
      </c>
      <c r="B409" t="s">
        <v>243</v>
      </c>
      <c r="C409">
        <v>64922.002</v>
      </c>
      <c r="D409">
        <v>3</v>
      </c>
      <c r="E409">
        <v>170220</v>
      </c>
      <c r="F409" t="s">
        <v>252</v>
      </c>
      <c r="G409" t="s">
        <v>217</v>
      </c>
      <c r="H409" t="s">
        <v>253</v>
      </c>
      <c r="I409">
        <v>170326</v>
      </c>
      <c r="J409" t="s">
        <v>258</v>
      </c>
      <c r="K409" t="s">
        <v>217</v>
      </c>
      <c r="L409" t="s">
        <v>259</v>
      </c>
      <c r="M409">
        <v>5</v>
      </c>
      <c r="N409">
        <v>5</v>
      </c>
      <c r="O409">
        <v>5</v>
      </c>
      <c r="P409">
        <v>5</v>
      </c>
      <c r="Q409">
        <v>5</v>
      </c>
      <c r="R409" t="s">
        <v>248</v>
      </c>
      <c r="S409">
        <v>5</v>
      </c>
      <c r="T409"/>
      <c r="U409"/>
      <c r="V409"/>
      <c r="W409"/>
      <c r="X409"/>
    </row>
    <row r="410" spans="1:24" hidden="1">
      <c r="A410">
        <v>64922</v>
      </c>
      <c r="B410" t="s">
        <v>707</v>
      </c>
      <c r="C410">
        <v>64922.023999999998</v>
      </c>
      <c r="D410">
        <v>3</v>
      </c>
      <c r="E410">
        <v>170371</v>
      </c>
      <c r="F410" t="s">
        <v>708</v>
      </c>
      <c r="G410" t="s">
        <v>217</v>
      </c>
      <c r="H410" t="s">
        <v>709</v>
      </c>
      <c r="I410">
        <v>170260</v>
      </c>
      <c r="J410" t="s">
        <v>716</v>
      </c>
      <c r="K410" t="s">
        <v>217</v>
      </c>
      <c r="L410" t="s">
        <v>717</v>
      </c>
      <c r="M410">
        <v>5</v>
      </c>
      <c r="N410">
        <v>5</v>
      </c>
      <c r="O410">
        <v>5</v>
      </c>
      <c r="P410">
        <v>5</v>
      </c>
      <c r="Q410"/>
      <c r="R410" t="s">
        <v>720</v>
      </c>
      <c r="S410">
        <v>5</v>
      </c>
      <c r="T410"/>
      <c r="U410"/>
      <c r="V410"/>
      <c r="W410"/>
      <c r="X410"/>
    </row>
    <row r="411" spans="1:24" hidden="1">
      <c r="A411">
        <v>64922</v>
      </c>
      <c r="B411" t="s">
        <v>707</v>
      </c>
      <c r="C411">
        <v>64922.023999999998</v>
      </c>
      <c r="D411">
        <v>3</v>
      </c>
      <c r="E411">
        <v>170260</v>
      </c>
      <c r="F411" t="s">
        <v>716</v>
      </c>
      <c r="G411" t="s">
        <v>217</v>
      </c>
      <c r="H411" t="s">
        <v>717</v>
      </c>
      <c r="I411">
        <v>170260</v>
      </c>
      <c r="J411" t="s">
        <v>716</v>
      </c>
      <c r="K411" t="s">
        <v>217</v>
      </c>
      <c r="L411" t="s">
        <v>717</v>
      </c>
      <c r="M411">
        <v>5</v>
      </c>
      <c r="N411">
        <v>5</v>
      </c>
      <c r="O411">
        <v>5</v>
      </c>
      <c r="P411">
        <v>5</v>
      </c>
      <c r="Q411">
        <v>5</v>
      </c>
      <c r="R411"/>
      <c r="S411">
        <v>5</v>
      </c>
      <c r="T411"/>
      <c r="U411"/>
      <c r="V411"/>
      <c r="W411"/>
      <c r="X411"/>
    </row>
    <row r="412" spans="1:24" hidden="1">
      <c r="A412">
        <v>64922</v>
      </c>
      <c r="B412" t="s">
        <v>707</v>
      </c>
      <c r="C412">
        <v>64922.023999999998</v>
      </c>
      <c r="D412">
        <v>3</v>
      </c>
      <c r="E412">
        <v>170201</v>
      </c>
      <c r="F412" t="s">
        <v>724</v>
      </c>
      <c r="G412" t="s">
        <v>217</v>
      </c>
      <c r="H412" t="s">
        <v>725</v>
      </c>
      <c r="I412">
        <v>170260</v>
      </c>
      <c r="J412" t="s">
        <v>716</v>
      </c>
      <c r="K412" t="s">
        <v>217</v>
      </c>
      <c r="L412" t="s">
        <v>717</v>
      </c>
      <c r="M412">
        <v>5</v>
      </c>
      <c r="N412">
        <v>5</v>
      </c>
      <c r="O412">
        <v>5</v>
      </c>
      <c r="P412">
        <v>5</v>
      </c>
      <c r="Q412">
        <v>5</v>
      </c>
      <c r="R412" t="s">
        <v>721</v>
      </c>
      <c r="S412">
        <v>5</v>
      </c>
      <c r="T412"/>
      <c r="U412"/>
      <c r="V412"/>
      <c r="W412"/>
      <c r="X412"/>
    </row>
    <row r="413" spans="1:24" hidden="1">
      <c r="A413">
        <v>64922</v>
      </c>
      <c r="B413" t="s">
        <v>409</v>
      </c>
      <c r="C413">
        <v>64922.01</v>
      </c>
      <c r="D413">
        <v>1</v>
      </c>
      <c r="E413">
        <v>170214</v>
      </c>
      <c r="F413" t="s">
        <v>410</v>
      </c>
      <c r="G413" t="s">
        <v>227</v>
      </c>
      <c r="H413" t="s">
        <v>411</v>
      </c>
      <c r="I413">
        <v>170214</v>
      </c>
      <c r="J413" t="s">
        <v>410</v>
      </c>
      <c r="K413" t="s">
        <v>227</v>
      </c>
      <c r="L413" t="s">
        <v>411</v>
      </c>
      <c r="M413">
        <v>5</v>
      </c>
      <c r="N413">
        <v>5</v>
      </c>
      <c r="O413">
        <v>5</v>
      </c>
      <c r="P413">
        <v>5</v>
      </c>
      <c r="Q413">
        <v>5</v>
      </c>
      <c r="R413"/>
      <c r="S413">
        <v>5</v>
      </c>
      <c r="T413"/>
      <c r="U413"/>
      <c r="V413"/>
      <c r="W413"/>
      <c r="X413"/>
    </row>
    <row r="414" spans="1:24" hidden="1">
      <c r="A414">
        <v>64922</v>
      </c>
      <c r="B414" t="s">
        <v>409</v>
      </c>
      <c r="C414">
        <v>64922.01</v>
      </c>
      <c r="D414">
        <v>1</v>
      </c>
      <c r="E414">
        <v>170280</v>
      </c>
      <c r="F414" t="s">
        <v>417</v>
      </c>
      <c r="G414" t="s">
        <v>227</v>
      </c>
      <c r="H414" t="s">
        <v>418</v>
      </c>
      <c r="I414">
        <v>170214</v>
      </c>
      <c r="J414" t="s">
        <v>410</v>
      </c>
      <c r="K414" t="s">
        <v>227</v>
      </c>
      <c r="L414" t="s">
        <v>411</v>
      </c>
      <c r="M414">
        <v>5</v>
      </c>
      <c r="N414">
        <v>5</v>
      </c>
      <c r="O414">
        <v>5</v>
      </c>
      <c r="P414">
        <v>5</v>
      </c>
      <c r="Q414">
        <v>5</v>
      </c>
      <c r="R414" t="s">
        <v>414</v>
      </c>
      <c r="S414">
        <v>5</v>
      </c>
      <c r="T414"/>
      <c r="U414"/>
      <c r="V414"/>
      <c r="W414"/>
      <c r="X414"/>
    </row>
    <row r="415" spans="1:24" hidden="1">
      <c r="A415">
        <v>64922</v>
      </c>
      <c r="B415" t="s">
        <v>409</v>
      </c>
      <c r="C415">
        <v>64922.01</v>
      </c>
      <c r="D415">
        <v>1</v>
      </c>
      <c r="E415">
        <v>170281</v>
      </c>
      <c r="F415" t="s">
        <v>424</v>
      </c>
      <c r="G415" t="s">
        <v>227</v>
      </c>
      <c r="H415" t="s">
        <v>425</v>
      </c>
      <c r="I415">
        <v>170214</v>
      </c>
      <c r="J415" t="s">
        <v>410</v>
      </c>
      <c r="K415" t="s">
        <v>227</v>
      </c>
      <c r="L415" t="s">
        <v>411</v>
      </c>
      <c r="M415">
        <v>5</v>
      </c>
      <c r="N415">
        <v>5</v>
      </c>
      <c r="O415">
        <v>5</v>
      </c>
      <c r="P415"/>
      <c r="Q415">
        <v>5</v>
      </c>
      <c r="R415" t="s">
        <v>415</v>
      </c>
      <c r="S415">
        <v>5</v>
      </c>
      <c r="T415"/>
      <c r="U415"/>
      <c r="V415"/>
      <c r="W415"/>
      <c r="X415"/>
    </row>
    <row r="416" spans="1:24" hidden="1">
      <c r="A416">
        <v>64922</v>
      </c>
      <c r="B416" t="s">
        <v>454</v>
      </c>
      <c r="C416">
        <v>64922.012000000002</v>
      </c>
      <c r="D416">
        <v>0</v>
      </c>
      <c r="E416">
        <v>170274</v>
      </c>
      <c r="F416" t="s">
        <v>457</v>
      </c>
      <c r="G416"/>
      <c r="H416" t="s">
        <v>458</v>
      </c>
      <c r="I416">
        <v>170346</v>
      </c>
      <c r="J416" t="s">
        <v>455</v>
      </c>
      <c r="K416" t="s">
        <v>217</v>
      </c>
      <c r="L416" t="s">
        <v>456</v>
      </c>
      <c r="M416"/>
      <c r="N416"/>
      <c r="O416"/>
      <c r="P416"/>
      <c r="Q416"/>
      <c r="R416"/>
      <c r="S416"/>
      <c r="T416"/>
      <c r="U416"/>
      <c r="V416"/>
      <c r="W416"/>
      <c r="X416"/>
    </row>
    <row r="417" spans="1:24" hidden="1">
      <c r="A417">
        <v>64922</v>
      </c>
      <c r="B417" t="s">
        <v>454</v>
      </c>
      <c r="C417">
        <v>64922.012000000002</v>
      </c>
      <c r="D417">
        <v>0</v>
      </c>
      <c r="E417">
        <v>170274</v>
      </c>
      <c r="F417" t="s">
        <v>457</v>
      </c>
      <c r="G417"/>
      <c r="H417" t="s">
        <v>458</v>
      </c>
      <c r="I417">
        <v>170274</v>
      </c>
      <c r="J417" t="s">
        <v>457</v>
      </c>
      <c r="K417"/>
      <c r="L417" t="s">
        <v>458</v>
      </c>
      <c r="M417"/>
      <c r="N417"/>
      <c r="O417"/>
      <c r="P417"/>
      <c r="Q417"/>
      <c r="R417"/>
      <c r="S417"/>
      <c r="T417"/>
      <c r="U417"/>
      <c r="V417"/>
      <c r="W417"/>
      <c r="X417"/>
    </row>
    <row r="418" spans="1:24" hidden="1">
      <c r="A418">
        <v>64922</v>
      </c>
      <c r="B418" t="s">
        <v>454</v>
      </c>
      <c r="C418">
        <v>64922.012000000002</v>
      </c>
      <c r="D418">
        <v>0</v>
      </c>
      <c r="E418">
        <v>170274</v>
      </c>
      <c r="F418" t="s">
        <v>457</v>
      </c>
      <c r="G418"/>
      <c r="H418" t="s">
        <v>458</v>
      </c>
      <c r="I418">
        <v>170323</v>
      </c>
      <c r="J418" t="s">
        <v>459</v>
      </c>
      <c r="K418" t="s">
        <v>217</v>
      </c>
      <c r="L418" t="s">
        <v>460</v>
      </c>
      <c r="M418"/>
      <c r="N418"/>
      <c r="O418"/>
      <c r="P418"/>
      <c r="Q418"/>
      <c r="R418"/>
      <c r="S418"/>
      <c r="T418"/>
      <c r="U418"/>
      <c r="V418"/>
      <c r="W418"/>
      <c r="X418"/>
    </row>
    <row r="419" spans="1:24" hidden="1">
      <c r="A419">
        <v>64922</v>
      </c>
      <c r="B419" t="s">
        <v>337</v>
      </c>
      <c r="C419">
        <v>64922.006000000001</v>
      </c>
      <c r="D419">
        <v>3</v>
      </c>
      <c r="E419">
        <v>170261</v>
      </c>
      <c r="F419" t="s">
        <v>338</v>
      </c>
      <c r="G419" t="s">
        <v>217</v>
      </c>
      <c r="H419" t="s">
        <v>339</v>
      </c>
      <c r="I419">
        <v>170287</v>
      </c>
      <c r="J419" t="s">
        <v>345</v>
      </c>
      <c r="K419" t="s">
        <v>217</v>
      </c>
      <c r="L419" t="s">
        <v>346</v>
      </c>
      <c r="M419">
        <v>5</v>
      </c>
      <c r="N419">
        <v>5</v>
      </c>
      <c r="O419">
        <v>5</v>
      </c>
      <c r="P419">
        <v>5</v>
      </c>
      <c r="Q419">
        <v>5</v>
      </c>
      <c r="R419" t="s">
        <v>349</v>
      </c>
      <c r="S419">
        <v>5</v>
      </c>
      <c r="T419"/>
      <c r="U419"/>
      <c r="V419"/>
      <c r="W419"/>
      <c r="X419"/>
    </row>
    <row r="420" spans="1:24" hidden="1">
      <c r="A420">
        <v>64922</v>
      </c>
      <c r="B420" t="s">
        <v>337</v>
      </c>
      <c r="C420">
        <v>64922.006000000001</v>
      </c>
      <c r="D420">
        <v>3</v>
      </c>
      <c r="E420">
        <v>170287</v>
      </c>
      <c r="F420" t="s">
        <v>345</v>
      </c>
      <c r="G420" t="s">
        <v>217</v>
      </c>
      <c r="H420" t="s">
        <v>346</v>
      </c>
      <c r="I420">
        <v>170287</v>
      </c>
      <c r="J420" t="s">
        <v>345</v>
      </c>
      <c r="K420" t="s">
        <v>217</v>
      </c>
      <c r="L420" t="s">
        <v>346</v>
      </c>
      <c r="M420">
        <v>5</v>
      </c>
      <c r="N420">
        <v>5</v>
      </c>
      <c r="O420">
        <v>5</v>
      </c>
      <c r="P420">
        <v>5</v>
      </c>
      <c r="Q420">
        <v>5</v>
      </c>
      <c r="R420"/>
      <c r="S420">
        <v>5</v>
      </c>
      <c r="T420"/>
      <c r="U420"/>
      <c r="V420"/>
      <c r="W420"/>
      <c r="X420"/>
    </row>
    <row r="421" spans="1:24" hidden="1">
      <c r="A421">
        <v>64922</v>
      </c>
      <c r="B421" t="s">
        <v>337</v>
      </c>
      <c r="C421">
        <v>64922.006000000001</v>
      </c>
      <c r="D421">
        <v>0</v>
      </c>
      <c r="E421">
        <v>170355</v>
      </c>
      <c r="F421" t="s">
        <v>352</v>
      </c>
      <c r="G421"/>
      <c r="H421" t="s">
        <v>353</v>
      </c>
      <c r="I421">
        <v>170287</v>
      </c>
      <c r="J421" t="s">
        <v>345</v>
      </c>
      <c r="K421" t="s">
        <v>217</v>
      </c>
      <c r="L421" t="s">
        <v>346</v>
      </c>
      <c r="M421">
        <v>5</v>
      </c>
      <c r="N421">
        <v>5</v>
      </c>
      <c r="O421">
        <v>5</v>
      </c>
      <c r="P421">
        <v>5</v>
      </c>
      <c r="Q421">
        <v>5</v>
      </c>
      <c r="R421" t="s">
        <v>1699</v>
      </c>
      <c r="S421">
        <v>5</v>
      </c>
      <c r="T421"/>
      <c r="U421"/>
      <c r="V421"/>
      <c r="W421"/>
      <c r="X421"/>
    </row>
    <row r="422" spans="1:24" hidden="1">
      <c r="A422">
        <v>64922</v>
      </c>
      <c r="B422" t="s">
        <v>1250</v>
      </c>
      <c r="C422">
        <v>64922.048999999999</v>
      </c>
      <c r="D422">
        <v>1</v>
      </c>
      <c r="E422">
        <v>170251</v>
      </c>
      <c r="F422" t="s">
        <v>1258</v>
      </c>
      <c r="G422" t="s">
        <v>227</v>
      </c>
      <c r="H422" t="s">
        <v>1259</v>
      </c>
      <c r="I422">
        <v>170251</v>
      </c>
      <c r="J422" t="s">
        <v>1258</v>
      </c>
      <c r="K422" t="s">
        <v>227</v>
      </c>
      <c r="L422" t="s">
        <v>1259</v>
      </c>
      <c r="M422">
        <v>4</v>
      </c>
      <c r="N422">
        <v>4</v>
      </c>
      <c r="O422">
        <v>4</v>
      </c>
      <c r="P422">
        <v>4</v>
      </c>
      <c r="Q422">
        <v>4</v>
      </c>
      <c r="R422"/>
      <c r="S422">
        <v>4</v>
      </c>
      <c r="T422"/>
      <c r="U422"/>
      <c r="V422"/>
      <c r="W422"/>
      <c r="X422"/>
    </row>
    <row r="423" spans="1:24" hidden="1">
      <c r="A423">
        <v>64922</v>
      </c>
      <c r="B423" t="s">
        <v>1250</v>
      </c>
      <c r="C423">
        <v>64922.048999999999</v>
      </c>
      <c r="D423">
        <v>4</v>
      </c>
      <c r="E423">
        <v>170206</v>
      </c>
      <c r="F423" t="s">
        <v>1251</v>
      </c>
      <c r="G423" t="s">
        <v>217</v>
      </c>
      <c r="H423" t="s">
        <v>1252</v>
      </c>
      <c r="I423">
        <v>170251</v>
      </c>
      <c r="J423" t="s">
        <v>1258</v>
      </c>
      <c r="K423" t="s">
        <v>227</v>
      </c>
      <c r="L423" t="s">
        <v>1259</v>
      </c>
      <c r="M423">
        <v>4</v>
      </c>
      <c r="N423">
        <v>5</v>
      </c>
      <c r="O423">
        <v>3</v>
      </c>
      <c r="P423">
        <v>5</v>
      </c>
      <c r="Q423">
        <v>5</v>
      </c>
      <c r="R423" t="s">
        <v>1262</v>
      </c>
      <c r="S423">
        <v>4.4000000000000004</v>
      </c>
      <c r="T423"/>
      <c r="U423"/>
      <c r="V423"/>
      <c r="W423"/>
      <c r="X423"/>
    </row>
    <row r="424" spans="1:24" hidden="1">
      <c r="A424">
        <v>64922</v>
      </c>
      <c r="B424" t="s">
        <v>1291</v>
      </c>
      <c r="C424">
        <v>64922.050999999999</v>
      </c>
      <c r="D424">
        <v>4</v>
      </c>
      <c r="E424">
        <v>170240</v>
      </c>
      <c r="F424" t="s">
        <v>1292</v>
      </c>
      <c r="G424" t="s">
        <v>217</v>
      </c>
      <c r="H424" t="s">
        <v>1293</v>
      </c>
      <c r="I424">
        <v>170302</v>
      </c>
      <c r="J424" t="s">
        <v>1307</v>
      </c>
      <c r="K424" t="s">
        <v>227</v>
      </c>
      <c r="L424" t="s">
        <v>1308</v>
      </c>
      <c r="M424">
        <v>4</v>
      </c>
      <c r="N424">
        <v>4</v>
      </c>
      <c r="O424">
        <v>4</v>
      </c>
      <c r="P424">
        <v>4</v>
      </c>
      <c r="Q424">
        <v>4</v>
      </c>
      <c r="R424" t="s">
        <v>1303</v>
      </c>
      <c r="S424">
        <v>4</v>
      </c>
      <c r="T424"/>
      <c r="U424"/>
      <c r="V424"/>
      <c r="W424"/>
      <c r="X424"/>
    </row>
    <row r="425" spans="1:24" hidden="1">
      <c r="A425">
        <v>64922</v>
      </c>
      <c r="B425" t="s">
        <v>1291</v>
      </c>
      <c r="C425">
        <v>64922.050999999999</v>
      </c>
      <c r="D425">
        <v>1</v>
      </c>
      <c r="E425">
        <v>170302</v>
      </c>
      <c r="F425" t="s">
        <v>1307</v>
      </c>
      <c r="G425" t="s">
        <v>227</v>
      </c>
      <c r="H425" t="s">
        <v>1308</v>
      </c>
      <c r="I425">
        <v>170302</v>
      </c>
      <c r="J425" t="s">
        <v>1307</v>
      </c>
      <c r="K425" t="s">
        <v>227</v>
      </c>
      <c r="L425" t="s">
        <v>1308</v>
      </c>
      <c r="M425">
        <v>5</v>
      </c>
      <c r="N425">
        <v>5</v>
      </c>
      <c r="O425">
        <v>4</v>
      </c>
      <c r="P425">
        <v>4</v>
      </c>
      <c r="Q425">
        <v>5</v>
      </c>
      <c r="R425"/>
      <c r="S425">
        <v>4.5999999999999996</v>
      </c>
      <c r="T425"/>
      <c r="U425"/>
      <c r="V425"/>
      <c r="W425"/>
      <c r="X425"/>
    </row>
    <row r="426" spans="1:24" hidden="1">
      <c r="A426">
        <v>64922</v>
      </c>
      <c r="B426" t="s">
        <v>1291</v>
      </c>
      <c r="C426">
        <v>64922.050999999999</v>
      </c>
      <c r="D426">
        <v>1</v>
      </c>
      <c r="E426">
        <v>170365</v>
      </c>
      <c r="F426" t="s">
        <v>1299</v>
      </c>
      <c r="G426" t="s">
        <v>227</v>
      </c>
      <c r="H426" t="s">
        <v>1300</v>
      </c>
      <c r="I426">
        <v>170302</v>
      </c>
      <c r="J426" t="s">
        <v>1307</v>
      </c>
      <c r="K426" t="s">
        <v>227</v>
      </c>
      <c r="L426" t="s">
        <v>1308</v>
      </c>
      <c r="M426">
        <v>5</v>
      </c>
      <c r="N426">
        <v>5</v>
      </c>
      <c r="O426">
        <v>5</v>
      </c>
      <c r="P426">
        <v>5</v>
      </c>
      <c r="Q426">
        <v>5</v>
      </c>
      <c r="R426" t="s">
        <v>1311</v>
      </c>
      <c r="S426">
        <v>5</v>
      </c>
      <c r="T426"/>
      <c r="U426"/>
      <c r="V426"/>
      <c r="W426"/>
      <c r="X426"/>
    </row>
    <row r="427" spans="1:24" hidden="1">
      <c r="A427">
        <v>64922</v>
      </c>
      <c r="B427" t="s">
        <v>384</v>
      </c>
      <c r="C427">
        <v>64922.008999999998</v>
      </c>
      <c r="D427">
        <v>4</v>
      </c>
      <c r="E427">
        <v>170301</v>
      </c>
      <c r="F427" t="s">
        <v>385</v>
      </c>
      <c r="G427" t="s">
        <v>217</v>
      </c>
      <c r="H427" t="s">
        <v>386</v>
      </c>
      <c r="I427">
        <v>170257</v>
      </c>
      <c r="J427" t="s">
        <v>401</v>
      </c>
      <c r="K427" t="s">
        <v>227</v>
      </c>
      <c r="L427" t="s">
        <v>402</v>
      </c>
      <c r="M427">
        <v>5</v>
      </c>
      <c r="N427">
        <v>5</v>
      </c>
      <c r="O427">
        <v>4</v>
      </c>
      <c r="P427">
        <v>4</v>
      </c>
      <c r="Q427">
        <v>5</v>
      </c>
      <c r="R427" t="s">
        <v>405</v>
      </c>
      <c r="S427">
        <v>4.5999999999999996</v>
      </c>
      <c r="T427"/>
      <c r="U427"/>
      <c r="V427"/>
      <c r="W427"/>
      <c r="X427"/>
    </row>
    <row r="428" spans="1:24" hidden="1">
      <c r="A428">
        <v>64922</v>
      </c>
      <c r="B428" t="s">
        <v>384</v>
      </c>
      <c r="C428">
        <v>64922.008999999998</v>
      </c>
      <c r="D428">
        <v>4</v>
      </c>
      <c r="E428">
        <v>112980</v>
      </c>
      <c r="F428" t="s">
        <v>393</v>
      </c>
      <c r="G428" t="s">
        <v>217</v>
      </c>
      <c r="H428" t="s">
        <v>394</v>
      </c>
      <c r="I428">
        <v>170257</v>
      </c>
      <c r="J428" t="s">
        <v>401</v>
      </c>
      <c r="K428" t="s">
        <v>227</v>
      </c>
      <c r="L428" t="s">
        <v>402</v>
      </c>
      <c r="M428">
        <v>5</v>
      </c>
      <c r="N428">
        <v>5</v>
      </c>
      <c r="O428">
        <v>5</v>
      </c>
      <c r="P428">
        <v>5</v>
      </c>
      <c r="Q428">
        <v>5</v>
      </c>
      <c r="R428" t="s">
        <v>406</v>
      </c>
      <c r="S428">
        <v>5</v>
      </c>
      <c r="T428"/>
      <c r="U428"/>
      <c r="V428"/>
      <c r="W428"/>
      <c r="X428"/>
    </row>
    <row r="429" spans="1:24" hidden="1">
      <c r="A429">
        <v>64922</v>
      </c>
      <c r="B429" t="s">
        <v>384</v>
      </c>
      <c r="C429">
        <v>64922.008999999998</v>
      </c>
      <c r="D429">
        <v>1</v>
      </c>
      <c r="E429">
        <v>170257</v>
      </c>
      <c r="F429" t="s">
        <v>401</v>
      </c>
      <c r="G429" t="s">
        <v>227</v>
      </c>
      <c r="H429" t="s">
        <v>402</v>
      </c>
      <c r="I429">
        <v>170257</v>
      </c>
      <c r="J429" t="s">
        <v>401</v>
      </c>
      <c r="K429" t="s">
        <v>227</v>
      </c>
      <c r="L429" t="s">
        <v>402</v>
      </c>
      <c r="M429">
        <v>5</v>
      </c>
      <c r="N429">
        <v>5</v>
      </c>
      <c r="O429">
        <v>5</v>
      </c>
      <c r="P429">
        <v>5</v>
      </c>
      <c r="Q429">
        <v>5</v>
      </c>
      <c r="R429"/>
      <c r="S429">
        <v>5</v>
      </c>
      <c r="T429"/>
      <c r="U429"/>
      <c r="V429"/>
      <c r="W429"/>
      <c r="X429"/>
    </row>
    <row r="430" spans="1:24" hidden="1">
      <c r="A430">
        <v>64922</v>
      </c>
      <c r="B430" t="s">
        <v>1539</v>
      </c>
      <c r="C430">
        <v>64922.063000000002</v>
      </c>
      <c r="D430">
        <v>3</v>
      </c>
      <c r="E430">
        <v>170244</v>
      </c>
      <c r="F430" t="s">
        <v>1554</v>
      </c>
      <c r="G430" t="s">
        <v>217</v>
      </c>
      <c r="H430" t="s">
        <v>1555</v>
      </c>
      <c r="I430">
        <v>170244</v>
      </c>
      <c r="J430" t="s">
        <v>1554</v>
      </c>
      <c r="K430" t="s">
        <v>217</v>
      </c>
      <c r="L430" t="s">
        <v>1555</v>
      </c>
      <c r="M430">
        <v>4</v>
      </c>
      <c r="N430">
        <v>4</v>
      </c>
      <c r="O430">
        <v>5</v>
      </c>
      <c r="P430">
        <v>4</v>
      </c>
      <c r="Q430">
        <v>5</v>
      </c>
      <c r="R430"/>
      <c r="S430">
        <v>4.4000000000000004</v>
      </c>
      <c r="T430"/>
      <c r="U430"/>
      <c r="V430"/>
      <c r="W430"/>
      <c r="X430"/>
    </row>
    <row r="431" spans="1:24" hidden="1">
      <c r="A431">
        <v>64922</v>
      </c>
      <c r="B431" t="s">
        <v>1539</v>
      </c>
      <c r="C431">
        <v>64922.063000000002</v>
      </c>
      <c r="D431">
        <v>3</v>
      </c>
      <c r="E431">
        <v>170231</v>
      </c>
      <c r="F431" t="s">
        <v>1540</v>
      </c>
      <c r="G431" t="s">
        <v>217</v>
      </c>
      <c r="H431" t="s">
        <v>1541</v>
      </c>
      <c r="I431">
        <v>170244</v>
      </c>
      <c r="J431" t="s">
        <v>1554</v>
      </c>
      <c r="K431" t="s">
        <v>217</v>
      </c>
      <c r="L431" t="s">
        <v>1555</v>
      </c>
      <c r="M431">
        <v>5</v>
      </c>
      <c r="N431">
        <v>5</v>
      </c>
      <c r="O431">
        <v>5</v>
      </c>
      <c r="P431">
        <v>5</v>
      </c>
      <c r="Q431">
        <v>5</v>
      </c>
      <c r="R431" t="s">
        <v>1558</v>
      </c>
      <c r="S431">
        <v>5</v>
      </c>
      <c r="T431"/>
      <c r="U431"/>
      <c r="V431"/>
      <c r="W431"/>
      <c r="X431"/>
    </row>
    <row r="432" spans="1:24" hidden="1">
      <c r="A432">
        <v>64922</v>
      </c>
      <c r="B432" t="s">
        <v>1539</v>
      </c>
      <c r="C432">
        <v>64922.063000000002</v>
      </c>
      <c r="D432">
        <v>3</v>
      </c>
      <c r="E432">
        <v>170329</v>
      </c>
      <c r="F432" t="s">
        <v>1546</v>
      </c>
      <c r="G432" t="s">
        <v>217</v>
      </c>
      <c r="H432" t="s">
        <v>1547</v>
      </c>
      <c r="I432">
        <v>170244</v>
      </c>
      <c r="J432" t="s">
        <v>1554</v>
      </c>
      <c r="K432" t="s">
        <v>217</v>
      </c>
      <c r="L432" t="s">
        <v>1555</v>
      </c>
      <c r="M432">
        <v>5</v>
      </c>
      <c r="N432">
        <v>5</v>
      </c>
      <c r="O432">
        <v>5</v>
      </c>
      <c r="P432">
        <v>5</v>
      </c>
      <c r="Q432">
        <v>5</v>
      </c>
      <c r="R432" t="s">
        <v>1559</v>
      </c>
      <c r="S432">
        <v>5</v>
      </c>
      <c r="T432"/>
      <c r="U432"/>
      <c r="V432"/>
      <c r="W432"/>
      <c r="X432"/>
    </row>
    <row r="433" spans="1:24" hidden="1">
      <c r="A433">
        <v>64922</v>
      </c>
      <c r="B433" t="s">
        <v>887</v>
      </c>
      <c r="C433">
        <v>64922.031999999999</v>
      </c>
      <c r="D433">
        <v>3</v>
      </c>
      <c r="E433">
        <v>170269</v>
      </c>
      <c r="F433" t="s">
        <v>903</v>
      </c>
      <c r="G433" t="s">
        <v>217</v>
      </c>
      <c r="H433" t="s">
        <v>904</v>
      </c>
      <c r="I433">
        <v>170269</v>
      </c>
      <c r="J433" t="s">
        <v>903</v>
      </c>
      <c r="K433" t="s">
        <v>217</v>
      </c>
      <c r="L433" t="s">
        <v>904</v>
      </c>
      <c r="M433">
        <v>4</v>
      </c>
      <c r="N433">
        <v>4</v>
      </c>
      <c r="O433">
        <v>4</v>
      </c>
      <c r="P433">
        <v>3</v>
      </c>
      <c r="Q433">
        <v>2</v>
      </c>
      <c r="R433"/>
      <c r="S433">
        <v>3.4</v>
      </c>
      <c r="T433"/>
      <c r="U433"/>
      <c r="V433"/>
      <c r="W433"/>
      <c r="X433"/>
    </row>
    <row r="434" spans="1:24" hidden="1">
      <c r="A434">
        <v>64922</v>
      </c>
      <c r="B434" t="s">
        <v>887</v>
      </c>
      <c r="C434">
        <v>64922.031999999999</v>
      </c>
      <c r="D434">
        <v>3</v>
      </c>
      <c r="E434">
        <v>170345</v>
      </c>
      <c r="F434" t="s">
        <v>888</v>
      </c>
      <c r="G434" t="s">
        <v>217</v>
      </c>
      <c r="H434" t="s">
        <v>889</v>
      </c>
      <c r="I434">
        <v>170269</v>
      </c>
      <c r="J434" t="s">
        <v>903</v>
      </c>
      <c r="K434" t="s">
        <v>217</v>
      </c>
      <c r="L434" t="s">
        <v>904</v>
      </c>
      <c r="M434">
        <v>5</v>
      </c>
      <c r="N434">
        <v>5</v>
      </c>
      <c r="O434">
        <v>5</v>
      </c>
      <c r="P434">
        <v>5</v>
      </c>
      <c r="Q434">
        <v>5</v>
      </c>
      <c r="R434" t="s">
        <v>907</v>
      </c>
      <c r="S434">
        <v>5</v>
      </c>
      <c r="T434"/>
      <c r="U434"/>
      <c r="V434"/>
      <c r="W434"/>
      <c r="X434"/>
    </row>
    <row r="435" spans="1:24" hidden="1">
      <c r="A435">
        <v>64922</v>
      </c>
      <c r="B435" t="s">
        <v>887</v>
      </c>
      <c r="C435">
        <v>64922.031999999999</v>
      </c>
      <c r="D435">
        <v>3</v>
      </c>
      <c r="E435">
        <v>170273</v>
      </c>
      <c r="F435" t="s">
        <v>895</v>
      </c>
      <c r="G435" t="s">
        <v>217</v>
      </c>
      <c r="H435" t="s">
        <v>896</v>
      </c>
      <c r="I435">
        <v>170269</v>
      </c>
      <c r="J435" t="s">
        <v>903</v>
      </c>
      <c r="K435" t="s">
        <v>217</v>
      </c>
      <c r="L435" t="s">
        <v>904</v>
      </c>
      <c r="M435">
        <v>5</v>
      </c>
      <c r="N435">
        <v>5</v>
      </c>
      <c r="O435">
        <v>5</v>
      </c>
      <c r="P435">
        <v>5</v>
      </c>
      <c r="Q435">
        <v>5</v>
      </c>
      <c r="R435" t="s">
        <v>908</v>
      </c>
      <c r="S435">
        <v>5</v>
      </c>
      <c r="T435"/>
      <c r="U435"/>
      <c r="V435"/>
      <c r="W435"/>
      <c r="X435"/>
    </row>
    <row r="436" spans="1:24" hidden="1">
      <c r="A436">
        <v>64922</v>
      </c>
      <c r="B436" t="s">
        <v>358</v>
      </c>
      <c r="C436">
        <v>64922.006999999998</v>
      </c>
      <c r="D436">
        <v>0</v>
      </c>
      <c r="E436">
        <v>170327</v>
      </c>
      <c r="F436" t="s">
        <v>359</v>
      </c>
      <c r="G436" t="s">
        <v>227</v>
      </c>
      <c r="H436" t="s">
        <v>360</v>
      </c>
      <c r="I436">
        <v>170264</v>
      </c>
      <c r="J436" t="s">
        <v>367</v>
      </c>
      <c r="K436"/>
      <c r="L436" t="s">
        <v>368</v>
      </c>
      <c r="M436">
        <v>1</v>
      </c>
      <c r="N436">
        <v>3</v>
      </c>
      <c r="O436">
        <v>1</v>
      </c>
      <c r="P436">
        <v>1</v>
      </c>
      <c r="Q436">
        <v>1</v>
      </c>
      <c r="R436" t="s">
        <v>369</v>
      </c>
      <c r="S436">
        <v>1.4</v>
      </c>
      <c r="T436"/>
      <c r="U436"/>
      <c r="V436"/>
      <c r="W436"/>
      <c r="X436"/>
    </row>
    <row r="437" spans="1:24" hidden="1">
      <c r="A437">
        <v>64922</v>
      </c>
      <c r="B437" t="s">
        <v>358</v>
      </c>
      <c r="C437">
        <v>64922.006999999998</v>
      </c>
      <c r="D437">
        <v>0</v>
      </c>
      <c r="E437">
        <v>170320</v>
      </c>
      <c r="F437" t="s">
        <v>364</v>
      </c>
      <c r="G437"/>
      <c r="H437" t="s">
        <v>365</v>
      </c>
      <c r="I437">
        <v>170264</v>
      </c>
      <c r="J437" t="s">
        <v>367</v>
      </c>
      <c r="K437"/>
      <c r="L437" t="s">
        <v>368</v>
      </c>
      <c r="M437"/>
      <c r="N437"/>
      <c r="O437"/>
      <c r="P437"/>
      <c r="Q437"/>
      <c r="R437"/>
      <c r="S437"/>
      <c r="T437"/>
      <c r="U437"/>
      <c r="V437"/>
      <c r="W437"/>
      <c r="X437"/>
    </row>
    <row r="438" spans="1:24" hidden="1">
      <c r="A438">
        <v>64922</v>
      </c>
      <c r="B438" t="s">
        <v>358</v>
      </c>
      <c r="C438">
        <v>64922.006999999998</v>
      </c>
      <c r="D438">
        <v>0</v>
      </c>
      <c r="E438">
        <v>170264</v>
      </c>
      <c r="F438" t="s">
        <v>367</v>
      </c>
      <c r="G438"/>
      <c r="H438" t="s">
        <v>368</v>
      </c>
      <c r="I438">
        <v>170264</v>
      </c>
      <c r="J438" t="s">
        <v>367</v>
      </c>
      <c r="K438"/>
      <c r="L438" t="s">
        <v>368</v>
      </c>
      <c r="M438"/>
      <c r="N438"/>
      <c r="O438"/>
      <c r="P438"/>
      <c r="Q438"/>
      <c r="R438"/>
      <c r="S438"/>
      <c r="T438"/>
      <c r="U438"/>
      <c r="V438"/>
      <c r="W438"/>
      <c r="X438"/>
    </row>
    <row r="439" spans="1:24" hidden="1">
      <c r="A439">
        <v>64922</v>
      </c>
      <c r="B439" t="s">
        <v>1481</v>
      </c>
      <c r="C439">
        <v>64922.06</v>
      </c>
      <c r="D439">
        <v>3</v>
      </c>
      <c r="E439">
        <v>170305</v>
      </c>
      <c r="F439" t="s">
        <v>1498</v>
      </c>
      <c r="G439" t="s">
        <v>217</v>
      </c>
      <c r="H439" t="s">
        <v>1499</v>
      </c>
      <c r="I439">
        <v>170305</v>
      </c>
      <c r="J439" t="s">
        <v>1498</v>
      </c>
      <c r="K439" t="s">
        <v>217</v>
      </c>
      <c r="L439" t="s">
        <v>1499</v>
      </c>
      <c r="M439">
        <v>5</v>
      </c>
      <c r="N439">
        <v>4</v>
      </c>
      <c r="O439">
        <v>4</v>
      </c>
      <c r="P439">
        <v>5</v>
      </c>
      <c r="Q439">
        <v>3</v>
      </c>
      <c r="R439"/>
      <c r="S439">
        <v>4.2</v>
      </c>
      <c r="T439"/>
      <c r="U439"/>
      <c r="V439"/>
      <c r="W439"/>
      <c r="X439"/>
    </row>
    <row r="440" spans="1:24" hidden="1">
      <c r="A440">
        <v>64922</v>
      </c>
      <c r="B440" t="s">
        <v>1481</v>
      </c>
      <c r="C440">
        <v>64922.06</v>
      </c>
      <c r="D440">
        <v>3</v>
      </c>
      <c r="E440">
        <v>170245</v>
      </c>
      <c r="F440" t="s">
        <v>1482</v>
      </c>
      <c r="G440" t="s">
        <v>217</v>
      </c>
      <c r="H440" t="s">
        <v>1483</v>
      </c>
      <c r="I440">
        <v>170305</v>
      </c>
      <c r="J440" t="s">
        <v>1498</v>
      </c>
      <c r="K440" t="s">
        <v>217</v>
      </c>
      <c r="L440" t="s">
        <v>1499</v>
      </c>
      <c r="M440">
        <v>5</v>
      </c>
      <c r="N440">
        <v>4</v>
      </c>
      <c r="O440">
        <v>4</v>
      </c>
      <c r="P440">
        <v>5</v>
      </c>
      <c r="Q440">
        <v>4</v>
      </c>
      <c r="R440" t="s">
        <v>1502</v>
      </c>
      <c r="S440">
        <v>4.4000000000000004</v>
      </c>
      <c r="T440"/>
      <c r="U440"/>
      <c r="V440"/>
      <c r="W440"/>
      <c r="X440"/>
    </row>
    <row r="441" spans="1:24" hidden="1">
      <c r="A441">
        <v>64922</v>
      </c>
      <c r="B441" t="s">
        <v>1481</v>
      </c>
      <c r="C441">
        <v>64922.06</v>
      </c>
      <c r="D441">
        <v>2</v>
      </c>
      <c r="E441">
        <v>170248</v>
      </c>
      <c r="F441" t="s">
        <v>1490</v>
      </c>
      <c r="G441" t="s">
        <v>227</v>
      </c>
      <c r="H441" t="s">
        <v>1491</v>
      </c>
      <c r="I441">
        <v>170305</v>
      </c>
      <c r="J441" t="s">
        <v>1498</v>
      </c>
      <c r="K441" t="s">
        <v>217</v>
      </c>
      <c r="L441" t="s">
        <v>1499</v>
      </c>
      <c r="M441">
        <v>4</v>
      </c>
      <c r="N441">
        <v>5</v>
      </c>
      <c r="O441">
        <v>5</v>
      </c>
      <c r="P441">
        <v>5</v>
      </c>
      <c r="Q441">
        <v>5</v>
      </c>
      <c r="R441" t="s">
        <v>1503</v>
      </c>
      <c r="S441">
        <v>4.8</v>
      </c>
      <c r="T441"/>
      <c r="U441"/>
      <c r="V441"/>
      <c r="W441"/>
      <c r="X441"/>
    </row>
    <row r="442" spans="1:24" hidden="1">
      <c r="A442">
        <v>64922</v>
      </c>
      <c r="B442" t="s">
        <v>663</v>
      </c>
      <c r="C442">
        <v>64922.021999999997</v>
      </c>
      <c r="D442">
        <v>3</v>
      </c>
      <c r="E442">
        <v>170263</v>
      </c>
      <c r="F442" t="s">
        <v>664</v>
      </c>
      <c r="G442" t="s">
        <v>217</v>
      </c>
      <c r="H442" t="s">
        <v>665</v>
      </c>
      <c r="I442">
        <v>163959</v>
      </c>
      <c r="J442" t="s">
        <v>670</v>
      </c>
      <c r="K442" t="s">
        <v>217</v>
      </c>
      <c r="L442" t="s">
        <v>671</v>
      </c>
      <c r="M442">
        <v>5</v>
      </c>
      <c r="N442">
        <v>5</v>
      </c>
      <c r="O442">
        <v>5</v>
      </c>
      <c r="P442">
        <v>5</v>
      </c>
      <c r="Q442">
        <v>5</v>
      </c>
      <c r="R442" t="s">
        <v>674</v>
      </c>
      <c r="S442">
        <v>5</v>
      </c>
      <c r="T442"/>
      <c r="U442"/>
      <c r="V442"/>
      <c r="W442"/>
      <c r="X442"/>
    </row>
    <row r="443" spans="1:24" hidden="1">
      <c r="A443">
        <v>64922</v>
      </c>
      <c r="B443" t="s">
        <v>663</v>
      </c>
      <c r="C443">
        <v>64922.021999999997</v>
      </c>
      <c r="D443">
        <v>3</v>
      </c>
      <c r="E443">
        <v>163959</v>
      </c>
      <c r="F443" t="s">
        <v>670</v>
      </c>
      <c r="G443" t="s">
        <v>217</v>
      </c>
      <c r="H443" t="s">
        <v>671</v>
      </c>
      <c r="I443">
        <v>163959</v>
      </c>
      <c r="J443" t="s">
        <v>670</v>
      </c>
      <c r="K443" t="s">
        <v>217</v>
      </c>
      <c r="L443" t="s">
        <v>671</v>
      </c>
      <c r="M443">
        <v>5</v>
      </c>
      <c r="N443">
        <v>5</v>
      </c>
      <c r="O443">
        <v>5</v>
      </c>
      <c r="P443">
        <v>5</v>
      </c>
      <c r="Q443"/>
      <c r="R443"/>
      <c r="S443">
        <v>5</v>
      </c>
      <c r="T443"/>
      <c r="U443"/>
      <c r="V443"/>
      <c r="W443"/>
      <c r="X443"/>
    </row>
    <row r="444" spans="1:24" hidden="1">
      <c r="A444">
        <v>64922</v>
      </c>
      <c r="B444" t="s">
        <v>663</v>
      </c>
      <c r="C444">
        <v>64922.021999999997</v>
      </c>
      <c r="D444">
        <v>3</v>
      </c>
      <c r="E444">
        <v>163961</v>
      </c>
      <c r="F444" t="s">
        <v>678</v>
      </c>
      <c r="G444" t="s">
        <v>217</v>
      </c>
      <c r="H444" t="s">
        <v>679</v>
      </c>
      <c r="I444">
        <v>163959</v>
      </c>
      <c r="J444" t="s">
        <v>670</v>
      </c>
      <c r="K444" t="s">
        <v>217</v>
      </c>
      <c r="L444" t="s">
        <v>671</v>
      </c>
      <c r="M444">
        <v>5</v>
      </c>
      <c r="N444">
        <v>5</v>
      </c>
      <c r="O444">
        <v>5</v>
      </c>
      <c r="P444">
        <v>5</v>
      </c>
      <c r="Q444">
        <v>5</v>
      </c>
      <c r="R444" t="s">
        <v>675</v>
      </c>
      <c r="S444">
        <v>5</v>
      </c>
      <c r="T444"/>
      <c r="U444"/>
      <c r="V444"/>
      <c r="W444"/>
      <c r="X444"/>
    </row>
    <row r="445" spans="1:24" hidden="1">
      <c r="A445">
        <v>64922</v>
      </c>
      <c r="B445" t="s">
        <v>1613</v>
      </c>
      <c r="C445">
        <v>64922.067999999999</v>
      </c>
      <c r="D445">
        <v>3</v>
      </c>
      <c r="E445">
        <v>170218</v>
      </c>
      <c r="F445" t="s">
        <v>1614</v>
      </c>
      <c r="G445" t="s">
        <v>217</v>
      </c>
      <c r="H445" t="s">
        <v>1615</v>
      </c>
      <c r="I445">
        <v>170233</v>
      </c>
      <c r="J445" t="s">
        <v>1623</v>
      </c>
      <c r="K445" t="s">
        <v>217</v>
      </c>
      <c r="L445" t="s">
        <v>1624</v>
      </c>
      <c r="M445">
        <v>5</v>
      </c>
      <c r="N445">
        <v>5</v>
      </c>
      <c r="O445">
        <v>5</v>
      </c>
      <c r="P445">
        <v>5</v>
      </c>
      <c r="Q445">
        <v>5</v>
      </c>
      <c r="R445" t="s">
        <v>1627</v>
      </c>
      <c r="S445">
        <v>5</v>
      </c>
      <c r="T445"/>
      <c r="U445"/>
      <c r="V445"/>
      <c r="W445"/>
      <c r="X445"/>
    </row>
    <row r="446" spans="1:24" hidden="1">
      <c r="A446">
        <v>64922</v>
      </c>
      <c r="B446" t="s">
        <v>1613</v>
      </c>
      <c r="C446">
        <v>64922.067999999999</v>
      </c>
      <c r="D446">
        <v>3</v>
      </c>
      <c r="E446">
        <v>170233</v>
      </c>
      <c r="F446" t="s">
        <v>1623</v>
      </c>
      <c r="G446" t="s">
        <v>217</v>
      </c>
      <c r="H446" t="s">
        <v>1624</v>
      </c>
      <c r="I446">
        <v>170233</v>
      </c>
      <c r="J446" t="s">
        <v>1623</v>
      </c>
      <c r="K446" t="s">
        <v>217</v>
      </c>
      <c r="L446" t="s">
        <v>1624</v>
      </c>
      <c r="M446">
        <v>5</v>
      </c>
      <c r="N446">
        <v>5</v>
      </c>
      <c r="O446">
        <v>5</v>
      </c>
      <c r="P446">
        <v>5</v>
      </c>
      <c r="Q446">
        <v>5</v>
      </c>
      <c r="R446"/>
      <c r="S446">
        <v>5</v>
      </c>
      <c r="T446"/>
      <c r="U446"/>
      <c r="V446"/>
      <c r="W446"/>
      <c r="X446"/>
    </row>
    <row r="447" spans="1:24" hidden="1">
      <c r="A447">
        <v>64922</v>
      </c>
      <c r="B447" t="s">
        <v>1613</v>
      </c>
      <c r="C447">
        <v>64922.067999999999</v>
      </c>
      <c r="D447">
        <v>0</v>
      </c>
      <c r="E447">
        <v>170339</v>
      </c>
      <c r="F447" t="s">
        <v>1620</v>
      </c>
      <c r="G447"/>
      <c r="H447" t="s">
        <v>1621</v>
      </c>
      <c r="I447">
        <v>170233</v>
      </c>
      <c r="J447" t="s">
        <v>1623</v>
      </c>
      <c r="K447" t="s">
        <v>217</v>
      </c>
      <c r="L447" t="s">
        <v>1624</v>
      </c>
      <c r="M447"/>
      <c r="N447"/>
      <c r="O447"/>
      <c r="P447"/>
      <c r="Q447"/>
      <c r="R447"/>
      <c r="S447"/>
      <c r="T447"/>
      <c r="U447"/>
      <c r="V447"/>
      <c r="W447"/>
      <c r="X447"/>
    </row>
    <row r="448" spans="1:24" hidden="1">
      <c r="A448">
        <v>64922</v>
      </c>
      <c r="B448" t="s">
        <v>1593</v>
      </c>
      <c r="C448">
        <v>64922.067000000003</v>
      </c>
      <c r="D448">
        <v>4</v>
      </c>
      <c r="E448">
        <v>170337</v>
      </c>
      <c r="F448" t="s">
        <v>1594</v>
      </c>
      <c r="G448" t="s">
        <v>217</v>
      </c>
      <c r="H448" t="s">
        <v>1595</v>
      </c>
      <c r="I448">
        <v>170306</v>
      </c>
      <c r="J448" t="s">
        <v>1601</v>
      </c>
      <c r="K448" t="s">
        <v>227</v>
      </c>
      <c r="L448" t="s">
        <v>1602</v>
      </c>
      <c r="M448">
        <v>5</v>
      </c>
      <c r="N448">
        <v>4</v>
      </c>
      <c r="O448">
        <v>5</v>
      </c>
      <c r="P448">
        <v>5</v>
      </c>
      <c r="Q448">
        <v>5</v>
      </c>
      <c r="R448" t="s">
        <v>1605</v>
      </c>
      <c r="S448">
        <v>4.8</v>
      </c>
      <c r="T448"/>
      <c r="U448"/>
      <c r="V448"/>
      <c r="W448"/>
      <c r="X448"/>
    </row>
    <row r="449" spans="1:24" hidden="1">
      <c r="A449">
        <v>64922</v>
      </c>
      <c r="B449" t="s">
        <v>1593</v>
      </c>
      <c r="C449">
        <v>64922.067000000003</v>
      </c>
      <c r="D449">
        <v>1</v>
      </c>
      <c r="E449">
        <v>170306</v>
      </c>
      <c r="F449" t="s">
        <v>1601</v>
      </c>
      <c r="G449" t="s">
        <v>227</v>
      </c>
      <c r="H449" t="s">
        <v>1602</v>
      </c>
      <c r="I449">
        <v>170306</v>
      </c>
      <c r="J449" t="s">
        <v>1601</v>
      </c>
      <c r="K449" t="s">
        <v>227</v>
      </c>
      <c r="L449" t="s">
        <v>1602</v>
      </c>
      <c r="M449">
        <v>5</v>
      </c>
      <c r="N449">
        <v>4</v>
      </c>
      <c r="O449">
        <v>5</v>
      </c>
      <c r="P449">
        <v>5</v>
      </c>
      <c r="Q449">
        <v>5</v>
      </c>
      <c r="R449"/>
      <c r="S449">
        <v>4.8</v>
      </c>
      <c r="T449"/>
      <c r="U449"/>
      <c r="V449"/>
      <c r="W449"/>
      <c r="X449"/>
    </row>
    <row r="450" spans="1:24" hidden="1">
      <c r="A450">
        <v>64922</v>
      </c>
      <c r="B450" t="s">
        <v>1593</v>
      </c>
      <c r="C450">
        <v>64922.067000000003</v>
      </c>
      <c r="D450">
        <v>1</v>
      </c>
      <c r="E450">
        <v>170330</v>
      </c>
      <c r="F450" t="s">
        <v>1608</v>
      </c>
      <c r="G450" t="s">
        <v>227</v>
      </c>
      <c r="H450" t="s">
        <v>1609</v>
      </c>
      <c r="I450">
        <v>170306</v>
      </c>
      <c r="J450" t="s">
        <v>1601</v>
      </c>
      <c r="K450" t="s">
        <v>227</v>
      </c>
      <c r="L450" t="s">
        <v>1602</v>
      </c>
      <c r="M450">
        <v>5</v>
      </c>
      <c r="N450">
        <v>5</v>
      </c>
      <c r="O450">
        <v>5</v>
      </c>
      <c r="P450">
        <v>5</v>
      </c>
      <c r="Q450">
        <v>5</v>
      </c>
      <c r="R450" t="s">
        <v>1729</v>
      </c>
      <c r="S450">
        <v>5</v>
      </c>
      <c r="T450"/>
      <c r="U450"/>
      <c r="V450"/>
      <c r="W450"/>
      <c r="X450"/>
    </row>
    <row r="451" spans="1:24" hidden="1">
      <c r="A451">
        <v>64922</v>
      </c>
      <c r="B451" t="s">
        <v>863</v>
      </c>
      <c r="C451">
        <v>64922.031000000003</v>
      </c>
      <c r="D451">
        <v>1</v>
      </c>
      <c r="E451">
        <v>170256</v>
      </c>
      <c r="F451" t="s">
        <v>879</v>
      </c>
      <c r="G451" t="s">
        <v>227</v>
      </c>
      <c r="H451" t="s">
        <v>880</v>
      </c>
      <c r="I451">
        <v>170256</v>
      </c>
      <c r="J451" t="s">
        <v>879</v>
      </c>
      <c r="K451" t="s">
        <v>227</v>
      </c>
      <c r="L451" t="s">
        <v>880</v>
      </c>
      <c r="M451">
        <v>2</v>
      </c>
      <c r="N451">
        <v>3</v>
      </c>
      <c r="O451">
        <v>4</v>
      </c>
      <c r="P451">
        <v>4</v>
      </c>
      <c r="Q451">
        <v>4</v>
      </c>
      <c r="R451"/>
      <c r="S451">
        <v>3.4</v>
      </c>
      <c r="T451"/>
      <c r="U451"/>
      <c r="V451"/>
      <c r="W451"/>
      <c r="X451"/>
    </row>
    <row r="452" spans="1:24" hidden="1">
      <c r="A452">
        <v>64922</v>
      </c>
      <c r="B452" t="s">
        <v>863</v>
      </c>
      <c r="C452">
        <v>64922.031000000003</v>
      </c>
      <c r="D452">
        <v>1</v>
      </c>
      <c r="E452">
        <v>170211</v>
      </c>
      <c r="F452" t="s">
        <v>864</v>
      </c>
      <c r="G452" t="s">
        <v>227</v>
      </c>
      <c r="H452" t="s">
        <v>865</v>
      </c>
      <c r="I452">
        <v>170256</v>
      </c>
      <c r="J452" t="s">
        <v>879</v>
      </c>
      <c r="K452" t="s">
        <v>227</v>
      </c>
      <c r="L452" t="s">
        <v>880</v>
      </c>
      <c r="M452">
        <v>5</v>
      </c>
      <c r="N452">
        <v>4</v>
      </c>
      <c r="O452">
        <v>5</v>
      </c>
      <c r="P452">
        <v>4</v>
      </c>
      <c r="Q452">
        <v>4</v>
      </c>
      <c r="R452" t="s">
        <v>883</v>
      </c>
      <c r="S452">
        <v>4.4000000000000004</v>
      </c>
      <c r="T452"/>
      <c r="U452"/>
      <c r="V452"/>
      <c r="W452"/>
      <c r="X452"/>
    </row>
    <row r="453" spans="1:24" hidden="1">
      <c r="A453">
        <v>64922</v>
      </c>
      <c r="B453" t="s">
        <v>863</v>
      </c>
      <c r="C453">
        <v>64922.031000000003</v>
      </c>
      <c r="D453">
        <v>4</v>
      </c>
      <c r="E453">
        <v>170289</v>
      </c>
      <c r="F453" t="s">
        <v>871</v>
      </c>
      <c r="G453" t="s">
        <v>217</v>
      </c>
      <c r="H453" t="s">
        <v>872</v>
      </c>
      <c r="I453">
        <v>170256</v>
      </c>
      <c r="J453" t="s">
        <v>879</v>
      </c>
      <c r="K453" t="s">
        <v>227</v>
      </c>
      <c r="L453" t="s">
        <v>880</v>
      </c>
      <c r="M453">
        <v>5</v>
      </c>
      <c r="N453">
        <v>5</v>
      </c>
      <c r="O453">
        <v>5</v>
      </c>
      <c r="P453">
        <v>5</v>
      </c>
      <c r="Q453">
        <v>5</v>
      </c>
      <c r="R453" t="s">
        <v>884</v>
      </c>
      <c r="S453">
        <v>5</v>
      </c>
      <c r="T453"/>
      <c r="U453"/>
      <c r="V453"/>
      <c r="W453"/>
      <c r="X453"/>
    </row>
    <row r="454" spans="1:24" hidden="1">
      <c r="A454">
        <v>64922</v>
      </c>
      <c r="B454" t="s">
        <v>1515</v>
      </c>
      <c r="C454">
        <v>64922.061999999998</v>
      </c>
      <c r="D454">
        <v>3</v>
      </c>
      <c r="E454">
        <v>170277</v>
      </c>
      <c r="F454" t="s">
        <v>1516</v>
      </c>
      <c r="G454" t="s">
        <v>217</v>
      </c>
      <c r="H454" t="s">
        <v>1517</v>
      </c>
      <c r="I454">
        <v>170359</v>
      </c>
      <c r="J454" t="s">
        <v>1524</v>
      </c>
      <c r="K454" t="s">
        <v>217</v>
      </c>
      <c r="L454" t="s">
        <v>1525</v>
      </c>
      <c r="M454">
        <v>5</v>
      </c>
      <c r="N454">
        <v>5</v>
      </c>
      <c r="O454">
        <v>5</v>
      </c>
      <c r="P454">
        <v>5</v>
      </c>
      <c r="Q454">
        <v>5</v>
      </c>
      <c r="R454" t="s">
        <v>1528</v>
      </c>
      <c r="S454">
        <v>5</v>
      </c>
      <c r="T454"/>
      <c r="U454"/>
      <c r="V454"/>
      <c r="W454"/>
      <c r="X454"/>
    </row>
    <row r="455" spans="1:24" hidden="1">
      <c r="A455">
        <v>64922</v>
      </c>
      <c r="B455" t="s">
        <v>1515</v>
      </c>
      <c r="C455">
        <v>64922.061999999998</v>
      </c>
      <c r="D455">
        <v>3</v>
      </c>
      <c r="E455">
        <v>170359</v>
      </c>
      <c r="F455" t="s">
        <v>1524</v>
      </c>
      <c r="G455" t="s">
        <v>217</v>
      </c>
      <c r="H455" t="s">
        <v>1525</v>
      </c>
      <c r="I455">
        <v>170359</v>
      </c>
      <c r="J455" t="s">
        <v>1524</v>
      </c>
      <c r="K455" t="s">
        <v>217</v>
      </c>
      <c r="L455" t="s">
        <v>1525</v>
      </c>
      <c r="M455">
        <v>5</v>
      </c>
      <c r="N455">
        <v>5</v>
      </c>
      <c r="O455">
        <v>5</v>
      </c>
      <c r="P455">
        <v>5</v>
      </c>
      <c r="Q455">
        <v>5</v>
      </c>
      <c r="R455"/>
      <c r="S455">
        <v>5</v>
      </c>
      <c r="T455"/>
      <c r="U455"/>
      <c r="V455"/>
      <c r="W455"/>
      <c r="X455"/>
    </row>
    <row r="456" spans="1:24" hidden="1">
      <c r="A456">
        <v>64922</v>
      </c>
      <c r="B456" t="s">
        <v>1515</v>
      </c>
      <c r="C456">
        <v>64922.061999999998</v>
      </c>
      <c r="D456">
        <v>0</v>
      </c>
      <c r="E456">
        <v>170374</v>
      </c>
      <c r="F456" t="s">
        <v>1532</v>
      </c>
      <c r="G456"/>
      <c r="H456" t="s">
        <v>1533</v>
      </c>
      <c r="I456">
        <v>170359</v>
      </c>
      <c r="J456" t="s">
        <v>1524</v>
      </c>
      <c r="K456" t="s">
        <v>217</v>
      </c>
      <c r="L456" t="s">
        <v>1525</v>
      </c>
      <c r="M456">
        <v>5</v>
      </c>
      <c r="N456">
        <v>5</v>
      </c>
      <c r="O456">
        <v>5</v>
      </c>
      <c r="P456">
        <v>5</v>
      </c>
      <c r="Q456">
        <v>5</v>
      </c>
      <c r="R456" t="s">
        <v>1529</v>
      </c>
      <c r="S456">
        <v>5</v>
      </c>
      <c r="T456"/>
      <c r="U456"/>
      <c r="V456"/>
      <c r="W456"/>
      <c r="X456"/>
    </row>
    <row r="457" spans="1:24" hidden="1">
      <c r="A457">
        <v>64922</v>
      </c>
      <c r="B457" t="s">
        <v>582</v>
      </c>
      <c r="C457">
        <v>64922.017999999996</v>
      </c>
      <c r="D457">
        <v>4</v>
      </c>
      <c r="E457">
        <v>170308</v>
      </c>
      <c r="F457" t="s">
        <v>583</v>
      </c>
      <c r="G457" t="s">
        <v>217</v>
      </c>
      <c r="H457" t="s">
        <v>584</v>
      </c>
      <c r="I457">
        <v>164001</v>
      </c>
      <c r="J457" t="s">
        <v>597</v>
      </c>
      <c r="K457" t="s">
        <v>227</v>
      </c>
      <c r="L457" t="s">
        <v>598</v>
      </c>
      <c r="M457">
        <v>4</v>
      </c>
      <c r="N457">
        <v>5</v>
      </c>
      <c r="O457">
        <v>4</v>
      </c>
      <c r="P457">
        <v>3</v>
      </c>
      <c r="Q457">
        <v>5</v>
      </c>
      <c r="R457" t="s">
        <v>600</v>
      </c>
      <c r="S457">
        <v>4.2</v>
      </c>
      <c r="T457"/>
      <c r="U457"/>
      <c r="V457"/>
      <c r="W457"/>
      <c r="X457"/>
    </row>
    <row r="458" spans="1:24" hidden="1">
      <c r="A458">
        <v>64922</v>
      </c>
      <c r="B458" t="s">
        <v>582</v>
      </c>
      <c r="C458">
        <v>64922.017999999996</v>
      </c>
      <c r="D458">
        <v>4</v>
      </c>
      <c r="E458">
        <v>170315</v>
      </c>
      <c r="F458" t="s">
        <v>591</v>
      </c>
      <c r="G458" t="s">
        <v>217</v>
      </c>
      <c r="H458" t="s">
        <v>592</v>
      </c>
      <c r="I458">
        <v>164001</v>
      </c>
      <c r="J458" t="s">
        <v>597</v>
      </c>
      <c r="K458" t="s">
        <v>227</v>
      </c>
      <c r="L458" t="s">
        <v>598</v>
      </c>
      <c r="M458">
        <v>5</v>
      </c>
      <c r="N458">
        <v>5</v>
      </c>
      <c r="O458">
        <v>5</v>
      </c>
      <c r="P458">
        <v>5</v>
      </c>
      <c r="Q458">
        <v>5</v>
      </c>
      <c r="R458" t="s">
        <v>601</v>
      </c>
      <c r="S458">
        <v>5</v>
      </c>
      <c r="T458"/>
      <c r="U458"/>
      <c r="V458"/>
      <c r="W458"/>
      <c r="X458"/>
    </row>
    <row r="459" spans="1:24" hidden="1">
      <c r="A459">
        <v>64922</v>
      </c>
      <c r="B459" t="s">
        <v>582</v>
      </c>
      <c r="C459">
        <v>64922.017999999996</v>
      </c>
      <c r="D459">
        <v>1</v>
      </c>
      <c r="E459">
        <v>164001</v>
      </c>
      <c r="F459" t="s">
        <v>597</v>
      </c>
      <c r="G459" t="s">
        <v>227</v>
      </c>
      <c r="H459" t="s">
        <v>598</v>
      </c>
      <c r="I459">
        <v>164001</v>
      </c>
      <c r="J459" t="s">
        <v>597</v>
      </c>
      <c r="K459" t="s">
        <v>227</v>
      </c>
      <c r="L459" t="s">
        <v>598</v>
      </c>
      <c r="M459">
        <v>5</v>
      </c>
      <c r="N459">
        <v>5</v>
      </c>
      <c r="O459">
        <v>5</v>
      </c>
      <c r="P459">
        <v>5</v>
      </c>
      <c r="Q459">
        <v>5</v>
      </c>
      <c r="R459"/>
      <c r="S459">
        <v>5</v>
      </c>
      <c r="T459"/>
      <c r="U459"/>
      <c r="V459"/>
      <c r="W459"/>
      <c r="X459"/>
    </row>
    <row r="460" spans="1:24" hidden="1">
      <c r="A460">
        <v>64922</v>
      </c>
      <c r="B460" t="s">
        <v>1314</v>
      </c>
      <c r="C460">
        <v>64922.052000000003</v>
      </c>
      <c r="D460">
        <v>2</v>
      </c>
      <c r="E460">
        <v>170282</v>
      </c>
      <c r="F460" t="s">
        <v>1329</v>
      </c>
      <c r="G460" t="s">
        <v>227</v>
      </c>
      <c r="H460" t="s">
        <v>1330</v>
      </c>
      <c r="I460">
        <v>170342</v>
      </c>
      <c r="J460" t="s">
        <v>1322</v>
      </c>
      <c r="K460" t="s">
        <v>217</v>
      </c>
      <c r="L460" t="s">
        <v>1323</v>
      </c>
      <c r="M460">
        <v>4</v>
      </c>
      <c r="N460">
        <v>4</v>
      </c>
      <c r="O460">
        <v>5</v>
      </c>
      <c r="P460">
        <v>4</v>
      </c>
      <c r="Q460">
        <v>4</v>
      </c>
      <c r="R460" t="s">
        <v>1320</v>
      </c>
      <c r="S460">
        <v>4.2</v>
      </c>
      <c r="T460"/>
      <c r="U460"/>
      <c r="V460"/>
      <c r="W460"/>
      <c r="X460"/>
    </row>
    <row r="461" spans="1:24" hidden="1">
      <c r="A461">
        <v>64922</v>
      </c>
      <c r="B461" t="s">
        <v>1314</v>
      </c>
      <c r="C461">
        <v>64922.052000000003</v>
      </c>
      <c r="D461">
        <v>3</v>
      </c>
      <c r="E461">
        <v>170227</v>
      </c>
      <c r="F461" t="s">
        <v>1315</v>
      </c>
      <c r="G461" t="s">
        <v>217</v>
      </c>
      <c r="H461" t="s">
        <v>1316</v>
      </c>
      <c r="I461">
        <v>170342</v>
      </c>
      <c r="J461" t="s">
        <v>1322</v>
      </c>
      <c r="K461" t="s">
        <v>217</v>
      </c>
      <c r="L461" t="s">
        <v>1323</v>
      </c>
      <c r="M461">
        <v>5</v>
      </c>
      <c r="N461">
        <v>5</v>
      </c>
      <c r="O461">
        <v>5</v>
      </c>
      <c r="P461">
        <v>5</v>
      </c>
      <c r="Q461">
        <v>5</v>
      </c>
      <c r="R461" t="s">
        <v>1326</v>
      </c>
      <c r="S461">
        <v>5</v>
      </c>
      <c r="T461"/>
      <c r="U461"/>
      <c r="V461"/>
      <c r="W461"/>
      <c r="X461"/>
    </row>
    <row r="462" spans="1:24" hidden="1">
      <c r="A462">
        <v>64922</v>
      </c>
      <c r="B462" t="s">
        <v>1314</v>
      </c>
      <c r="C462">
        <v>64922.052000000003</v>
      </c>
      <c r="D462">
        <v>3</v>
      </c>
      <c r="E462">
        <v>170342</v>
      </c>
      <c r="F462" t="s">
        <v>1322</v>
      </c>
      <c r="G462" t="s">
        <v>217</v>
      </c>
      <c r="H462" t="s">
        <v>1323</v>
      </c>
      <c r="I462">
        <v>170342</v>
      </c>
      <c r="J462" t="s">
        <v>1322</v>
      </c>
      <c r="K462" t="s">
        <v>217</v>
      </c>
      <c r="L462" t="s">
        <v>1323</v>
      </c>
      <c r="M462">
        <v>5</v>
      </c>
      <c r="N462">
        <v>5</v>
      </c>
      <c r="O462">
        <v>5</v>
      </c>
      <c r="P462">
        <v>5</v>
      </c>
      <c r="Q462">
        <v>5</v>
      </c>
      <c r="R462"/>
      <c r="S462">
        <v>5</v>
      </c>
      <c r="T462"/>
      <c r="U462"/>
      <c r="V462"/>
      <c r="W462"/>
      <c r="X462"/>
    </row>
    <row r="463" spans="1:24" hidden="1">
      <c r="A463">
        <v>64922</v>
      </c>
      <c r="B463" t="s">
        <v>1383</v>
      </c>
      <c r="C463">
        <v>64922.055</v>
      </c>
      <c r="D463">
        <v>0</v>
      </c>
      <c r="E463">
        <v>170363</v>
      </c>
      <c r="F463" t="s">
        <v>1384</v>
      </c>
      <c r="G463" t="s">
        <v>217</v>
      </c>
      <c r="H463" t="s">
        <v>1385</v>
      </c>
      <c r="I463">
        <v>170343</v>
      </c>
      <c r="J463" t="s">
        <v>1395</v>
      </c>
      <c r="K463" t="s">
        <v>1276</v>
      </c>
      <c r="L463" t="s">
        <v>1396</v>
      </c>
      <c r="M463">
        <v>4</v>
      </c>
      <c r="N463">
        <v>4</v>
      </c>
      <c r="O463">
        <v>4</v>
      </c>
      <c r="P463">
        <v>4</v>
      </c>
      <c r="Q463">
        <v>4</v>
      </c>
      <c r="R463" t="s">
        <v>1399</v>
      </c>
      <c r="S463">
        <v>4</v>
      </c>
      <c r="T463"/>
      <c r="U463"/>
      <c r="V463"/>
      <c r="W463"/>
      <c r="X463"/>
    </row>
    <row r="464" spans="1:24" hidden="1">
      <c r="A464">
        <v>64922</v>
      </c>
      <c r="B464" t="s">
        <v>1383</v>
      </c>
      <c r="C464">
        <v>64922.055</v>
      </c>
      <c r="D464">
        <v>0</v>
      </c>
      <c r="E464">
        <v>170316</v>
      </c>
      <c r="F464" t="s">
        <v>1391</v>
      </c>
      <c r="G464" t="s">
        <v>217</v>
      </c>
      <c r="H464" t="s">
        <v>1392</v>
      </c>
      <c r="I464">
        <v>170343</v>
      </c>
      <c r="J464" t="s">
        <v>1395</v>
      </c>
      <c r="K464" t="s">
        <v>1276</v>
      </c>
      <c r="L464" t="s">
        <v>1396</v>
      </c>
      <c r="M464">
        <v>5</v>
      </c>
      <c r="N464">
        <v>5</v>
      </c>
      <c r="O464">
        <v>5</v>
      </c>
      <c r="P464">
        <v>5</v>
      </c>
      <c r="Q464">
        <v>5</v>
      </c>
      <c r="R464" t="s">
        <v>1739</v>
      </c>
      <c r="S464">
        <v>5</v>
      </c>
      <c r="T464"/>
      <c r="U464"/>
      <c r="V464"/>
      <c r="W464"/>
      <c r="X464"/>
    </row>
    <row r="465" spans="1:24" hidden="1">
      <c r="A465">
        <v>64922</v>
      </c>
      <c r="B465" t="s">
        <v>1383</v>
      </c>
      <c r="C465">
        <v>64922.055</v>
      </c>
      <c r="D465">
        <v>0</v>
      </c>
      <c r="E465">
        <v>170343</v>
      </c>
      <c r="F465" t="s">
        <v>1395</v>
      </c>
      <c r="G465" t="s">
        <v>1276</v>
      </c>
      <c r="H465" t="s">
        <v>1396</v>
      </c>
      <c r="I465">
        <v>170343</v>
      </c>
      <c r="J465" t="s">
        <v>1395</v>
      </c>
      <c r="K465" t="s">
        <v>1276</v>
      </c>
      <c r="L465" t="s">
        <v>1396</v>
      </c>
      <c r="M465">
        <v>5</v>
      </c>
      <c r="N465">
        <v>5</v>
      </c>
      <c r="O465">
        <v>5</v>
      </c>
      <c r="P465">
        <v>5</v>
      </c>
      <c r="Q465">
        <v>5</v>
      </c>
      <c r="R465"/>
      <c r="S465">
        <v>5</v>
      </c>
      <c r="T465"/>
      <c r="U465"/>
      <c r="V465"/>
      <c r="W465"/>
      <c r="X465"/>
    </row>
    <row r="466" spans="1:24" hidden="1">
      <c r="A466">
        <v>64922</v>
      </c>
      <c r="B466" t="s">
        <v>454</v>
      </c>
      <c r="C466">
        <v>64922.012000000002</v>
      </c>
      <c r="D466">
        <v>3</v>
      </c>
      <c r="E466">
        <v>170323</v>
      </c>
      <c r="F466" t="s">
        <v>459</v>
      </c>
      <c r="G466" t="s">
        <v>217</v>
      </c>
      <c r="H466" t="s">
        <v>460</v>
      </c>
      <c r="I466">
        <v>170346</v>
      </c>
      <c r="J466" t="s">
        <v>455</v>
      </c>
      <c r="K466" t="s">
        <v>217</v>
      </c>
      <c r="L466" t="s">
        <v>456</v>
      </c>
      <c r="M466"/>
      <c r="N466"/>
      <c r="O466"/>
      <c r="P466"/>
      <c r="Q466"/>
      <c r="R466" t="s">
        <v>921</v>
      </c>
      <c r="S466"/>
      <c r="T466"/>
      <c r="U466"/>
      <c r="V466"/>
      <c r="W466"/>
      <c r="X466"/>
    </row>
    <row r="467" spans="1:24" hidden="1">
      <c r="A467">
        <v>64922</v>
      </c>
      <c r="B467" t="s">
        <v>454</v>
      </c>
      <c r="C467">
        <v>64922.012000000002</v>
      </c>
      <c r="D467">
        <v>0</v>
      </c>
      <c r="E467">
        <v>170323</v>
      </c>
      <c r="F467" t="s">
        <v>459</v>
      </c>
      <c r="G467" t="s">
        <v>217</v>
      </c>
      <c r="H467" t="s">
        <v>460</v>
      </c>
      <c r="I467">
        <v>170274</v>
      </c>
      <c r="J467" t="s">
        <v>457</v>
      </c>
      <c r="K467"/>
      <c r="L467" t="s">
        <v>458</v>
      </c>
      <c r="M467">
        <v>5</v>
      </c>
      <c r="N467">
        <v>5</v>
      </c>
      <c r="O467">
        <v>5</v>
      </c>
      <c r="P467">
        <v>5</v>
      </c>
      <c r="Q467">
        <v>5</v>
      </c>
      <c r="R467" t="s">
        <v>1713</v>
      </c>
      <c r="S467">
        <v>5</v>
      </c>
      <c r="T467"/>
      <c r="U467"/>
      <c r="V467"/>
      <c r="W467"/>
      <c r="X467"/>
    </row>
    <row r="468" spans="1:24" hidden="1">
      <c r="A468">
        <v>64922</v>
      </c>
      <c r="B468" t="s">
        <v>454</v>
      </c>
      <c r="C468">
        <v>64922.012000000002</v>
      </c>
      <c r="D468">
        <v>3</v>
      </c>
      <c r="E468">
        <v>170323</v>
      </c>
      <c r="F468" t="s">
        <v>459</v>
      </c>
      <c r="G468" t="s">
        <v>217</v>
      </c>
      <c r="H468" t="s">
        <v>460</v>
      </c>
      <c r="I468">
        <v>170323</v>
      </c>
      <c r="J468" t="s">
        <v>459</v>
      </c>
      <c r="K468" t="s">
        <v>217</v>
      </c>
      <c r="L468" t="s">
        <v>460</v>
      </c>
      <c r="M468">
        <v>5</v>
      </c>
      <c r="N468">
        <v>5</v>
      </c>
      <c r="O468">
        <v>5</v>
      </c>
      <c r="P468">
        <v>5</v>
      </c>
      <c r="Q468">
        <v>5</v>
      </c>
      <c r="R468"/>
      <c r="S468">
        <v>5</v>
      </c>
      <c r="T468"/>
      <c r="U468"/>
      <c r="V468"/>
      <c r="W468"/>
      <c r="X468"/>
    </row>
    <row r="469" spans="1:24" hidden="1">
      <c r="A469">
        <v>64922</v>
      </c>
      <c r="B469" t="s">
        <v>1226</v>
      </c>
      <c r="C469">
        <v>64922.048000000003</v>
      </c>
      <c r="D469">
        <v>2</v>
      </c>
      <c r="E469">
        <v>170254</v>
      </c>
      <c r="F469" t="s">
        <v>1227</v>
      </c>
      <c r="G469" t="s">
        <v>227</v>
      </c>
      <c r="H469" t="s">
        <v>1228</v>
      </c>
      <c r="I469">
        <v>170283</v>
      </c>
      <c r="J469" t="s">
        <v>1235</v>
      </c>
      <c r="K469" t="s">
        <v>217</v>
      </c>
      <c r="L469" t="s">
        <v>1236</v>
      </c>
      <c r="M469">
        <v>5</v>
      </c>
      <c r="N469">
        <v>5</v>
      </c>
      <c r="O469">
        <v>5</v>
      </c>
      <c r="P469">
        <v>5</v>
      </c>
      <c r="Q469">
        <v>5</v>
      </c>
      <c r="R469" t="s">
        <v>1238</v>
      </c>
      <c r="S469">
        <v>5</v>
      </c>
      <c r="T469"/>
      <c r="U469"/>
      <c r="V469"/>
      <c r="W469"/>
      <c r="X469"/>
    </row>
    <row r="470" spans="1:24" hidden="1">
      <c r="A470">
        <v>64922</v>
      </c>
      <c r="B470" t="s">
        <v>1226</v>
      </c>
      <c r="C470">
        <v>64922.048000000003</v>
      </c>
      <c r="D470">
        <v>3</v>
      </c>
      <c r="E470">
        <v>170283</v>
      </c>
      <c r="F470" t="s">
        <v>1235</v>
      </c>
      <c r="G470" t="s">
        <v>217</v>
      </c>
      <c r="H470" t="s">
        <v>1236</v>
      </c>
      <c r="I470">
        <v>170283</v>
      </c>
      <c r="J470" t="s">
        <v>1235</v>
      </c>
      <c r="K470" t="s">
        <v>217</v>
      </c>
      <c r="L470" t="s">
        <v>1236</v>
      </c>
      <c r="M470">
        <v>5</v>
      </c>
      <c r="N470">
        <v>5</v>
      </c>
      <c r="O470">
        <v>5</v>
      </c>
      <c r="P470">
        <v>5</v>
      </c>
      <c r="Q470">
        <v>5</v>
      </c>
      <c r="R470"/>
      <c r="S470">
        <v>5</v>
      </c>
      <c r="T470"/>
      <c r="U470"/>
      <c r="V470"/>
      <c r="W470"/>
      <c r="X470"/>
    </row>
    <row r="471" spans="1:24" hidden="1">
      <c r="A471">
        <v>64922</v>
      </c>
      <c r="B471" t="s">
        <v>1226</v>
      </c>
      <c r="C471">
        <v>64922.048000000003</v>
      </c>
      <c r="D471">
        <v>3</v>
      </c>
      <c r="E471">
        <v>170368</v>
      </c>
      <c r="F471" t="s">
        <v>1242</v>
      </c>
      <c r="G471" t="s">
        <v>217</v>
      </c>
      <c r="H471" t="s">
        <v>1243</v>
      </c>
      <c r="I471">
        <v>170283</v>
      </c>
      <c r="J471" t="s">
        <v>1235</v>
      </c>
      <c r="K471" t="s">
        <v>217</v>
      </c>
      <c r="L471" t="s">
        <v>1236</v>
      </c>
      <c r="M471">
        <v>5</v>
      </c>
      <c r="N471">
        <v>5</v>
      </c>
      <c r="O471">
        <v>5</v>
      </c>
      <c r="P471">
        <v>5</v>
      </c>
      <c r="Q471">
        <v>5</v>
      </c>
      <c r="R471" t="s">
        <v>1239</v>
      </c>
      <c r="S471">
        <v>5</v>
      </c>
      <c r="T471"/>
      <c r="U471"/>
      <c r="V471"/>
      <c r="W471"/>
      <c r="X471"/>
    </row>
    <row r="472" spans="1:24" hidden="1">
      <c r="A472">
        <v>64922</v>
      </c>
      <c r="B472" t="s">
        <v>1593</v>
      </c>
      <c r="C472">
        <v>64922.067000000003</v>
      </c>
      <c r="D472">
        <v>4</v>
      </c>
      <c r="E472">
        <v>170337</v>
      </c>
      <c r="F472" t="s">
        <v>1594</v>
      </c>
      <c r="G472" t="s">
        <v>217</v>
      </c>
      <c r="H472" t="s">
        <v>1595</v>
      </c>
      <c r="I472">
        <v>170330</v>
      </c>
      <c r="J472" t="s">
        <v>1608</v>
      </c>
      <c r="K472" t="s">
        <v>227</v>
      </c>
      <c r="L472" t="s">
        <v>1609</v>
      </c>
      <c r="M472">
        <v>5</v>
      </c>
      <c r="N472">
        <v>5</v>
      </c>
      <c r="O472">
        <v>5</v>
      </c>
      <c r="P472">
        <v>4</v>
      </c>
      <c r="Q472">
        <v>5</v>
      </c>
      <c r="R472" t="s">
        <v>1611</v>
      </c>
      <c r="S472">
        <v>4.8</v>
      </c>
      <c r="T472"/>
      <c r="U472"/>
      <c r="V472"/>
      <c r="W472"/>
      <c r="X472"/>
    </row>
    <row r="473" spans="1:24" hidden="1">
      <c r="A473">
        <v>64922</v>
      </c>
      <c r="B473" t="s">
        <v>1593</v>
      </c>
      <c r="C473">
        <v>64922.067000000003</v>
      </c>
      <c r="D473">
        <v>1</v>
      </c>
      <c r="E473">
        <v>170306</v>
      </c>
      <c r="F473" t="s">
        <v>1601</v>
      </c>
      <c r="G473" t="s">
        <v>227</v>
      </c>
      <c r="H473" t="s">
        <v>1602</v>
      </c>
      <c r="I473">
        <v>170330</v>
      </c>
      <c r="J473" t="s">
        <v>1608</v>
      </c>
      <c r="K473" t="s">
        <v>227</v>
      </c>
      <c r="L473" t="s">
        <v>1609</v>
      </c>
      <c r="M473">
        <v>5</v>
      </c>
      <c r="N473">
        <v>4</v>
      </c>
      <c r="O473">
        <v>5</v>
      </c>
      <c r="P473">
        <v>5</v>
      </c>
      <c r="Q473">
        <v>5</v>
      </c>
      <c r="R473" t="s">
        <v>1612</v>
      </c>
      <c r="S473">
        <v>4.8</v>
      </c>
      <c r="T473"/>
      <c r="U473"/>
      <c r="V473"/>
      <c r="W473"/>
      <c r="X473"/>
    </row>
    <row r="474" spans="1:24" hidden="1">
      <c r="A474">
        <v>64922</v>
      </c>
      <c r="B474" t="s">
        <v>1593</v>
      </c>
      <c r="C474">
        <v>64922.067000000003</v>
      </c>
      <c r="D474">
        <v>1</v>
      </c>
      <c r="E474">
        <v>170330</v>
      </c>
      <c r="F474" t="s">
        <v>1608</v>
      </c>
      <c r="G474" t="s">
        <v>227</v>
      </c>
      <c r="H474" t="s">
        <v>1609</v>
      </c>
      <c r="I474">
        <v>170330</v>
      </c>
      <c r="J474" t="s">
        <v>1608</v>
      </c>
      <c r="K474" t="s">
        <v>227</v>
      </c>
      <c r="L474" t="s">
        <v>1609</v>
      </c>
      <c r="M474">
        <v>5</v>
      </c>
      <c r="N474">
        <v>5</v>
      </c>
      <c r="O474">
        <v>5</v>
      </c>
      <c r="P474">
        <v>5</v>
      </c>
      <c r="Q474">
        <v>5</v>
      </c>
      <c r="R474"/>
      <c r="S474">
        <v>5</v>
      </c>
      <c r="T474"/>
      <c r="U474"/>
      <c r="V474"/>
      <c r="W474"/>
      <c r="X474"/>
    </row>
    <row r="475" spans="1:24" hidden="1">
      <c r="A475">
        <v>64922</v>
      </c>
      <c r="B475" t="s">
        <v>1208</v>
      </c>
      <c r="C475">
        <v>64922.046999999999</v>
      </c>
      <c r="D475">
        <v>3</v>
      </c>
      <c r="E475">
        <v>170195</v>
      </c>
      <c r="F475" t="s">
        <v>1209</v>
      </c>
      <c r="G475" t="s">
        <v>217</v>
      </c>
      <c r="H475" t="s">
        <v>1210</v>
      </c>
      <c r="I475">
        <v>170198</v>
      </c>
      <c r="J475" t="s">
        <v>1219</v>
      </c>
      <c r="K475" t="s">
        <v>217</v>
      </c>
      <c r="L475" t="s">
        <v>1220</v>
      </c>
      <c r="M475">
        <v>5</v>
      </c>
      <c r="N475">
        <v>5</v>
      </c>
      <c r="O475">
        <v>5</v>
      </c>
      <c r="P475">
        <v>5</v>
      </c>
      <c r="Q475">
        <v>5</v>
      </c>
      <c r="R475" t="s">
        <v>1223</v>
      </c>
      <c r="S475">
        <v>5</v>
      </c>
      <c r="T475"/>
      <c r="U475"/>
      <c r="V475"/>
      <c r="W475"/>
      <c r="X475"/>
    </row>
    <row r="476" spans="1:24" hidden="1">
      <c r="A476">
        <v>64922</v>
      </c>
      <c r="B476" t="s">
        <v>1208</v>
      </c>
      <c r="C476">
        <v>64922.046999999999</v>
      </c>
      <c r="D476">
        <v>3</v>
      </c>
      <c r="E476">
        <v>170198</v>
      </c>
      <c r="F476" t="s">
        <v>1219</v>
      </c>
      <c r="G476" t="s">
        <v>217</v>
      </c>
      <c r="H476" t="s">
        <v>1220</v>
      </c>
      <c r="I476">
        <v>170198</v>
      </c>
      <c r="J476" t="s">
        <v>1219</v>
      </c>
      <c r="K476" t="s">
        <v>217</v>
      </c>
      <c r="L476" t="s">
        <v>1220</v>
      </c>
      <c r="M476">
        <v>5</v>
      </c>
      <c r="N476">
        <v>5</v>
      </c>
      <c r="O476">
        <v>5</v>
      </c>
      <c r="P476">
        <v>5</v>
      </c>
      <c r="Q476">
        <v>5</v>
      </c>
      <c r="R476"/>
      <c r="S476">
        <v>5</v>
      </c>
      <c r="T476"/>
      <c r="U476"/>
      <c r="V476"/>
      <c r="W476"/>
      <c r="X476"/>
    </row>
    <row r="477" spans="1:24" hidden="1">
      <c r="A477">
        <v>64922</v>
      </c>
      <c r="B477" t="s">
        <v>1208</v>
      </c>
      <c r="C477">
        <v>64922.046999999999</v>
      </c>
      <c r="D477">
        <v>0</v>
      </c>
      <c r="E477">
        <v>170296</v>
      </c>
      <c r="F477" t="s">
        <v>1215</v>
      </c>
      <c r="G477"/>
      <c r="H477" t="s">
        <v>1216</v>
      </c>
      <c r="I477">
        <v>170198</v>
      </c>
      <c r="J477" t="s">
        <v>1219</v>
      </c>
      <c r="K477" t="s">
        <v>217</v>
      </c>
      <c r="L477" t="s">
        <v>1220</v>
      </c>
      <c r="M477"/>
      <c r="N477"/>
      <c r="O477"/>
      <c r="P477"/>
      <c r="Q477"/>
      <c r="R477"/>
      <c r="S477"/>
      <c r="T477"/>
      <c r="U477"/>
      <c r="V477"/>
      <c r="W477"/>
      <c r="X477"/>
    </row>
    <row r="478" spans="1:24" hidden="1">
      <c r="A478">
        <v>64922</v>
      </c>
      <c r="B478" t="s">
        <v>802</v>
      </c>
      <c r="C478">
        <v>64922.027999999998</v>
      </c>
      <c r="D478">
        <v>3</v>
      </c>
      <c r="E478">
        <v>170325</v>
      </c>
      <c r="F478" t="s">
        <v>817</v>
      </c>
      <c r="G478" t="s">
        <v>217</v>
      </c>
      <c r="H478" t="s">
        <v>818</v>
      </c>
      <c r="I478">
        <v>170242</v>
      </c>
      <c r="J478" t="s">
        <v>810</v>
      </c>
      <c r="K478" t="s">
        <v>217</v>
      </c>
      <c r="L478" t="s">
        <v>811</v>
      </c>
      <c r="M478">
        <v>3</v>
      </c>
      <c r="N478">
        <v>3</v>
      </c>
      <c r="O478">
        <v>3</v>
      </c>
      <c r="P478">
        <v>3</v>
      </c>
      <c r="Q478">
        <v>2</v>
      </c>
      <c r="R478" t="s">
        <v>815</v>
      </c>
      <c r="S478">
        <v>2.8</v>
      </c>
      <c r="T478"/>
      <c r="U478"/>
      <c r="V478"/>
      <c r="W478"/>
      <c r="X478"/>
    </row>
    <row r="479" spans="1:24" hidden="1">
      <c r="A479">
        <v>64922</v>
      </c>
      <c r="B479" t="s">
        <v>802</v>
      </c>
      <c r="C479">
        <v>64922.027999999998</v>
      </c>
      <c r="D479">
        <v>3</v>
      </c>
      <c r="E479">
        <v>134735</v>
      </c>
      <c r="F479" t="s">
        <v>803</v>
      </c>
      <c r="G479" t="s">
        <v>217</v>
      </c>
      <c r="H479" t="s">
        <v>804</v>
      </c>
      <c r="I479">
        <v>170242</v>
      </c>
      <c r="J479" t="s">
        <v>810</v>
      </c>
      <c r="K479" t="s">
        <v>217</v>
      </c>
      <c r="L479" t="s">
        <v>811</v>
      </c>
      <c r="M479">
        <v>5</v>
      </c>
      <c r="N479">
        <v>5</v>
      </c>
      <c r="O479">
        <v>5</v>
      </c>
      <c r="P479">
        <v>5</v>
      </c>
      <c r="Q479">
        <v>5</v>
      </c>
      <c r="R479" t="s">
        <v>814</v>
      </c>
      <c r="S479">
        <v>5</v>
      </c>
      <c r="T479"/>
      <c r="U479"/>
      <c r="V479"/>
      <c r="W479"/>
      <c r="X479"/>
    </row>
    <row r="480" spans="1:24" hidden="1">
      <c r="A480">
        <v>64922</v>
      </c>
      <c r="B480" t="s">
        <v>802</v>
      </c>
      <c r="C480">
        <v>64922.027999999998</v>
      </c>
      <c r="D480">
        <v>3</v>
      </c>
      <c r="E480">
        <v>170242</v>
      </c>
      <c r="F480" t="s">
        <v>810</v>
      </c>
      <c r="G480" t="s">
        <v>217</v>
      </c>
      <c r="H480" t="s">
        <v>811</v>
      </c>
      <c r="I480">
        <v>170242</v>
      </c>
      <c r="J480" t="s">
        <v>810</v>
      </c>
      <c r="K480" t="s">
        <v>217</v>
      </c>
      <c r="L480" t="s">
        <v>811</v>
      </c>
      <c r="M480">
        <v>5</v>
      </c>
      <c r="N480">
        <v>5</v>
      </c>
      <c r="O480">
        <v>5</v>
      </c>
      <c r="P480">
        <v>5</v>
      </c>
      <c r="Q480">
        <v>5</v>
      </c>
      <c r="R480"/>
      <c r="S480">
        <v>5</v>
      </c>
      <c r="T480"/>
      <c r="U480"/>
      <c r="V480"/>
      <c r="W480"/>
      <c r="X480"/>
    </row>
    <row r="481" spans="1:24" hidden="1">
      <c r="A481">
        <v>64922</v>
      </c>
      <c r="B481" t="s">
        <v>213</v>
      </c>
      <c r="C481">
        <v>64922.000999999997</v>
      </c>
      <c r="D481">
        <v>2</v>
      </c>
      <c r="E481">
        <v>170288</v>
      </c>
      <c r="F481" t="s">
        <v>225</v>
      </c>
      <c r="G481" t="s">
        <v>227</v>
      </c>
      <c r="H481" t="s">
        <v>226</v>
      </c>
      <c r="I481">
        <v>170303</v>
      </c>
      <c r="J481" t="s">
        <v>234</v>
      </c>
      <c r="K481" t="s">
        <v>217</v>
      </c>
      <c r="L481" t="s">
        <v>235</v>
      </c>
      <c r="M481">
        <v>4</v>
      </c>
      <c r="N481">
        <v>4</v>
      </c>
      <c r="O481">
        <v>3</v>
      </c>
      <c r="P481">
        <v>3</v>
      </c>
      <c r="Q481">
        <v>4</v>
      </c>
      <c r="R481" t="s">
        <v>240</v>
      </c>
      <c r="S481">
        <v>3.6</v>
      </c>
      <c r="T481"/>
      <c r="U481"/>
      <c r="V481"/>
      <c r="W481"/>
      <c r="X481"/>
    </row>
    <row r="482" spans="1:24" hidden="1">
      <c r="A482">
        <v>64922</v>
      </c>
      <c r="B482" t="s">
        <v>213</v>
      </c>
      <c r="C482">
        <v>64922.000999999997</v>
      </c>
      <c r="D482">
        <v>3</v>
      </c>
      <c r="E482">
        <v>170303</v>
      </c>
      <c r="F482" t="s">
        <v>234</v>
      </c>
      <c r="G482" t="s">
        <v>217</v>
      </c>
      <c r="H482" t="s">
        <v>235</v>
      </c>
      <c r="I482">
        <v>170303</v>
      </c>
      <c r="J482" t="s">
        <v>234</v>
      </c>
      <c r="K482" t="s">
        <v>217</v>
      </c>
      <c r="L482" t="s">
        <v>235</v>
      </c>
      <c r="M482">
        <v>4</v>
      </c>
      <c r="N482">
        <v>4</v>
      </c>
      <c r="O482">
        <v>4</v>
      </c>
      <c r="P482">
        <v>4</v>
      </c>
      <c r="Q482"/>
      <c r="R482"/>
      <c r="S482">
        <v>4</v>
      </c>
      <c r="T482"/>
      <c r="U482"/>
      <c r="V482"/>
      <c r="W482"/>
      <c r="X482"/>
    </row>
    <row r="483" spans="1:24" hidden="1">
      <c r="A483">
        <v>64922</v>
      </c>
      <c r="B483" t="s">
        <v>213</v>
      </c>
      <c r="C483">
        <v>64922.000999999997</v>
      </c>
      <c r="D483">
        <v>3</v>
      </c>
      <c r="E483">
        <v>170267</v>
      </c>
      <c r="F483" t="s">
        <v>214</v>
      </c>
      <c r="G483" t="s">
        <v>217</v>
      </c>
      <c r="H483" t="s">
        <v>215</v>
      </c>
      <c r="I483">
        <v>170303</v>
      </c>
      <c r="J483" t="s">
        <v>234</v>
      </c>
      <c r="K483" t="s">
        <v>217</v>
      </c>
      <c r="L483" t="s">
        <v>235</v>
      </c>
      <c r="M483">
        <v>5</v>
      </c>
      <c r="N483">
        <v>5</v>
      </c>
      <c r="O483">
        <v>5</v>
      </c>
      <c r="P483">
        <v>5</v>
      </c>
      <c r="Q483">
        <v>5</v>
      </c>
      <c r="R483" t="s">
        <v>239</v>
      </c>
      <c r="S483">
        <v>5</v>
      </c>
      <c r="T483"/>
      <c r="U483"/>
      <c r="V483"/>
      <c r="W483"/>
      <c r="X483"/>
    </row>
    <row r="484" spans="1:24" hidden="1">
      <c r="A484">
        <v>64922</v>
      </c>
      <c r="B484" t="s">
        <v>1360</v>
      </c>
      <c r="C484">
        <v>64922.053999999996</v>
      </c>
      <c r="D484">
        <v>4</v>
      </c>
      <c r="E484">
        <v>170219</v>
      </c>
      <c r="F484" t="s">
        <v>1361</v>
      </c>
      <c r="G484" t="s">
        <v>217</v>
      </c>
      <c r="H484" t="s">
        <v>1362</v>
      </c>
      <c r="I484">
        <v>170203</v>
      </c>
      <c r="J484" t="s">
        <v>1376</v>
      </c>
      <c r="K484" t="s">
        <v>227</v>
      </c>
      <c r="L484" t="s">
        <v>1377</v>
      </c>
      <c r="M484">
        <v>5</v>
      </c>
      <c r="N484">
        <v>5</v>
      </c>
      <c r="O484">
        <v>5</v>
      </c>
      <c r="P484">
        <v>5</v>
      </c>
      <c r="Q484">
        <v>5</v>
      </c>
      <c r="R484" t="s">
        <v>1380</v>
      </c>
      <c r="S484">
        <v>5</v>
      </c>
      <c r="T484"/>
      <c r="U484"/>
      <c r="V484"/>
      <c r="W484"/>
      <c r="X484"/>
    </row>
    <row r="485" spans="1:24" hidden="1">
      <c r="A485">
        <v>64922</v>
      </c>
      <c r="B485" t="s">
        <v>1360</v>
      </c>
      <c r="C485">
        <v>64922.053999999996</v>
      </c>
      <c r="D485">
        <v>1</v>
      </c>
      <c r="E485">
        <v>170270</v>
      </c>
      <c r="F485" t="s">
        <v>1369</v>
      </c>
      <c r="G485" t="s">
        <v>227</v>
      </c>
      <c r="H485" t="s">
        <v>1370</v>
      </c>
      <c r="I485">
        <v>170203</v>
      </c>
      <c r="J485" t="s">
        <v>1376</v>
      </c>
      <c r="K485" t="s">
        <v>227</v>
      </c>
      <c r="L485" t="s">
        <v>1377</v>
      </c>
      <c r="M485">
        <v>5</v>
      </c>
      <c r="N485">
        <v>5</v>
      </c>
      <c r="O485">
        <v>5</v>
      </c>
      <c r="P485">
        <v>5</v>
      </c>
      <c r="Q485">
        <v>5</v>
      </c>
      <c r="R485" t="s">
        <v>1365</v>
      </c>
      <c r="S485">
        <v>5</v>
      </c>
      <c r="T485"/>
      <c r="U485"/>
      <c r="V485"/>
      <c r="W485"/>
      <c r="X485"/>
    </row>
    <row r="486" spans="1:24" hidden="1">
      <c r="A486">
        <v>64922</v>
      </c>
      <c r="B486" t="s">
        <v>1360</v>
      </c>
      <c r="C486">
        <v>64922.053999999996</v>
      </c>
      <c r="D486">
        <v>1</v>
      </c>
      <c r="E486">
        <v>170203</v>
      </c>
      <c r="F486" t="s">
        <v>1376</v>
      </c>
      <c r="G486" t="s">
        <v>227</v>
      </c>
      <c r="H486" t="s">
        <v>1377</v>
      </c>
      <c r="I486">
        <v>170203</v>
      </c>
      <c r="J486" t="s">
        <v>1376</v>
      </c>
      <c r="K486" t="s">
        <v>227</v>
      </c>
      <c r="L486" t="s">
        <v>1377</v>
      </c>
      <c r="M486">
        <v>5</v>
      </c>
      <c r="N486">
        <v>5</v>
      </c>
      <c r="O486">
        <v>5</v>
      </c>
      <c r="P486">
        <v>5</v>
      </c>
      <c r="Q486">
        <v>5</v>
      </c>
      <c r="R486"/>
      <c r="S486">
        <v>5</v>
      </c>
      <c r="T486"/>
      <c r="U486"/>
      <c r="V486"/>
      <c r="W486"/>
      <c r="X486"/>
    </row>
    <row r="487" spans="1:24" hidden="1">
      <c r="A487">
        <v>64922</v>
      </c>
      <c r="B487" t="s">
        <v>1090</v>
      </c>
      <c r="C487">
        <v>64922.042000000001</v>
      </c>
      <c r="D487">
        <v>4</v>
      </c>
      <c r="E487">
        <v>170344</v>
      </c>
      <c r="F487" t="s">
        <v>1091</v>
      </c>
      <c r="G487" t="s">
        <v>217</v>
      </c>
      <c r="H487" t="s">
        <v>1092</v>
      </c>
      <c r="I487">
        <v>170258</v>
      </c>
      <c r="J487" t="s">
        <v>1107</v>
      </c>
      <c r="K487" t="s">
        <v>227</v>
      </c>
      <c r="L487" t="s">
        <v>1108</v>
      </c>
      <c r="M487">
        <v>5</v>
      </c>
      <c r="N487">
        <v>5</v>
      </c>
      <c r="O487">
        <v>5</v>
      </c>
      <c r="P487">
        <v>5</v>
      </c>
      <c r="Q487">
        <v>5</v>
      </c>
      <c r="R487" t="s">
        <v>1111</v>
      </c>
      <c r="S487">
        <v>5</v>
      </c>
      <c r="T487"/>
      <c r="U487"/>
      <c r="V487"/>
      <c r="W487"/>
      <c r="X487"/>
    </row>
    <row r="488" spans="1:24" hidden="1">
      <c r="A488">
        <v>64922</v>
      </c>
      <c r="B488" t="s">
        <v>1090</v>
      </c>
      <c r="C488">
        <v>64922.042000000001</v>
      </c>
      <c r="D488">
        <v>4</v>
      </c>
      <c r="E488">
        <v>170294</v>
      </c>
      <c r="F488" t="s">
        <v>1099</v>
      </c>
      <c r="G488" t="s">
        <v>217</v>
      </c>
      <c r="H488" t="s">
        <v>1100</v>
      </c>
      <c r="I488">
        <v>170258</v>
      </c>
      <c r="J488" t="s">
        <v>1107</v>
      </c>
      <c r="K488" t="s">
        <v>227</v>
      </c>
      <c r="L488" t="s">
        <v>1108</v>
      </c>
      <c r="M488">
        <v>5</v>
      </c>
      <c r="N488">
        <v>5</v>
      </c>
      <c r="O488">
        <v>5</v>
      </c>
      <c r="P488">
        <v>5</v>
      </c>
      <c r="Q488">
        <v>5</v>
      </c>
      <c r="R488" t="s">
        <v>1112</v>
      </c>
      <c r="S488">
        <v>5</v>
      </c>
      <c r="T488"/>
      <c r="U488"/>
      <c r="V488"/>
      <c r="W488"/>
      <c r="X488"/>
    </row>
    <row r="489" spans="1:24" hidden="1">
      <c r="A489">
        <v>64922</v>
      </c>
      <c r="B489" t="s">
        <v>1090</v>
      </c>
      <c r="C489">
        <v>64922.042000000001</v>
      </c>
      <c r="D489">
        <v>1</v>
      </c>
      <c r="E489">
        <v>170258</v>
      </c>
      <c r="F489" t="s">
        <v>1107</v>
      </c>
      <c r="G489" t="s">
        <v>227</v>
      </c>
      <c r="H489" t="s">
        <v>1108</v>
      </c>
      <c r="I489">
        <v>170258</v>
      </c>
      <c r="J489" t="s">
        <v>1107</v>
      </c>
      <c r="K489" t="s">
        <v>227</v>
      </c>
      <c r="L489" t="s">
        <v>1108</v>
      </c>
      <c r="M489">
        <v>5</v>
      </c>
      <c r="N489">
        <v>5</v>
      </c>
      <c r="O489">
        <v>5</v>
      </c>
      <c r="P489">
        <v>5</v>
      </c>
      <c r="Q489">
        <v>5</v>
      </c>
      <c r="R489"/>
      <c r="S489">
        <v>5</v>
      </c>
      <c r="T489"/>
      <c r="U489"/>
      <c r="V489"/>
      <c r="W489"/>
      <c r="X489"/>
    </row>
    <row r="490" spans="1:24" hidden="1">
      <c r="A490">
        <v>64922</v>
      </c>
      <c r="B490" t="s">
        <v>995</v>
      </c>
      <c r="C490">
        <v>64922.036999999997</v>
      </c>
      <c r="D490">
        <v>3</v>
      </c>
      <c r="E490">
        <v>134554</v>
      </c>
      <c r="F490" t="s">
        <v>1000</v>
      </c>
      <c r="G490" t="s">
        <v>217</v>
      </c>
      <c r="H490" t="s">
        <v>1001</v>
      </c>
      <c r="I490">
        <v>134554</v>
      </c>
      <c r="J490" t="s">
        <v>1000</v>
      </c>
      <c r="K490" t="s">
        <v>217</v>
      </c>
      <c r="L490" t="s">
        <v>1001</v>
      </c>
      <c r="M490">
        <v>4</v>
      </c>
      <c r="N490">
        <v>4</v>
      </c>
      <c r="O490">
        <v>4</v>
      </c>
      <c r="P490">
        <v>4</v>
      </c>
      <c r="Q490">
        <v>4</v>
      </c>
      <c r="R490"/>
      <c r="S490">
        <v>4</v>
      </c>
      <c r="T490"/>
      <c r="U490"/>
      <c r="V490"/>
      <c r="W490"/>
      <c r="X490"/>
    </row>
    <row r="491" spans="1:24" hidden="1">
      <c r="A491">
        <v>64922</v>
      </c>
      <c r="B491" t="s">
        <v>995</v>
      </c>
      <c r="C491">
        <v>64922.036999999997</v>
      </c>
      <c r="D491">
        <v>3</v>
      </c>
      <c r="E491">
        <v>170376</v>
      </c>
      <c r="F491" t="s">
        <v>1004</v>
      </c>
      <c r="G491" t="s">
        <v>217</v>
      </c>
      <c r="H491" t="s">
        <v>1005</v>
      </c>
      <c r="I491">
        <v>134554</v>
      </c>
      <c r="J491" t="s">
        <v>1000</v>
      </c>
      <c r="K491" t="s">
        <v>217</v>
      </c>
      <c r="L491" t="s">
        <v>1001</v>
      </c>
      <c r="M491">
        <v>5</v>
      </c>
      <c r="N491">
        <v>5</v>
      </c>
      <c r="O491">
        <v>4</v>
      </c>
      <c r="P491">
        <v>4</v>
      </c>
      <c r="Q491">
        <v>3</v>
      </c>
      <c r="R491" t="s">
        <v>1003</v>
      </c>
      <c r="S491">
        <v>4.2</v>
      </c>
      <c r="T491"/>
      <c r="U491"/>
      <c r="V491"/>
      <c r="W491"/>
      <c r="X491"/>
    </row>
    <row r="492" spans="1:24" hidden="1">
      <c r="A492">
        <v>64922</v>
      </c>
      <c r="B492" t="s">
        <v>995</v>
      </c>
      <c r="C492">
        <v>64922.036999999997</v>
      </c>
      <c r="D492">
        <v>3</v>
      </c>
      <c r="E492">
        <v>170312</v>
      </c>
      <c r="F492" t="s">
        <v>996</v>
      </c>
      <c r="G492" t="s">
        <v>217</v>
      </c>
      <c r="H492" t="s">
        <v>997</v>
      </c>
      <c r="I492">
        <v>134554</v>
      </c>
      <c r="J492" t="s">
        <v>1000</v>
      </c>
      <c r="K492" t="s">
        <v>217</v>
      </c>
      <c r="L492" t="s">
        <v>1001</v>
      </c>
      <c r="M492">
        <v>5</v>
      </c>
      <c r="N492">
        <v>5</v>
      </c>
      <c r="O492">
        <v>5</v>
      </c>
      <c r="P492">
        <v>5</v>
      </c>
      <c r="Q492">
        <v>5</v>
      </c>
      <c r="R492" t="s">
        <v>1720</v>
      </c>
      <c r="S492">
        <v>5</v>
      </c>
      <c r="T492"/>
      <c r="U492"/>
      <c r="V492"/>
      <c r="W492"/>
      <c r="X492"/>
    </row>
    <row r="493" spans="1:24" hidden="1">
      <c r="A493">
        <v>64922</v>
      </c>
      <c r="B493" t="s">
        <v>663</v>
      </c>
      <c r="C493">
        <v>64922.021999999997</v>
      </c>
      <c r="D493">
        <v>3</v>
      </c>
      <c r="E493">
        <v>170263</v>
      </c>
      <c r="F493" t="s">
        <v>664</v>
      </c>
      <c r="G493" t="s">
        <v>217</v>
      </c>
      <c r="H493" t="s">
        <v>665</v>
      </c>
      <c r="I493">
        <v>163961</v>
      </c>
      <c r="J493" t="s">
        <v>678</v>
      </c>
      <c r="K493" t="s">
        <v>217</v>
      </c>
      <c r="L493" t="s">
        <v>679</v>
      </c>
      <c r="M493">
        <v>5</v>
      </c>
      <c r="N493">
        <v>5</v>
      </c>
      <c r="O493">
        <v>5</v>
      </c>
      <c r="P493">
        <v>5</v>
      </c>
      <c r="Q493">
        <v>5</v>
      </c>
      <c r="R493" t="s">
        <v>674</v>
      </c>
      <c r="S493">
        <v>5</v>
      </c>
      <c r="T493"/>
      <c r="U493"/>
      <c r="V493"/>
      <c r="W493"/>
      <c r="X493"/>
    </row>
    <row r="494" spans="1:24" hidden="1">
      <c r="A494">
        <v>64922</v>
      </c>
      <c r="B494" t="s">
        <v>663</v>
      </c>
      <c r="C494">
        <v>64922.021999999997</v>
      </c>
      <c r="D494">
        <v>3</v>
      </c>
      <c r="E494">
        <v>163959</v>
      </c>
      <c r="F494" t="s">
        <v>670</v>
      </c>
      <c r="G494" t="s">
        <v>217</v>
      </c>
      <c r="H494" t="s">
        <v>671</v>
      </c>
      <c r="I494">
        <v>163961</v>
      </c>
      <c r="J494" t="s">
        <v>678</v>
      </c>
      <c r="K494" t="s">
        <v>217</v>
      </c>
      <c r="L494" t="s">
        <v>679</v>
      </c>
      <c r="M494">
        <v>5</v>
      </c>
      <c r="N494">
        <v>5</v>
      </c>
      <c r="O494">
        <v>5</v>
      </c>
      <c r="P494">
        <v>5</v>
      </c>
      <c r="Q494"/>
      <c r="R494" t="s">
        <v>682</v>
      </c>
      <c r="S494">
        <v>5</v>
      </c>
      <c r="T494"/>
      <c r="U494"/>
      <c r="V494"/>
      <c r="W494"/>
      <c r="X494"/>
    </row>
    <row r="495" spans="1:24" hidden="1">
      <c r="A495">
        <v>64922</v>
      </c>
      <c r="B495" t="s">
        <v>663</v>
      </c>
      <c r="C495">
        <v>64922.021999999997</v>
      </c>
      <c r="D495">
        <v>3</v>
      </c>
      <c r="E495">
        <v>163961</v>
      </c>
      <c r="F495" t="s">
        <v>678</v>
      </c>
      <c r="G495" t="s">
        <v>217</v>
      </c>
      <c r="H495" t="s">
        <v>679</v>
      </c>
      <c r="I495">
        <v>163961</v>
      </c>
      <c r="J495" t="s">
        <v>678</v>
      </c>
      <c r="K495" t="s">
        <v>217</v>
      </c>
      <c r="L495" t="s">
        <v>679</v>
      </c>
      <c r="M495">
        <v>5</v>
      </c>
      <c r="N495">
        <v>5</v>
      </c>
      <c r="O495">
        <v>5</v>
      </c>
      <c r="P495">
        <v>5</v>
      </c>
      <c r="Q495">
        <v>5</v>
      </c>
      <c r="R495"/>
      <c r="S495">
        <v>5</v>
      </c>
      <c r="T495"/>
      <c r="U495"/>
      <c r="V495"/>
      <c r="W495"/>
      <c r="X495"/>
    </row>
    <row r="496" spans="1:24" hidden="1">
      <c r="A496">
        <v>64922</v>
      </c>
      <c r="B496" t="s">
        <v>1539</v>
      </c>
      <c r="C496">
        <v>64922.063000000002</v>
      </c>
      <c r="D496">
        <v>3</v>
      </c>
      <c r="E496">
        <v>170244</v>
      </c>
      <c r="F496" t="s">
        <v>1554</v>
      </c>
      <c r="G496" t="s">
        <v>217</v>
      </c>
      <c r="H496" t="s">
        <v>1555</v>
      </c>
      <c r="I496">
        <v>170231</v>
      </c>
      <c r="J496" t="s">
        <v>1540</v>
      </c>
      <c r="K496" t="s">
        <v>217</v>
      </c>
      <c r="L496" t="s">
        <v>1541</v>
      </c>
      <c r="M496">
        <v>2</v>
      </c>
      <c r="N496">
        <v>2</v>
      </c>
      <c r="O496">
        <v>3</v>
      </c>
      <c r="P496">
        <v>2</v>
      </c>
      <c r="Q496">
        <v>2</v>
      </c>
      <c r="R496" t="s">
        <v>1545</v>
      </c>
      <c r="S496">
        <v>2.2000000000000002</v>
      </c>
      <c r="T496"/>
      <c r="U496"/>
      <c r="V496"/>
      <c r="W496"/>
      <c r="X496"/>
    </row>
    <row r="497" spans="1:24" hidden="1">
      <c r="A497">
        <v>64922</v>
      </c>
      <c r="B497" t="s">
        <v>1539</v>
      </c>
      <c r="C497">
        <v>64922.063000000002</v>
      </c>
      <c r="D497">
        <v>3</v>
      </c>
      <c r="E497">
        <v>170329</v>
      </c>
      <c r="F497" t="s">
        <v>1546</v>
      </c>
      <c r="G497" t="s">
        <v>217</v>
      </c>
      <c r="H497" t="s">
        <v>1547</v>
      </c>
      <c r="I497">
        <v>170231</v>
      </c>
      <c r="J497" t="s">
        <v>1540</v>
      </c>
      <c r="K497" t="s">
        <v>217</v>
      </c>
      <c r="L497" t="s">
        <v>1541</v>
      </c>
      <c r="M497">
        <v>4</v>
      </c>
      <c r="N497">
        <v>5</v>
      </c>
      <c r="O497">
        <v>5</v>
      </c>
      <c r="P497">
        <v>5</v>
      </c>
      <c r="Q497">
        <v>5</v>
      </c>
      <c r="R497" t="s">
        <v>1544</v>
      </c>
      <c r="S497">
        <v>4.8</v>
      </c>
      <c r="T497"/>
      <c r="U497"/>
      <c r="V497"/>
      <c r="W497"/>
      <c r="X497"/>
    </row>
    <row r="498" spans="1:24" hidden="1">
      <c r="A498">
        <v>64922</v>
      </c>
      <c r="B498" t="s">
        <v>1539</v>
      </c>
      <c r="C498">
        <v>64922.063000000002</v>
      </c>
      <c r="D498">
        <v>3</v>
      </c>
      <c r="E498">
        <v>170231</v>
      </c>
      <c r="F498" t="s">
        <v>1540</v>
      </c>
      <c r="G498" t="s">
        <v>217</v>
      </c>
      <c r="H498" t="s">
        <v>1541</v>
      </c>
      <c r="I498">
        <v>170231</v>
      </c>
      <c r="J498" t="s">
        <v>1540</v>
      </c>
      <c r="K498" t="s">
        <v>217</v>
      </c>
      <c r="L498" t="s">
        <v>1541</v>
      </c>
      <c r="M498">
        <v>5</v>
      </c>
      <c r="N498">
        <v>5</v>
      </c>
      <c r="O498"/>
      <c r="P498">
        <v>5</v>
      </c>
      <c r="Q498">
        <v>5</v>
      </c>
      <c r="R498"/>
      <c r="S498">
        <v>5</v>
      </c>
      <c r="T498"/>
      <c r="U498"/>
      <c r="V498"/>
      <c r="W498"/>
      <c r="X498"/>
    </row>
    <row r="499" spans="1:24" hidden="1">
      <c r="A499">
        <v>64922</v>
      </c>
      <c r="B499" t="s">
        <v>1115</v>
      </c>
      <c r="C499">
        <v>64922.042999999998</v>
      </c>
      <c r="D499">
        <v>3</v>
      </c>
      <c r="E499">
        <v>170259</v>
      </c>
      <c r="F499" t="s">
        <v>1123</v>
      </c>
      <c r="G499" t="s">
        <v>217</v>
      </c>
      <c r="H499" t="s">
        <v>1124</v>
      </c>
      <c r="I499">
        <v>170351</v>
      </c>
      <c r="J499" t="s">
        <v>1131</v>
      </c>
      <c r="K499" t="s">
        <v>217</v>
      </c>
      <c r="L499" t="s">
        <v>1132</v>
      </c>
      <c r="M499">
        <v>3</v>
      </c>
      <c r="N499">
        <v>3</v>
      </c>
      <c r="O499"/>
      <c r="P499">
        <v>2</v>
      </c>
      <c r="Q499">
        <v>3</v>
      </c>
      <c r="R499" t="s">
        <v>1136</v>
      </c>
      <c r="S499">
        <v>2.75</v>
      </c>
      <c r="T499"/>
      <c r="U499"/>
      <c r="V499"/>
      <c r="W499"/>
      <c r="X499"/>
    </row>
    <row r="500" spans="1:24" hidden="1">
      <c r="A500">
        <v>64922</v>
      </c>
      <c r="B500" t="s">
        <v>1115</v>
      </c>
      <c r="C500">
        <v>64922.042999999998</v>
      </c>
      <c r="D500">
        <v>3</v>
      </c>
      <c r="E500">
        <v>170202</v>
      </c>
      <c r="F500" t="s">
        <v>1116</v>
      </c>
      <c r="G500" t="s">
        <v>217</v>
      </c>
      <c r="H500" t="s">
        <v>1117</v>
      </c>
      <c r="I500">
        <v>170351</v>
      </c>
      <c r="J500" t="s">
        <v>1131</v>
      </c>
      <c r="K500" t="s">
        <v>217</v>
      </c>
      <c r="L500" t="s">
        <v>1132</v>
      </c>
      <c r="M500">
        <v>4</v>
      </c>
      <c r="N500">
        <v>4</v>
      </c>
      <c r="O500">
        <v>4</v>
      </c>
      <c r="P500">
        <v>4</v>
      </c>
      <c r="Q500">
        <v>4</v>
      </c>
      <c r="R500" t="s">
        <v>1135</v>
      </c>
      <c r="S500">
        <v>4</v>
      </c>
      <c r="T500"/>
      <c r="U500"/>
      <c r="V500"/>
      <c r="W500"/>
      <c r="X500"/>
    </row>
    <row r="501" spans="1:24" hidden="1">
      <c r="A501">
        <v>64922</v>
      </c>
      <c r="B501" t="s">
        <v>1115</v>
      </c>
      <c r="C501">
        <v>64922.042999999998</v>
      </c>
      <c r="D501">
        <v>3</v>
      </c>
      <c r="E501">
        <v>170351</v>
      </c>
      <c r="F501" t="s">
        <v>1131</v>
      </c>
      <c r="G501" t="s">
        <v>217</v>
      </c>
      <c r="H501" t="s">
        <v>1132</v>
      </c>
      <c r="I501">
        <v>170351</v>
      </c>
      <c r="J501" t="s">
        <v>1131</v>
      </c>
      <c r="K501" t="s">
        <v>217</v>
      </c>
      <c r="L501" t="s">
        <v>1132</v>
      </c>
      <c r="M501">
        <v>4</v>
      </c>
      <c r="N501">
        <v>4</v>
      </c>
      <c r="O501">
        <v>4</v>
      </c>
      <c r="P501">
        <v>4</v>
      </c>
      <c r="Q501">
        <v>4</v>
      </c>
      <c r="R501"/>
      <c r="S501">
        <v>4</v>
      </c>
      <c r="T501"/>
      <c r="U501"/>
      <c r="V501"/>
      <c r="W501"/>
      <c r="X501"/>
    </row>
    <row r="502" spans="1:24" hidden="1">
      <c r="A502">
        <v>64922</v>
      </c>
      <c r="B502" t="s">
        <v>911</v>
      </c>
      <c r="C502">
        <v>64922.033000000003</v>
      </c>
      <c r="D502">
        <v>3</v>
      </c>
      <c r="E502">
        <v>170375</v>
      </c>
      <c r="F502" t="s">
        <v>922</v>
      </c>
      <c r="G502" t="s">
        <v>217</v>
      </c>
      <c r="H502" t="s">
        <v>923</v>
      </c>
      <c r="I502">
        <v>170375</v>
      </c>
      <c r="J502" t="s">
        <v>922</v>
      </c>
      <c r="K502" t="s">
        <v>217</v>
      </c>
      <c r="L502" t="s">
        <v>923</v>
      </c>
      <c r="M502">
        <v>4</v>
      </c>
      <c r="N502">
        <v>4</v>
      </c>
      <c r="O502">
        <v>4</v>
      </c>
      <c r="P502">
        <v>4</v>
      </c>
      <c r="Q502">
        <v>4</v>
      </c>
      <c r="R502"/>
      <c r="S502">
        <v>4</v>
      </c>
      <c r="T502"/>
      <c r="U502"/>
      <c r="V502"/>
      <c r="W502"/>
      <c r="X502"/>
    </row>
    <row r="503" spans="1:24" hidden="1">
      <c r="A503">
        <v>64922</v>
      </c>
      <c r="B503" t="s">
        <v>911</v>
      </c>
      <c r="C503">
        <v>64922.033000000003</v>
      </c>
      <c r="D503">
        <v>3</v>
      </c>
      <c r="E503">
        <v>170249</v>
      </c>
      <c r="F503" t="s">
        <v>912</v>
      </c>
      <c r="G503" t="s">
        <v>217</v>
      </c>
      <c r="H503" t="s">
        <v>913</v>
      </c>
      <c r="I503">
        <v>170375</v>
      </c>
      <c r="J503" t="s">
        <v>922</v>
      </c>
      <c r="K503" t="s">
        <v>217</v>
      </c>
      <c r="L503" t="s">
        <v>923</v>
      </c>
      <c r="M503">
        <v>4</v>
      </c>
      <c r="N503">
        <v>4</v>
      </c>
      <c r="O503">
        <v>5</v>
      </c>
      <c r="P503">
        <v>4</v>
      </c>
      <c r="Q503">
        <v>4</v>
      </c>
      <c r="R503" t="s">
        <v>926</v>
      </c>
      <c r="S503">
        <v>4.2</v>
      </c>
      <c r="T503"/>
      <c r="U503"/>
      <c r="V503"/>
      <c r="W503"/>
      <c r="X503"/>
    </row>
    <row r="504" spans="1:24" hidden="1">
      <c r="A504">
        <v>64922</v>
      </c>
      <c r="B504" t="s">
        <v>911</v>
      </c>
      <c r="C504">
        <v>64922.033000000003</v>
      </c>
      <c r="D504">
        <v>0</v>
      </c>
      <c r="E504">
        <v>170216</v>
      </c>
      <c r="F504" t="s">
        <v>919</v>
      </c>
      <c r="G504"/>
      <c r="H504" t="s">
        <v>920</v>
      </c>
      <c r="I504">
        <v>170375</v>
      </c>
      <c r="J504" t="s">
        <v>922</v>
      </c>
      <c r="K504" t="s">
        <v>217</v>
      </c>
      <c r="L504" t="s">
        <v>923</v>
      </c>
      <c r="M504"/>
      <c r="N504"/>
      <c r="O504"/>
      <c r="P504"/>
      <c r="Q504"/>
      <c r="R504"/>
      <c r="S504"/>
      <c r="T504"/>
      <c r="U504"/>
      <c r="V504"/>
      <c r="W504"/>
      <c r="X504"/>
    </row>
    <row r="505" spans="1:24" hidden="1">
      <c r="A505">
        <v>64922</v>
      </c>
      <c r="B505" t="s">
        <v>887</v>
      </c>
      <c r="C505">
        <v>64922.031999999999</v>
      </c>
      <c r="D505">
        <v>3</v>
      </c>
      <c r="E505">
        <v>170269</v>
      </c>
      <c r="F505" t="s">
        <v>903</v>
      </c>
      <c r="G505" t="s">
        <v>217</v>
      </c>
      <c r="H505" t="s">
        <v>904</v>
      </c>
      <c r="I505">
        <v>170273</v>
      </c>
      <c r="J505" t="s">
        <v>895</v>
      </c>
      <c r="K505" t="s">
        <v>217</v>
      </c>
      <c r="L505" t="s">
        <v>896</v>
      </c>
      <c r="M505">
        <v>4</v>
      </c>
      <c r="N505">
        <v>4</v>
      </c>
      <c r="O505">
        <v>4</v>
      </c>
      <c r="P505">
        <v>3</v>
      </c>
      <c r="Q505">
        <v>2</v>
      </c>
      <c r="R505" t="s">
        <v>900</v>
      </c>
      <c r="S505">
        <v>3.4</v>
      </c>
      <c r="T505"/>
      <c r="U505"/>
      <c r="V505"/>
      <c r="W505"/>
      <c r="X505"/>
    </row>
    <row r="506" spans="1:24" hidden="1">
      <c r="A506">
        <v>64922</v>
      </c>
      <c r="B506" t="s">
        <v>887</v>
      </c>
      <c r="C506">
        <v>64922.031999999999</v>
      </c>
      <c r="D506">
        <v>3</v>
      </c>
      <c r="E506">
        <v>170345</v>
      </c>
      <c r="F506" t="s">
        <v>888</v>
      </c>
      <c r="G506" t="s">
        <v>217</v>
      </c>
      <c r="H506" t="s">
        <v>889</v>
      </c>
      <c r="I506">
        <v>170273</v>
      </c>
      <c r="J506" t="s">
        <v>895</v>
      </c>
      <c r="K506" t="s">
        <v>217</v>
      </c>
      <c r="L506" t="s">
        <v>896</v>
      </c>
      <c r="M506">
        <v>5</v>
      </c>
      <c r="N506">
        <v>5</v>
      </c>
      <c r="O506">
        <v>5</v>
      </c>
      <c r="P506">
        <v>5</v>
      </c>
      <c r="Q506">
        <v>5</v>
      </c>
      <c r="R506" t="s">
        <v>899</v>
      </c>
      <c r="S506">
        <v>5</v>
      </c>
      <c r="T506"/>
      <c r="U506"/>
      <c r="V506"/>
      <c r="W506"/>
      <c r="X506"/>
    </row>
    <row r="507" spans="1:24" hidden="1">
      <c r="A507">
        <v>64922</v>
      </c>
      <c r="B507" t="s">
        <v>887</v>
      </c>
      <c r="C507">
        <v>64922.031999999999</v>
      </c>
      <c r="D507">
        <v>3</v>
      </c>
      <c r="E507">
        <v>170273</v>
      </c>
      <c r="F507" t="s">
        <v>895</v>
      </c>
      <c r="G507" t="s">
        <v>217</v>
      </c>
      <c r="H507" t="s">
        <v>896</v>
      </c>
      <c r="I507">
        <v>170273</v>
      </c>
      <c r="J507" t="s">
        <v>895</v>
      </c>
      <c r="K507" t="s">
        <v>217</v>
      </c>
      <c r="L507" t="s">
        <v>896</v>
      </c>
      <c r="M507">
        <v>5</v>
      </c>
      <c r="N507">
        <v>5</v>
      </c>
      <c r="O507">
        <v>5</v>
      </c>
      <c r="P507">
        <v>5</v>
      </c>
      <c r="Q507">
        <v>5</v>
      </c>
      <c r="R507"/>
      <c r="S507">
        <v>5</v>
      </c>
      <c r="T507"/>
      <c r="U507"/>
      <c r="V507"/>
      <c r="W507"/>
      <c r="X507"/>
    </row>
    <row r="508" spans="1:24" hidden="1">
      <c r="A508">
        <v>64922</v>
      </c>
      <c r="B508" t="s">
        <v>461</v>
      </c>
      <c r="C508">
        <v>64922.012999999999</v>
      </c>
      <c r="D508">
        <v>3</v>
      </c>
      <c r="E508">
        <v>170272</v>
      </c>
      <c r="F508" t="s">
        <v>470</v>
      </c>
      <c r="G508" t="s">
        <v>217</v>
      </c>
      <c r="H508" t="s">
        <v>471</v>
      </c>
      <c r="I508">
        <v>170272</v>
      </c>
      <c r="J508" t="s">
        <v>470</v>
      </c>
      <c r="K508" t="s">
        <v>217</v>
      </c>
      <c r="L508" t="s">
        <v>471</v>
      </c>
      <c r="M508">
        <v>4</v>
      </c>
      <c r="N508">
        <v>5</v>
      </c>
      <c r="O508">
        <v>4</v>
      </c>
      <c r="P508">
        <v>5</v>
      </c>
      <c r="Q508">
        <v>5</v>
      </c>
      <c r="R508"/>
      <c r="S508">
        <v>4.5999999999999996</v>
      </c>
      <c r="T508"/>
      <c r="U508"/>
      <c r="V508"/>
      <c r="W508"/>
      <c r="X508"/>
    </row>
    <row r="509" spans="1:24" hidden="1">
      <c r="A509">
        <v>64922</v>
      </c>
      <c r="B509" t="s">
        <v>461</v>
      </c>
      <c r="C509">
        <v>64922.012999999999</v>
      </c>
      <c r="D509">
        <v>3</v>
      </c>
      <c r="E509">
        <v>170336</v>
      </c>
      <c r="F509" t="s">
        <v>478</v>
      </c>
      <c r="G509" t="s">
        <v>217</v>
      </c>
      <c r="H509" t="s">
        <v>479</v>
      </c>
      <c r="I509">
        <v>170272</v>
      </c>
      <c r="J509" t="s">
        <v>470</v>
      </c>
      <c r="K509" t="s">
        <v>217</v>
      </c>
      <c r="L509" t="s">
        <v>471</v>
      </c>
      <c r="M509">
        <v>5</v>
      </c>
      <c r="N509">
        <v>4</v>
      </c>
      <c r="O509">
        <v>4</v>
      </c>
      <c r="P509">
        <v>5</v>
      </c>
      <c r="Q509">
        <v>5</v>
      </c>
      <c r="R509" t="s">
        <v>475</v>
      </c>
      <c r="S509">
        <v>4.5999999999999996</v>
      </c>
      <c r="T509"/>
      <c r="U509"/>
      <c r="V509"/>
      <c r="W509"/>
      <c r="X509"/>
    </row>
    <row r="510" spans="1:24" hidden="1">
      <c r="A510">
        <v>64922</v>
      </c>
      <c r="B510" t="s">
        <v>461</v>
      </c>
      <c r="C510">
        <v>64922.012999999999</v>
      </c>
      <c r="D510">
        <v>3</v>
      </c>
      <c r="E510">
        <v>170235</v>
      </c>
      <c r="F510" t="s">
        <v>462</v>
      </c>
      <c r="G510" t="s">
        <v>217</v>
      </c>
      <c r="H510" t="s">
        <v>463</v>
      </c>
      <c r="I510">
        <v>170272</v>
      </c>
      <c r="J510" t="s">
        <v>470</v>
      </c>
      <c r="K510" t="s">
        <v>217</v>
      </c>
      <c r="L510" t="s">
        <v>471</v>
      </c>
      <c r="M510">
        <v>5</v>
      </c>
      <c r="N510">
        <v>5</v>
      </c>
      <c r="O510">
        <v>5</v>
      </c>
      <c r="P510">
        <v>5</v>
      </c>
      <c r="Q510">
        <v>5</v>
      </c>
      <c r="R510" t="s">
        <v>474</v>
      </c>
      <c r="S510">
        <v>5</v>
      </c>
      <c r="T510"/>
      <c r="U510"/>
      <c r="V510"/>
      <c r="W510"/>
      <c r="X510"/>
    </row>
    <row r="511" spans="1:24" hidden="1">
      <c r="A511">
        <v>64922</v>
      </c>
      <c r="B511" t="s">
        <v>1226</v>
      </c>
      <c r="C511">
        <v>64922.048000000003</v>
      </c>
      <c r="D511">
        <v>1</v>
      </c>
      <c r="E511">
        <v>170254</v>
      </c>
      <c r="F511" t="s">
        <v>1227</v>
      </c>
      <c r="G511" t="s">
        <v>227</v>
      </c>
      <c r="H511" t="s">
        <v>1228</v>
      </c>
      <c r="I511">
        <v>170254</v>
      </c>
      <c r="J511" t="s">
        <v>1227</v>
      </c>
      <c r="K511" t="s">
        <v>227</v>
      </c>
      <c r="L511" t="s">
        <v>1228</v>
      </c>
      <c r="M511">
        <v>5</v>
      </c>
      <c r="N511">
        <v>5</v>
      </c>
      <c r="O511">
        <v>5</v>
      </c>
      <c r="P511">
        <v>5</v>
      </c>
      <c r="Q511">
        <v>5</v>
      </c>
      <c r="R511"/>
      <c r="S511">
        <v>5</v>
      </c>
      <c r="T511"/>
      <c r="U511"/>
      <c r="V511"/>
      <c r="W511"/>
      <c r="X511"/>
    </row>
    <row r="512" spans="1:24" hidden="1">
      <c r="A512">
        <v>64922</v>
      </c>
      <c r="B512" t="s">
        <v>1226</v>
      </c>
      <c r="C512">
        <v>64922.048000000003</v>
      </c>
      <c r="D512">
        <v>4</v>
      </c>
      <c r="E512">
        <v>170283</v>
      </c>
      <c r="F512" t="s">
        <v>1235</v>
      </c>
      <c r="G512" t="s">
        <v>217</v>
      </c>
      <c r="H512" t="s">
        <v>1236</v>
      </c>
      <c r="I512">
        <v>170254</v>
      </c>
      <c r="J512" t="s">
        <v>1227</v>
      </c>
      <c r="K512" t="s">
        <v>227</v>
      </c>
      <c r="L512" t="s">
        <v>1228</v>
      </c>
      <c r="M512">
        <v>5</v>
      </c>
      <c r="N512">
        <v>5</v>
      </c>
      <c r="O512">
        <v>5</v>
      </c>
      <c r="P512">
        <v>5</v>
      </c>
      <c r="Q512">
        <v>5</v>
      </c>
      <c r="R512" t="s">
        <v>1231</v>
      </c>
      <c r="S512">
        <v>5</v>
      </c>
      <c r="T512"/>
      <c r="U512"/>
      <c r="V512"/>
      <c r="W512"/>
      <c r="X512"/>
    </row>
    <row r="513" spans="1:24" hidden="1">
      <c r="A513">
        <v>64922</v>
      </c>
      <c r="B513" t="s">
        <v>1226</v>
      </c>
      <c r="C513">
        <v>64922.048000000003</v>
      </c>
      <c r="D513">
        <v>4</v>
      </c>
      <c r="E513">
        <v>170368</v>
      </c>
      <c r="F513" t="s">
        <v>1242</v>
      </c>
      <c r="G513" t="s">
        <v>217</v>
      </c>
      <c r="H513" t="s">
        <v>1243</v>
      </c>
      <c r="I513">
        <v>170254</v>
      </c>
      <c r="J513" t="s">
        <v>1227</v>
      </c>
      <c r="K513" t="s">
        <v>227</v>
      </c>
      <c r="L513" t="s">
        <v>1228</v>
      </c>
      <c r="M513">
        <v>5</v>
      </c>
      <c r="N513">
        <v>5</v>
      </c>
      <c r="O513">
        <v>5</v>
      </c>
      <c r="P513">
        <v>5</v>
      </c>
      <c r="Q513">
        <v>5</v>
      </c>
      <c r="R513" t="s">
        <v>1232</v>
      </c>
      <c r="S513">
        <v>5</v>
      </c>
      <c r="T513"/>
      <c r="U513"/>
      <c r="V513"/>
      <c r="W513"/>
      <c r="X513"/>
    </row>
    <row r="514" spans="1:24" hidden="1">
      <c r="A514">
        <v>64922</v>
      </c>
      <c r="B514" t="s">
        <v>313</v>
      </c>
      <c r="C514">
        <v>64922.004999999997</v>
      </c>
      <c r="D514">
        <v>2</v>
      </c>
      <c r="E514">
        <v>170225</v>
      </c>
      <c r="F514" t="s">
        <v>329</v>
      </c>
      <c r="G514" t="s">
        <v>227</v>
      </c>
      <c r="H514" t="s">
        <v>330</v>
      </c>
      <c r="I514">
        <v>170247</v>
      </c>
      <c r="J514" t="s">
        <v>314</v>
      </c>
      <c r="K514" t="s">
        <v>217</v>
      </c>
      <c r="L514" t="s">
        <v>315</v>
      </c>
      <c r="M514">
        <v>5</v>
      </c>
      <c r="N514">
        <v>5</v>
      </c>
      <c r="O514">
        <v>5</v>
      </c>
      <c r="P514">
        <v>4</v>
      </c>
      <c r="Q514">
        <v>5</v>
      </c>
      <c r="R514" t="s">
        <v>319</v>
      </c>
      <c r="S514">
        <v>4.8</v>
      </c>
      <c r="T514"/>
      <c r="U514"/>
      <c r="V514"/>
      <c r="W514"/>
      <c r="X514"/>
    </row>
    <row r="515" spans="1:24" hidden="1">
      <c r="A515">
        <v>64922</v>
      </c>
      <c r="B515" t="s">
        <v>313</v>
      </c>
      <c r="C515">
        <v>64922.004999999997</v>
      </c>
      <c r="D515">
        <v>3</v>
      </c>
      <c r="E515">
        <v>170247</v>
      </c>
      <c r="F515" t="s">
        <v>314</v>
      </c>
      <c r="G515" t="s">
        <v>217</v>
      </c>
      <c r="H515" t="s">
        <v>315</v>
      </c>
      <c r="I515">
        <v>170247</v>
      </c>
      <c r="J515" t="s">
        <v>314</v>
      </c>
      <c r="K515" t="s">
        <v>217</v>
      </c>
      <c r="L515" t="s">
        <v>315</v>
      </c>
      <c r="M515">
        <v>5</v>
      </c>
      <c r="N515">
        <v>5</v>
      </c>
      <c r="O515">
        <v>5</v>
      </c>
      <c r="P515">
        <v>5</v>
      </c>
      <c r="Q515">
        <v>5</v>
      </c>
      <c r="R515"/>
      <c r="S515">
        <v>5</v>
      </c>
      <c r="T515"/>
      <c r="U515"/>
      <c r="V515"/>
      <c r="W515"/>
      <c r="X515"/>
    </row>
    <row r="516" spans="1:24" hidden="1">
      <c r="A516">
        <v>64922</v>
      </c>
      <c r="B516" t="s">
        <v>313</v>
      </c>
      <c r="C516">
        <v>64922.004999999997</v>
      </c>
      <c r="D516">
        <v>3</v>
      </c>
      <c r="E516">
        <v>170215</v>
      </c>
      <c r="F516" t="s">
        <v>322</v>
      </c>
      <c r="G516" t="s">
        <v>217</v>
      </c>
      <c r="H516" t="s">
        <v>323</v>
      </c>
      <c r="I516">
        <v>170247</v>
      </c>
      <c r="J516" t="s">
        <v>314</v>
      </c>
      <c r="K516" t="s">
        <v>217</v>
      </c>
      <c r="L516" t="s">
        <v>315</v>
      </c>
      <c r="M516">
        <v>5</v>
      </c>
      <c r="N516">
        <v>5</v>
      </c>
      <c r="O516">
        <v>5</v>
      </c>
      <c r="P516">
        <v>5</v>
      </c>
      <c r="Q516">
        <v>5</v>
      </c>
      <c r="R516" t="s">
        <v>318</v>
      </c>
      <c r="S516">
        <v>5</v>
      </c>
      <c r="T516"/>
      <c r="U516"/>
      <c r="V516"/>
      <c r="W516"/>
      <c r="X516"/>
    </row>
    <row r="517" spans="1:24" hidden="1">
      <c r="A517">
        <v>64922</v>
      </c>
      <c r="B517" t="s">
        <v>409</v>
      </c>
      <c r="C517">
        <v>64922.01</v>
      </c>
      <c r="D517">
        <v>1</v>
      </c>
      <c r="E517">
        <v>170214</v>
      </c>
      <c r="F517" t="s">
        <v>410</v>
      </c>
      <c r="G517" t="s">
        <v>227</v>
      </c>
      <c r="H517" t="s">
        <v>411</v>
      </c>
      <c r="I517">
        <v>170281</v>
      </c>
      <c r="J517" t="s">
        <v>424</v>
      </c>
      <c r="K517" t="s">
        <v>227</v>
      </c>
      <c r="L517" t="s">
        <v>425</v>
      </c>
      <c r="M517">
        <v>5</v>
      </c>
      <c r="N517">
        <v>5</v>
      </c>
      <c r="O517">
        <v>5</v>
      </c>
      <c r="P517">
        <v>5</v>
      </c>
      <c r="Q517">
        <v>5</v>
      </c>
      <c r="R517" t="s">
        <v>421</v>
      </c>
      <c r="S517">
        <v>5</v>
      </c>
      <c r="T517"/>
      <c r="U517"/>
      <c r="V517"/>
      <c r="W517"/>
      <c r="X517"/>
    </row>
    <row r="518" spans="1:24" hidden="1">
      <c r="A518">
        <v>64922</v>
      </c>
      <c r="B518" t="s">
        <v>409</v>
      </c>
      <c r="C518">
        <v>64922.01</v>
      </c>
      <c r="D518">
        <v>1</v>
      </c>
      <c r="E518">
        <v>170280</v>
      </c>
      <c r="F518" t="s">
        <v>417</v>
      </c>
      <c r="G518" t="s">
        <v>227</v>
      </c>
      <c r="H518" t="s">
        <v>418</v>
      </c>
      <c r="I518">
        <v>170281</v>
      </c>
      <c r="J518" t="s">
        <v>424</v>
      </c>
      <c r="K518" t="s">
        <v>227</v>
      </c>
      <c r="L518" t="s">
        <v>425</v>
      </c>
      <c r="M518">
        <v>5</v>
      </c>
      <c r="N518">
        <v>5</v>
      </c>
      <c r="O518">
        <v>5</v>
      </c>
      <c r="P518">
        <v>5</v>
      </c>
      <c r="Q518">
        <v>5</v>
      </c>
      <c r="R518" t="s">
        <v>428</v>
      </c>
      <c r="S518">
        <v>5</v>
      </c>
      <c r="T518"/>
      <c r="U518"/>
      <c r="V518"/>
      <c r="W518"/>
      <c r="X518"/>
    </row>
    <row r="519" spans="1:24" hidden="1">
      <c r="A519">
        <v>64922</v>
      </c>
      <c r="B519" t="s">
        <v>409</v>
      </c>
      <c r="C519">
        <v>64922.01</v>
      </c>
      <c r="D519">
        <v>1</v>
      </c>
      <c r="E519">
        <v>170281</v>
      </c>
      <c r="F519" t="s">
        <v>424</v>
      </c>
      <c r="G519" t="s">
        <v>227</v>
      </c>
      <c r="H519" t="s">
        <v>425</v>
      </c>
      <c r="I519">
        <v>170281</v>
      </c>
      <c r="J519" t="s">
        <v>424</v>
      </c>
      <c r="K519" t="s">
        <v>227</v>
      </c>
      <c r="L519" t="s">
        <v>425</v>
      </c>
      <c r="M519">
        <v>5</v>
      </c>
      <c r="N519">
        <v>5</v>
      </c>
      <c r="O519">
        <v>5</v>
      </c>
      <c r="P519">
        <v>5</v>
      </c>
      <c r="Q519">
        <v>5</v>
      </c>
      <c r="R519"/>
      <c r="S519">
        <v>5</v>
      </c>
      <c r="T519"/>
      <c r="U519"/>
      <c r="V519"/>
      <c r="W519"/>
      <c r="X519"/>
    </row>
    <row r="520" spans="1:24" hidden="1">
      <c r="A520">
        <v>64922</v>
      </c>
      <c r="B520" t="s">
        <v>1265</v>
      </c>
      <c r="C520">
        <v>64922.05</v>
      </c>
      <c r="D520">
        <v>3</v>
      </c>
      <c r="E520">
        <v>170332</v>
      </c>
      <c r="F520" t="s">
        <v>1266</v>
      </c>
      <c r="G520" t="s">
        <v>217</v>
      </c>
      <c r="H520" t="s">
        <v>1267</v>
      </c>
      <c r="I520">
        <v>170275</v>
      </c>
      <c r="J520" t="s">
        <v>1283</v>
      </c>
      <c r="K520" t="s">
        <v>217</v>
      </c>
      <c r="L520" t="s">
        <v>1284</v>
      </c>
      <c r="M520">
        <v>5</v>
      </c>
      <c r="N520">
        <v>4</v>
      </c>
      <c r="O520">
        <v>5</v>
      </c>
      <c r="P520">
        <v>3</v>
      </c>
      <c r="Q520">
        <v>5</v>
      </c>
      <c r="R520" t="s">
        <v>1287</v>
      </c>
      <c r="S520">
        <v>4.4000000000000004</v>
      </c>
      <c r="T520"/>
      <c r="U520"/>
      <c r="V520"/>
      <c r="W520"/>
      <c r="X520"/>
    </row>
    <row r="521" spans="1:24" hidden="1">
      <c r="A521">
        <v>64922</v>
      </c>
      <c r="B521" t="s">
        <v>1265</v>
      </c>
      <c r="C521">
        <v>64922.05</v>
      </c>
      <c r="D521">
        <v>3</v>
      </c>
      <c r="E521">
        <v>170275</v>
      </c>
      <c r="F521" t="s">
        <v>1283</v>
      </c>
      <c r="G521" t="s">
        <v>217</v>
      </c>
      <c r="H521" t="s">
        <v>1284</v>
      </c>
      <c r="I521">
        <v>170275</v>
      </c>
      <c r="J521" t="s">
        <v>1283</v>
      </c>
      <c r="K521" t="s">
        <v>217</v>
      </c>
      <c r="L521" t="s">
        <v>1284</v>
      </c>
      <c r="M521">
        <v>4</v>
      </c>
      <c r="N521">
        <v>5</v>
      </c>
      <c r="O521">
        <v>5</v>
      </c>
      <c r="P521">
        <v>5</v>
      </c>
      <c r="Q521">
        <v>4</v>
      </c>
      <c r="R521"/>
      <c r="S521">
        <v>4.5999999999999996</v>
      </c>
      <c r="T521"/>
      <c r="U521"/>
      <c r="V521"/>
      <c r="W521"/>
      <c r="X521"/>
    </row>
    <row r="522" spans="1:24" hidden="1">
      <c r="A522">
        <v>64922</v>
      </c>
      <c r="B522" t="s">
        <v>1265</v>
      </c>
      <c r="C522">
        <v>64922.05</v>
      </c>
      <c r="D522">
        <v>0</v>
      </c>
      <c r="E522">
        <v>170350</v>
      </c>
      <c r="F522" t="s">
        <v>1274</v>
      </c>
      <c r="G522" t="s">
        <v>1276</v>
      </c>
      <c r="H522" t="s">
        <v>1275</v>
      </c>
      <c r="I522">
        <v>170275</v>
      </c>
      <c r="J522" t="s">
        <v>1283</v>
      </c>
      <c r="K522" t="s">
        <v>217</v>
      </c>
      <c r="L522" t="s">
        <v>1284</v>
      </c>
      <c r="M522">
        <v>5</v>
      </c>
      <c r="N522">
        <v>5</v>
      </c>
      <c r="O522">
        <v>5</v>
      </c>
      <c r="P522">
        <v>5</v>
      </c>
      <c r="Q522">
        <v>5</v>
      </c>
      <c r="R522" t="s">
        <v>1288</v>
      </c>
      <c r="S522">
        <v>5</v>
      </c>
      <c r="T522"/>
      <c r="U522"/>
      <c r="V522"/>
      <c r="W522"/>
      <c r="X522"/>
    </row>
    <row r="523" spans="1:24" hidden="1">
      <c r="A523">
        <v>64922</v>
      </c>
      <c r="B523" t="s">
        <v>1314</v>
      </c>
      <c r="C523">
        <v>64922.052000000003</v>
      </c>
      <c r="D523">
        <v>1</v>
      </c>
      <c r="E523">
        <v>170282</v>
      </c>
      <c r="F523" t="s">
        <v>1329</v>
      </c>
      <c r="G523" t="s">
        <v>227</v>
      </c>
      <c r="H523" t="s">
        <v>1330</v>
      </c>
      <c r="I523">
        <v>170282</v>
      </c>
      <c r="J523" t="s">
        <v>1329</v>
      </c>
      <c r="K523" t="s">
        <v>227</v>
      </c>
      <c r="L523" t="s">
        <v>1330</v>
      </c>
      <c r="M523">
        <v>5</v>
      </c>
      <c r="N523">
        <v>5</v>
      </c>
      <c r="O523">
        <v>5</v>
      </c>
      <c r="P523">
        <v>4</v>
      </c>
      <c r="Q523">
        <v>4</v>
      </c>
      <c r="R523"/>
      <c r="S523">
        <v>4.5999999999999996</v>
      </c>
      <c r="T523"/>
      <c r="U523"/>
      <c r="V523"/>
      <c r="W523"/>
      <c r="X523"/>
    </row>
    <row r="524" spans="1:24" hidden="1">
      <c r="A524">
        <v>64922</v>
      </c>
      <c r="B524" t="s">
        <v>1314</v>
      </c>
      <c r="C524">
        <v>64922.052000000003</v>
      </c>
      <c r="D524">
        <v>4</v>
      </c>
      <c r="E524">
        <v>170227</v>
      </c>
      <c r="F524" t="s">
        <v>1315</v>
      </c>
      <c r="G524" t="s">
        <v>217</v>
      </c>
      <c r="H524" t="s">
        <v>1316</v>
      </c>
      <c r="I524">
        <v>170282</v>
      </c>
      <c r="J524" t="s">
        <v>1329</v>
      </c>
      <c r="K524" t="s">
        <v>227</v>
      </c>
      <c r="L524" t="s">
        <v>1330</v>
      </c>
      <c r="M524">
        <v>5</v>
      </c>
      <c r="N524">
        <v>5</v>
      </c>
      <c r="O524">
        <v>5</v>
      </c>
      <c r="P524">
        <v>5</v>
      </c>
      <c r="Q524">
        <v>5</v>
      </c>
      <c r="R524" t="s">
        <v>1333</v>
      </c>
      <c r="S524">
        <v>5</v>
      </c>
      <c r="T524"/>
      <c r="U524"/>
      <c r="V524"/>
      <c r="W524"/>
      <c r="X524"/>
    </row>
    <row r="525" spans="1:24" hidden="1">
      <c r="A525">
        <v>64922</v>
      </c>
      <c r="B525" t="s">
        <v>1314</v>
      </c>
      <c r="C525">
        <v>64922.052000000003</v>
      </c>
      <c r="D525">
        <v>4</v>
      </c>
      <c r="E525">
        <v>170342</v>
      </c>
      <c r="F525" t="s">
        <v>1322</v>
      </c>
      <c r="G525" t="s">
        <v>217</v>
      </c>
      <c r="H525" t="s">
        <v>1323</v>
      </c>
      <c r="I525">
        <v>170282</v>
      </c>
      <c r="J525" t="s">
        <v>1329</v>
      </c>
      <c r="K525" t="s">
        <v>227</v>
      </c>
      <c r="L525" t="s">
        <v>1330</v>
      </c>
      <c r="M525">
        <v>5</v>
      </c>
      <c r="N525">
        <v>5</v>
      </c>
      <c r="O525">
        <v>5</v>
      </c>
      <c r="P525">
        <v>5</v>
      </c>
      <c r="Q525">
        <v>5</v>
      </c>
      <c r="R525" t="s">
        <v>1319</v>
      </c>
      <c r="S525">
        <v>5</v>
      </c>
      <c r="T525"/>
      <c r="U525"/>
      <c r="V525"/>
      <c r="W525"/>
      <c r="X525"/>
    </row>
    <row r="526" spans="1:24" hidden="1">
      <c r="A526">
        <v>64922</v>
      </c>
      <c r="B526" t="s">
        <v>995</v>
      </c>
      <c r="C526">
        <v>64922.036999999997</v>
      </c>
      <c r="D526">
        <v>3</v>
      </c>
      <c r="E526">
        <v>134554</v>
      </c>
      <c r="F526" t="s">
        <v>1000</v>
      </c>
      <c r="G526" t="s">
        <v>217</v>
      </c>
      <c r="H526" t="s">
        <v>1001</v>
      </c>
      <c r="I526">
        <v>170376</v>
      </c>
      <c r="J526" t="s">
        <v>1004</v>
      </c>
      <c r="K526" t="s">
        <v>217</v>
      </c>
      <c r="L526" t="s">
        <v>1005</v>
      </c>
      <c r="M526">
        <v>4</v>
      </c>
      <c r="N526">
        <v>4</v>
      </c>
      <c r="O526">
        <v>4</v>
      </c>
      <c r="P526">
        <v>4</v>
      </c>
      <c r="Q526">
        <v>4</v>
      </c>
      <c r="R526" t="s">
        <v>1722</v>
      </c>
      <c r="S526">
        <v>4</v>
      </c>
      <c r="T526"/>
      <c r="U526"/>
      <c r="V526"/>
      <c r="W526"/>
      <c r="X526"/>
    </row>
    <row r="527" spans="1:24" hidden="1">
      <c r="A527">
        <v>64922</v>
      </c>
      <c r="B527" t="s">
        <v>995</v>
      </c>
      <c r="C527">
        <v>64922.036999999997</v>
      </c>
      <c r="D527">
        <v>3</v>
      </c>
      <c r="E527">
        <v>170312</v>
      </c>
      <c r="F527" t="s">
        <v>996</v>
      </c>
      <c r="G527" t="s">
        <v>217</v>
      </c>
      <c r="H527" t="s">
        <v>997</v>
      </c>
      <c r="I527">
        <v>170376</v>
      </c>
      <c r="J527" t="s">
        <v>1004</v>
      </c>
      <c r="K527" t="s">
        <v>217</v>
      </c>
      <c r="L527" t="s">
        <v>1005</v>
      </c>
      <c r="M527">
        <v>5</v>
      </c>
      <c r="N527">
        <v>5</v>
      </c>
      <c r="O527">
        <v>5</v>
      </c>
      <c r="P527">
        <v>5</v>
      </c>
      <c r="Q527">
        <v>5</v>
      </c>
      <c r="R527" t="s">
        <v>1721</v>
      </c>
      <c r="S527">
        <v>5</v>
      </c>
      <c r="T527"/>
      <c r="U527"/>
      <c r="V527"/>
      <c r="W527"/>
      <c r="X527"/>
    </row>
    <row r="528" spans="1:24" hidden="1">
      <c r="A528">
        <v>64922</v>
      </c>
      <c r="B528" t="s">
        <v>995</v>
      </c>
      <c r="C528">
        <v>64922.036999999997</v>
      </c>
      <c r="D528">
        <v>3</v>
      </c>
      <c r="E528">
        <v>170376</v>
      </c>
      <c r="F528" t="s">
        <v>1004</v>
      </c>
      <c r="G528" t="s">
        <v>217</v>
      </c>
      <c r="H528" t="s">
        <v>1005</v>
      </c>
      <c r="I528">
        <v>170376</v>
      </c>
      <c r="J528" t="s">
        <v>1004</v>
      </c>
      <c r="K528" t="s">
        <v>217</v>
      </c>
      <c r="L528" t="s">
        <v>1005</v>
      </c>
      <c r="M528">
        <v>5</v>
      </c>
      <c r="N528">
        <v>5</v>
      </c>
      <c r="O528">
        <v>5</v>
      </c>
      <c r="P528">
        <v>5</v>
      </c>
      <c r="Q528">
        <v>5</v>
      </c>
      <c r="R528"/>
      <c r="S528">
        <v>5</v>
      </c>
      <c r="T528"/>
      <c r="U528"/>
      <c r="V528"/>
      <c r="W528"/>
      <c r="X528"/>
    </row>
    <row r="529" spans="1:24" hidden="1">
      <c r="A529">
        <v>64922</v>
      </c>
      <c r="B529" t="s">
        <v>243</v>
      </c>
      <c r="C529">
        <v>64922.002</v>
      </c>
      <c r="D529">
        <v>3</v>
      </c>
      <c r="E529">
        <v>170326</v>
      </c>
      <c r="F529" t="s">
        <v>258</v>
      </c>
      <c r="G529" t="s">
        <v>217</v>
      </c>
      <c r="H529" t="s">
        <v>259</v>
      </c>
      <c r="I529">
        <v>170367</v>
      </c>
      <c r="J529" t="s">
        <v>244</v>
      </c>
      <c r="K529" t="s">
        <v>217</v>
      </c>
      <c r="L529" t="s">
        <v>245</v>
      </c>
      <c r="M529">
        <v>4</v>
      </c>
      <c r="N529">
        <v>4</v>
      </c>
      <c r="O529">
        <v>5</v>
      </c>
      <c r="P529">
        <v>5</v>
      </c>
      <c r="Q529">
        <v>4</v>
      </c>
      <c r="R529" t="s">
        <v>249</v>
      </c>
      <c r="S529">
        <v>4.4000000000000004</v>
      </c>
      <c r="T529"/>
      <c r="U529"/>
      <c r="V529"/>
      <c r="W529"/>
      <c r="X529"/>
    </row>
    <row r="530" spans="1:24" hidden="1">
      <c r="A530">
        <v>64922</v>
      </c>
      <c r="B530" t="s">
        <v>243</v>
      </c>
      <c r="C530">
        <v>64922.002</v>
      </c>
      <c r="D530">
        <v>3</v>
      </c>
      <c r="E530">
        <v>170367</v>
      </c>
      <c r="F530" t="s">
        <v>244</v>
      </c>
      <c r="G530" t="s">
        <v>217</v>
      </c>
      <c r="H530" t="s">
        <v>245</v>
      </c>
      <c r="I530">
        <v>170367</v>
      </c>
      <c r="J530" t="s">
        <v>244</v>
      </c>
      <c r="K530" t="s">
        <v>217</v>
      </c>
      <c r="L530" t="s">
        <v>245</v>
      </c>
      <c r="M530">
        <v>5</v>
      </c>
      <c r="N530">
        <v>5</v>
      </c>
      <c r="O530">
        <v>5</v>
      </c>
      <c r="P530">
        <v>5</v>
      </c>
      <c r="Q530">
        <v>5</v>
      </c>
      <c r="R530"/>
      <c r="S530">
        <v>5</v>
      </c>
      <c r="T530"/>
      <c r="U530"/>
      <c r="V530"/>
      <c r="W530"/>
      <c r="X530"/>
    </row>
    <row r="531" spans="1:24" hidden="1">
      <c r="A531">
        <v>64922</v>
      </c>
      <c r="B531" t="s">
        <v>243</v>
      </c>
      <c r="C531">
        <v>64922.002</v>
      </c>
      <c r="D531">
        <v>3</v>
      </c>
      <c r="E531">
        <v>170220</v>
      </c>
      <c r="F531" t="s">
        <v>252</v>
      </c>
      <c r="G531" t="s">
        <v>217</v>
      </c>
      <c r="H531" t="s">
        <v>253</v>
      </c>
      <c r="I531">
        <v>170367</v>
      </c>
      <c r="J531" t="s">
        <v>244</v>
      </c>
      <c r="K531" t="s">
        <v>217</v>
      </c>
      <c r="L531" t="s">
        <v>245</v>
      </c>
      <c r="M531"/>
      <c r="N531">
        <v>5</v>
      </c>
      <c r="O531">
        <v>5</v>
      </c>
      <c r="P531">
        <v>5</v>
      </c>
      <c r="Q531">
        <v>5</v>
      </c>
      <c r="R531" t="s">
        <v>248</v>
      </c>
      <c r="S531">
        <v>5</v>
      </c>
      <c r="T531"/>
      <c r="U531"/>
      <c r="V531"/>
      <c r="W531"/>
      <c r="X531"/>
    </row>
    <row r="532" spans="1:24" hidden="1">
      <c r="A532">
        <v>64922</v>
      </c>
      <c r="B532" t="s">
        <v>289</v>
      </c>
      <c r="C532">
        <v>64922.004000000001</v>
      </c>
      <c r="D532">
        <v>3</v>
      </c>
      <c r="E532">
        <v>170221</v>
      </c>
      <c r="F532" t="s">
        <v>290</v>
      </c>
      <c r="G532" t="s">
        <v>217</v>
      </c>
      <c r="H532" t="s">
        <v>291</v>
      </c>
      <c r="I532">
        <v>170378</v>
      </c>
      <c r="J532" t="s">
        <v>305</v>
      </c>
      <c r="K532" t="s">
        <v>217</v>
      </c>
      <c r="L532" t="s">
        <v>306</v>
      </c>
      <c r="M532">
        <v>4</v>
      </c>
      <c r="N532">
        <v>5</v>
      </c>
      <c r="O532">
        <v>5</v>
      </c>
      <c r="P532">
        <v>5</v>
      </c>
      <c r="Q532">
        <v>5</v>
      </c>
      <c r="R532" t="s">
        <v>309</v>
      </c>
      <c r="S532">
        <v>4.8</v>
      </c>
      <c r="T532"/>
      <c r="U532"/>
      <c r="V532"/>
      <c r="W532"/>
      <c r="X532"/>
    </row>
    <row r="533" spans="1:24" hidden="1">
      <c r="A533">
        <v>64922</v>
      </c>
      <c r="B533" t="s">
        <v>289</v>
      </c>
      <c r="C533">
        <v>64922.004000000001</v>
      </c>
      <c r="D533">
        <v>2</v>
      </c>
      <c r="E533">
        <v>170340</v>
      </c>
      <c r="F533" t="s">
        <v>298</v>
      </c>
      <c r="G533" t="s">
        <v>227</v>
      </c>
      <c r="H533" t="s">
        <v>299</v>
      </c>
      <c r="I533">
        <v>170378</v>
      </c>
      <c r="J533" t="s">
        <v>305</v>
      </c>
      <c r="K533" t="s">
        <v>217</v>
      </c>
      <c r="L533" t="s">
        <v>306</v>
      </c>
      <c r="M533">
        <v>5</v>
      </c>
      <c r="N533">
        <v>5</v>
      </c>
      <c r="O533">
        <v>5</v>
      </c>
      <c r="P533"/>
      <c r="Q533">
        <v>5</v>
      </c>
      <c r="R533" t="s">
        <v>310</v>
      </c>
      <c r="S533">
        <v>5</v>
      </c>
      <c r="T533"/>
      <c r="U533"/>
      <c r="V533"/>
      <c r="W533"/>
      <c r="X533"/>
    </row>
    <row r="534" spans="1:24" hidden="1">
      <c r="A534">
        <v>64922</v>
      </c>
      <c r="B534" t="s">
        <v>289</v>
      </c>
      <c r="C534">
        <v>64922.004000000001</v>
      </c>
      <c r="D534">
        <v>3</v>
      </c>
      <c r="E534">
        <v>170378</v>
      </c>
      <c r="F534" t="s">
        <v>305</v>
      </c>
      <c r="G534" t="s">
        <v>217</v>
      </c>
      <c r="H534" t="s">
        <v>306</v>
      </c>
      <c r="I534">
        <v>170378</v>
      </c>
      <c r="J534" t="s">
        <v>305</v>
      </c>
      <c r="K534" t="s">
        <v>217</v>
      </c>
      <c r="L534" t="s">
        <v>306</v>
      </c>
      <c r="M534">
        <v>5</v>
      </c>
      <c r="N534">
        <v>5</v>
      </c>
      <c r="O534">
        <v>5</v>
      </c>
      <c r="P534">
        <v>5</v>
      </c>
      <c r="Q534">
        <v>5</v>
      </c>
      <c r="R534"/>
      <c r="S534">
        <v>5</v>
      </c>
      <c r="T534"/>
      <c r="U534"/>
      <c r="V534"/>
      <c r="W534"/>
      <c r="X534"/>
    </row>
    <row r="535" spans="1:24" hidden="1">
      <c r="A535">
        <v>64922</v>
      </c>
      <c r="B535" t="s">
        <v>1183</v>
      </c>
      <c r="C535">
        <v>64922.046000000002</v>
      </c>
      <c r="D535">
        <v>3</v>
      </c>
      <c r="E535">
        <v>170252</v>
      </c>
      <c r="F535" t="s">
        <v>1184</v>
      </c>
      <c r="G535" t="s">
        <v>217</v>
      </c>
      <c r="H535" t="s">
        <v>1185</v>
      </c>
      <c r="I535">
        <v>170252</v>
      </c>
      <c r="J535" t="s">
        <v>1184</v>
      </c>
      <c r="K535" t="s">
        <v>217</v>
      </c>
      <c r="L535" t="s">
        <v>1185</v>
      </c>
      <c r="M535">
        <v>5</v>
      </c>
      <c r="N535">
        <v>5</v>
      </c>
      <c r="O535">
        <v>5</v>
      </c>
      <c r="P535">
        <v>5</v>
      </c>
      <c r="Q535">
        <v>5</v>
      </c>
      <c r="R535"/>
      <c r="S535">
        <v>5</v>
      </c>
      <c r="T535"/>
      <c r="U535"/>
      <c r="V535"/>
      <c r="W535"/>
      <c r="X535"/>
    </row>
    <row r="536" spans="1:24" hidden="1">
      <c r="A536">
        <v>64922</v>
      </c>
      <c r="B536" t="s">
        <v>1183</v>
      </c>
      <c r="C536">
        <v>64922.046000000002</v>
      </c>
      <c r="D536">
        <v>3</v>
      </c>
      <c r="E536">
        <v>170262</v>
      </c>
      <c r="F536" t="s">
        <v>1192</v>
      </c>
      <c r="G536" t="s">
        <v>217</v>
      </c>
      <c r="H536" t="s">
        <v>1193</v>
      </c>
      <c r="I536">
        <v>170252</v>
      </c>
      <c r="J536" t="s">
        <v>1184</v>
      </c>
      <c r="K536" t="s">
        <v>217</v>
      </c>
      <c r="L536" t="s">
        <v>1185</v>
      </c>
      <c r="M536">
        <v>5</v>
      </c>
      <c r="N536">
        <v>5</v>
      </c>
      <c r="O536">
        <v>5</v>
      </c>
      <c r="P536">
        <v>5</v>
      </c>
      <c r="Q536">
        <v>5</v>
      </c>
      <c r="R536" t="s">
        <v>1188</v>
      </c>
      <c r="S536">
        <v>5</v>
      </c>
      <c r="T536"/>
      <c r="U536"/>
      <c r="V536"/>
      <c r="W536"/>
      <c r="X536"/>
    </row>
    <row r="537" spans="1:24" hidden="1">
      <c r="A537">
        <v>64922</v>
      </c>
      <c r="B537" t="s">
        <v>1183</v>
      </c>
      <c r="C537">
        <v>64922.046000000002</v>
      </c>
      <c r="D537">
        <v>2</v>
      </c>
      <c r="E537">
        <v>170356</v>
      </c>
      <c r="F537" t="s">
        <v>1200</v>
      </c>
      <c r="G537" t="s">
        <v>227</v>
      </c>
      <c r="H537" t="s">
        <v>1201</v>
      </c>
      <c r="I537">
        <v>170252</v>
      </c>
      <c r="J537" t="s">
        <v>1184</v>
      </c>
      <c r="K537" t="s">
        <v>217</v>
      </c>
      <c r="L537" t="s">
        <v>1185</v>
      </c>
      <c r="M537">
        <v>5</v>
      </c>
      <c r="N537">
        <v>5</v>
      </c>
      <c r="O537">
        <v>5</v>
      </c>
      <c r="P537">
        <v>5</v>
      </c>
      <c r="Q537">
        <v>5</v>
      </c>
      <c r="R537" t="s">
        <v>1189</v>
      </c>
      <c r="S537">
        <v>5</v>
      </c>
      <c r="T537"/>
      <c r="U537"/>
      <c r="V537"/>
      <c r="W537"/>
      <c r="X537"/>
    </row>
    <row r="538" spans="1:24" hidden="1">
      <c r="A538">
        <v>64922</v>
      </c>
      <c r="B538" t="s">
        <v>1417</v>
      </c>
      <c r="C538">
        <v>64922.057000000001</v>
      </c>
      <c r="D538">
        <v>3</v>
      </c>
      <c r="E538">
        <v>170358</v>
      </c>
      <c r="F538" t="s">
        <v>1428</v>
      </c>
      <c r="G538" t="s">
        <v>217</v>
      </c>
      <c r="H538" t="s">
        <v>1429</v>
      </c>
      <c r="I538">
        <v>170358</v>
      </c>
      <c r="J538" t="s">
        <v>1428</v>
      </c>
      <c r="K538" t="s">
        <v>217</v>
      </c>
      <c r="L538" t="s">
        <v>1429</v>
      </c>
      <c r="M538">
        <v>5</v>
      </c>
      <c r="N538">
        <v>4</v>
      </c>
      <c r="O538">
        <v>5</v>
      </c>
      <c r="P538">
        <v>4</v>
      </c>
      <c r="Q538">
        <v>4</v>
      </c>
      <c r="R538"/>
      <c r="S538">
        <v>4.4000000000000004</v>
      </c>
      <c r="T538"/>
      <c r="U538"/>
      <c r="V538"/>
      <c r="W538"/>
      <c r="X538"/>
    </row>
    <row r="539" spans="1:24" hidden="1">
      <c r="A539">
        <v>64922</v>
      </c>
      <c r="B539" t="s">
        <v>1417</v>
      </c>
      <c r="C539">
        <v>64922.057000000001</v>
      </c>
      <c r="D539">
        <v>3</v>
      </c>
      <c r="E539">
        <v>170352</v>
      </c>
      <c r="F539" t="s">
        <v>1418</v>
      </c>
      <c r="G539" t="s">
        <v>217</v>
      </c>
      <c r="H539" t="s">
        <v>1419</v>
      </c>
      <c r="I539">
        <v>170358</v>
      </c>
      <c r="J539" t="s">
        <v>1428</v>
      </c>
      <c r="K539" t="s">
        <v>217</v>
      </c>
      <c r="L539" t="s">
        <v>1429</v>
      </c>
      <c r="M539">
        <v>5</v>
      </c>
      <c r="N539">
        <v>5</v>
      </c>
      <c r="O539">
        <v>5</v>
      </c>
      <c r="P539">
        <v>5</v>
      </c>
      <c r="Q539">
        <v>5</v>
      </c>
      <c r="R539" t="s">
        <v>1432</v>
      </c>
      <c r="S539">
        <v>5</v>
      </c>
      <c r="T539"/>
      <c r="U539"/>
      <c r="V539"/>
      <c r="W539"/>
      <c r="X539"/>
    </row>
    <row r="540" spans="1:24" hidden="1">
      <c r="A540">
        <v>64922</v>
      </c>
      <c r="B540" t="s">
        <v>1417</v>
      </c>
      <c r="C540">
        <v>64922.057000000001</v>
      </c>
      <c r="D540">
        <v>0</v>
      </c>
      <c r="E540">
        <v>170347</v>
      </c>
      <c r="F540" t="s">
        <v>1424</v>
      </c>
      <c r="G540"/>
      <c r="H540" t="s">
        <v>1425</v>
      </c>
      <c r="I540">
        <v>170358</v>
      </c>
      <c r="J540" t="s">
        <v>1428</v>
      </c>
      <c r="K540" t="s">
        <v>217</v>
      </c>
      <c r="L540" t="s">
        <v>1429</v>
      </c>
      <c r="M540"/>
      <c r="N540"/>
      <c r="O540"/>
      <c r="P540"/>
      <c r="Q540"/>
      <c r="R540"/>
      <c r="S540"/>
      <c r="T540"/>
      <c r="U540"/>
      <c r="V540"/>
      <c r="W540"/>
      <c r="X540"/>
    </row>
    <row r="541" spans="1:24" hidden="1">
      <c r="A541">
        <v>64922</v>
      </c>
      <c r="B541" t="s">
        <v>289</v>
      </c>
      <c r="C541">
        <v>64922.004000000001</v>
      </c>
      <c r="D541">
        <v>4</v>
      </c>
      <c r="E541">
        <v>170221</v>
      </c>
      <c r="F541" t="s">
        <v>290</v>
      </c>
      <c r="G541" t="s">
        <v>217</v>
      </c>
      <c r="H541" t="s">
        <v>291</v>
      </c>
      <c r="I541">
        <v>170340</v>
      </c>
      <c r="J541" t="s">
        <v>298</v>
      </c>
      <c r="K541" t="s">
        <v>227</v>
      </c>
      <c r="L541" t="s">
        <v>299</v>
      </c>
      <c r="M541">
        <v>5</v>
      </c>
      <c r="N541">
        <v>5</v>
      </c>
      <c r="O541">
        <v>5</v>
      </c>
      <c r="P541">
        <v>5</v>
      </c>
      <c r="Q541">
        <v>5</v>
      </c>
      <c r="R541" t="s">
        <v>302</v>
      </c>
      <c r="S541">
        <v>5</v>
      </c>
      <c r="T541"/>
      <c r="U541"/>
      <c r="V541"/>
      <c r="W541"/>
      <c r="X541"/>
    </row>
    <row r="542" spans="1:24" hidden="1">
      <c r="A542">
        <v>64922</v>
      </c>
      <c r="B542" t="s">
        <v>289</v>
      </c>
      <c r="C542">
        <v>64922.004000000001</v>
      </c>
      <c r="D542">
        <v>1</v>
      </c>
      <c r="E542">
        <v>170340</v>
      </c>
      <c r="F542" t="s">
        <v>298</v>
      </c>
      <c r="G542" t="s">
        <v>227</v>
      </c>
      <c r="H542" t="s">
        <v>299</v>
      </c>
      <c r="I542">
        <v>170340</v>
      </c>
      <c r="J542" t="s">
        <v>298</v>
      </c>
      <c r="K542" t="s">
        <v>227</v>
      </c>
      <c r="L542" t="s">
        <v>299</v>
      </c>
      <c r="M542">
        <v>5</v>
      </c>
      <c r="N542">
        <v>5</v>
      </c>
      <c r="O542">
        <v>5</v>
      </c>
      <c r="P542">
        <v>5</v>
      </c>
      <c r="Q542">
        <v>5</v>
      </c>
      <c r="R542"/>
      <c r="S542">
        <v>5</v>
      </c>
      <c r="T542"/>
      <c r="U542"/>
      <c r="V542"/>
      <c r="W542"/>
      <c r="X542"/>
    </row>
    <row r="543" spans="1:24" hidden="1">
      <c r="A543">
        <v>64922</v>
      </c>
      <c r="B543" t="s">
        <v>289</v>
      </c>
      <c r="C543">
        <v>64922.004000000001</v>
      </c>
      <c r="D543">
        <v>4</v>
      </c>
      <c r="E543">
        <v>170378</v>
      </c>
      <c r="F543" t="s">
        <v>305</v>
      </c>
      <c r="G543" t="s">
        <v>217</v>
      </c>
      <c r="H543" t="s">
        <v>306</v>
      </c>
      <c r="I543">
        <v>170340</v>
      </c>
      <c r="J543" t="s">
        <v>298</v>
      </c>
      <c r="K543" t="s">
        <v>227</v>
      </c>
      <c r="L543" t="s">
        <v>299</v>
      </c>
      <c r="M543">
        <v>5</v>
      </c>
      <c r="N543">
        <v>5</v>
      </c>
      <c r="O543">
        <v>5</v>
      </c>
      <c r="P543">
        <v>5</v>
      </c>
      <c r="Q543">
        <v>5</v>
      </c>
      <c r="R543" t="s">
        <v>295</v>
      </c>
      <c r="S543">
        <v>5</v>
      </c>
      <c r="T543"/>
      <c r="U543"/>
      <c r="V543"/>
      <c r="W543"/>
      <c r="X543"/>
    </row>
    <row r="544" spans="1:24" hidden="1">
      <c r="A544">
        <v>64922</v>
      </c>
      <c r="B544" t="s">
        <v>1539</v>
      </c>
      <c r="C544">
        <v>64922.063000000002</v>
      </c>
      <c r="D544">
        <v>3</v>
      </c>
      <c r="E544">
        <v>170244</v>
      </c>
      <c r="F544" t="s">
        <v>1554</v>
      </c>
      <c r="G544" t="s">
        <v>217</v>
      </c>
      <c r="H544" t="s">
        <v>1555</v>
      </c>
      <c r="I544">
        <v>170329</v>
      </c>
      <c r="J544" t="s">
        <v>1546</v>
      </c>
      <c r="K544" t="s">
        <v>217</v>
      </c>
      <c r="L544" t="s">
        <v>1547</v>
      </c>
      <c r="M544">
        <v>4</v>
      </c>
      <c r="N544">
        <v>4</v>
      </c>
      <c r="O544">
        <v>5</v>
      </c>
      <c r="P544">
        <v>4</v>
      </c>
      <c r="Q544">
        <v>5</v>
      </c>
      <c r="R544" t="s">
        <v>1551</v>
      </c>
      <c r="S544">
        <v>4.4000000000000004</v>
      </c>
      <c r="T544"/>
      <c r="U544"/>
      <c r="V544"/>
      <c r="W544"/>
      <c r="X544"/>
    </row>
    <row r="545" spans="1:24" hidden="1">
      <c r="A545">
        <v>64922</v>
      </c>
      <c r="B545" t="s">
        <v>1539</v>
      </c>
      <c r="C545">
        <v>64922.063000000002</v>
      </c>
      <c r="D545">
        <v>3</v>
      </c>
      <c r="E545">
        <v>170231</v>
      </c>
      <c r="F545" t="s">
        <v>1540</v>
      </c>
      <c r="G545" t="s">
        <v>217</v>
      </c>
      <c r="H545" t="s">
        <v>1541</v>
      </c>
      <c r="I545">
        <v>170329</v>
      </c>
      <c r="J545" t="s">
        <v>1546</v>
      </c>
      <c r="K545" t="s">
        <v>217</v>
      </c>
      <c r="L545" t="s">
        <v>1547</v>
      </c>
      <c r="M545">
        <v>5</v>
      </c>
      <c r="N545">
        <v>5</v>
      </c>
      <c r="O545"/>
      <c r="P545">
        <v>5</v>
      </c>
      <c r="Q545">
        <v>5</v>
      </c>
      <c r="R545" t="s">
        <v>1550</v>
      </c>
      <c r="S545">
        <v>5</v>
      </c>
      <c r="T545"/>
      <c r="U545"/>
      <c r="V545"/>
      <c r="W545"/>
      <c r="X545"/>
    </row>
    <row r="546" spans="1:24" hidden="1">
      <c r="A546">
        <v>64922</v>
      </c>
      <c r="B546" t="s">
        <v>1539</v>
      </c>
      <c r="C546">
        <v>64922.063000000002</v>
      </c>
      <c r="D546">
        <v>3</v>
      </c>
      <c r="E546">
        <v>170329</v>
      </c>
      <c r="F546" t="s">
        <v>1546</v>
      </c>
      <c r="G546" t="s">
        <v>217</v>
      </c>
      <c r="H546" t="s">
        <v>1547</v>
      </c>
      <c r="I546">
        <v>170329</v>
      </c>
      <c r="J546" t="s">
        <v>1546</v>
      </c>
      <c r="K546" t="s">
        <v>217</v>
      </c>
      <c r="L546" t="s">
        <v>1547</v>
      </c>
      <c r="M546">
        <v>5</v>
      </c>
      <c r="N546">
        <v>5</v>
      </c>
      <c r="O546">
        <v>5</v>
      </c>
      <c r="P546">
        <v>5</v>
      </c>
      <c r="Q546">
        <v>5</v>
      </c>
      <c r="R546"/>
      <c r="S546">
        <v>5</v>
      </c>
      <c r="T546"/>
      <c r="U546"/>
      <c r="V546"/>
      <c r="W546"/>
      <c r="X546"/>
    </row>
    <row r="547" spans="1:24" hidden="1">
      <c r="A547">
        <v>64922</v>
      </c>
      <c r="B547" t="s">
        <v>337</v>
      </c>
      <c r="C547">
        <v>64922.006000000001</v>
      </c>
      <c r="D547">
        <v>0</v>
      </c>
      <c r="E547">
        <v>170261</v>
      </c>
      <c r="F547" t="s">
        <v>338</v>
      </c>
      <c r="G547" t="s">
        <v>217</v>
      </c>
      <c r="H547" t="s">
        <v>339</v>
      </c>
      <c r="I547">
        <v>170355</v>
      </c>
      <c r="J547" t="s">
        <v>352</v>
      </c>
      <c r="K547"/>
      <c r="L547" t="s">
        <v>353</v>
      </c>
      <c r="M547">
        <v>5</v>
      </c>
      <c r="N547">
        <v>5</v>
      </c>
      <c r="O547">
        <v>5</v>
      </c>
      <c r="P547">
        <v>5</v>
      </c>
      <c r="Q547">
        <v>5</v>
      </c>
      <c r="R547" t="s">
        <v>356</v>
      </c>
      <c r="S547">
        <v>5</v>
      </c>
      <c r="T547"/>
      <c r="U547"/>
      <c r="V547"/>
      <c r="W547"/>
      <c r="X547"/>
    </row>
    <row r="548" spans="1:24" hidden="1">
      <c r="A548">
        <v>64922</v>
      </c>
      <c r="B548" t="s">
        <v>337</v>
      </c>
      <c r="C548">
        <v>64922.006000000001</v>
      </c>
      <c r="D548">
        <v>0</v>
      </c>
      <c r="E548">
        <v>170287</v>
      </c>
      <c r="F548" t="s">
        <v>345</v>
      </c>
      <c r="G548" t="s">
        <v>217</v>
      </c>
      <c r="H548" t="s">
        <v>346</v>
      </c>
      <c r="I548">
        <v>170355</v>
      </c>
      <c r="J548" t="s">
        <v>352</v>
      </c>
      <c r="K548"/>
      <c r="L548" t="s">
        <v>353</v>
      </c>
      <c r="M548">
        <v>5</v>
      </c>
      <c r="N548">
        <v>5</v>
      </c>
      <c r="O548">
        <v>5</v>
      </c>
      <c r="P548">
        <v>5</v>
      </c>
      <c r="Q548">
        <v>5</v>
      </c>
      <c r="R548" t="s">
        <v>357</v>
      </c>
      <c r="S548">
        <v>5</v>
      </c>
      <c r="T548"/>
      <c r="U548"/>
      <c r="V548"/>
      <c r="W548"/>
      <c r="X548"/>
    </row>
    <row r="549" spans="1:24" hidden="1">
      <c r="A549">
        <v>64922</v>
      </c>
      <c r="B549" t="s">
        <v>337</v>
      </c>
      <c r="C549">
        <v>64922.006000000001</v>
      </c>
      <c r="D549">
        <v>0</v>
      </c>
      <c r="E549">
        <v>170355</v>
      </c>
      <c r="F549" t="s">
        <v>352</v>
      </c>
      <c r="G549"/>
      <c r="H549" t="s">
        <v>353</v>
      </c>
      <c r="I549">
        <v>170355</v>
      </c>
      <c r="J549" t="s">
        <v>352</v>
      </c>
      <c r="K549"/>
      <c r="L549" t="s">
        <v>353</v>
      </c>
      <c r="M549">
        <v>5</v>
      </c>
      <c r="N549">
        <v>5</v>
      </c>
      <c r="O549">
        <v>5</v>
      </c>
      <c r="P549">
        <v>5</v>
      </c>
      <c r="Q549">
        <v>5</v>
      </c>
      <c r="R549"/>
      <c r="S549">
        <v>5</v>
      </c>
      <c r="T549"/>
      <c r="U549"/>
      <c r="V549"/>
      <c r="W549"/>
      <c r="X549"/>
    </row>
    <row r="550" spans="1:24" hidden="1">
      <c r="A550">
        <v>64922</v>
      </c>
      <c r="B550" t="s">
        <v>1459</v>
      </c>
      <c r="C550">
        <v>64922.059000000001</v>
      </c>
      <c r="D550">
        <v>3</v>
      </c>
      <c r="E550">
        <v>170370</v>
      </c>
      <c r="F550" t="s">
        <v>1473</v>
      </c>
      <c r="G550" t="s">
        <v>217</v>
      </c>
      <c r="H550" t="s">
        <v>1474</v>
      </c>
      <c r="I550">
        <v>170324</v>
      </c>
      <c r="J550" t="s">
        <v>1467</v>
      </c>
      <c r="K550" t="s">
        <v>217</v>
      </c>
      <c r="L550" t="s">
        <v>1468</v>
      </c>
      <c r="M550">
        <v>5</v>
      </c>
      <c r="N550">
        <v>4</v>
      </c>
      <c r="O550">
        <v>3</v>
      </c>
      <c r="P550">
        <v>3</v>
      </c>
      <c r="Q550">
        <v>4</v>
      </c>
      <c r="R550" t="s">
        <v>1472</v>
      </c>
      <c r="S550">
        <v>3.8</v>
      </c>
      <c r="T550"/>
      <c r="U550"/>
      <c r="V550"/>
      <c r="W550"/>
      <c r="X550"/>
    </row>
    <row r="551" spans="1:24" hidden="1">
      <c r="A551">
        <v>64922</v>
      </c>
      <c r="B551" t="s">
        <v>1459</v>
      </c>
      <c r="C551">
        <v>64922.059000000001</v>
      </c>
      <c r="D551">
        <v>2</v>
      </c>
      <c r="E551">
        <v>170317</v>
      </c>
      <c r="F551" t="s">
        <v>1460</v>
      </c>
      <c r="G551" t="s">
        <v>227</v>
      </c>
      <c r="H551" t="s">
        <v>1461</v>
      </c>
      <c r="I551">
        <v>170324</v>
      </c>
      <c r="J551" t="s">
        <v>1467</v>
      </c>
      <c r="K551" t="s">
        <v>217</v>
      </c>
      <c r="L551" t="s">
        <v>1468</v>
      </c>
      <c r="M551">
        <v>5</v>
      </c>
      <c r="N551">
        <v>5</v>
      </c>
      <c r="O551">
        <v>5</v>
      </c>
      <c r="P551">
        <v>4</v>
      </c>
      <c r="Q551">
        <v>5</v>
      </c>
      <c r="R551" t="s">
        <v>1471</v>
      </c>
      <c r="S551">
        <v>4.8</v>
      </c>
      <c r="T551"/>
      <c r="U551"/>
      <c r="V551"/>
      <c r="W551"/>
      <c r="X551"/>
    </row>
    <row r="552" spans="1:24" hidden="1">
      <c r="A552">
        <v>64922</v>
      </c>
      <c r="B552" t="s">
        <v>1459</v>
      </c>
      <c r="C552">
        <v>64922.059000000001</v>
      </c>
      <c r="D552">
        <v>3</v>
      </c>
      <c r="E552">
        <v>170324</v>
      </c>
      <c r="F552" t="s">
        <v>1467</v>
      </c>
      <c r="G552" t="s">
        <v>217</v>
      </c>
      <c r="H552" t="s">
        <v>1468</v>
      </c>
      <c r="I552">
        <v>170324</v>
      </c>
      <c r="J552" t="s">
        <v>1467</v>
      </c>
      <c r="K552" t="s">
        <v>217</v>
      </c>
      <c r="L552" t="s">
        <v>1468</v>
      </c>
      <c r="M552">
        <v>5</v>
      </c>
      <c r="N552">
        <v>5</v>
      </c>
      <c r="O552">
        <v>5</v>
      </c>
      <c r="P552">
        <v>5</v>
      </c>
      <c r="Q552">
        <v>5</v>
      </c>
      <c r="R552"/>
      <c r="S552">
        <v>5</v>
      </c>
      <c r="T552"/>
      <c r="U552"/>
      <c r="V552"/>
      <c r="W552"/>
      <c r="X552"/>
    </row>
    <row r="553" spans="1:24" hidden="1">
      <c r="A553">
        <v>64922</v>
      </c>
      <c r="B553" t="s">
        <v>1226</v>
      </c>
      <c r="C553">
        <v>64922.048000000003</v>
      </c>
      <c r="D553">
        <v>2</v>
      </c>
      <c r="E553">
        <v>170254</v>
      </c>
      <c r="F553" t="s">
        <v>1227</v>
      </c>
      <c r="G553" t="s">
        <v>227</v>
      </c>
      <c r="H553" t="s">
        <v>1228</v>
      </c>
      <c r="I553">
        <v>170368</v>
      </c>
      <c r="J553" t="s">
        <v>1242</v>
      </c>
      <c r="K553" t="s">
        <v>217</v>
      </c>
      <c r="L553" t="s">
        <v>1243</v>
      </c>
      <c r="M553">
        <v>5</v>
      </c>
      <c r="N553">
        <v>5</v>
      </c>
      <c r="O553">
        <v>5</v>
      </c>
      <c r="P553">
        <v>5</v>
      </c>
      <c r="Q553">
        <v>5</v>
      </c>
      <c r="R553" t="s">
        <v>1246</v>
      </c>
      <c r="S553">
        <v>5</v>
      </c>
      <c r="T553"/>
      <c r="U553"/>
      <c r="V553"/>
      <c r="W553"/>
      <c r="X553"/>
    </row>
    <row r="554" spans="1:24" hidden="1">
      <c r="A554">
        <v>64922</v>
      </c>
      <c r="B554" t="s">
        <v>1226</v>
      </c>
      <c r="C554">
        <v>64922.048000000003</v>
      </c>
      <c r="D554">
        <v>3</v>
      </c>
      <c r="E554">
        <v>170283</v>
      </c>
      <c r="F554" t="s">
        <v>1235</v>
      </c>
      <c r="G554" t="s">
        <v>217</v>
      </c>
      <c r="H554" t="s">
        <v>1236</v>
      </c>
      <c r="I554">
        <v>170368</v>
      </c>
      <c r="J554" t="s">
        <v>1242</v>
      </c>
      <c r="K554" t="s">
        <v>217</v>
      </c>
      <c r="L554" t="s">
        <v>1243</v>
      </c>
      <c r="M554">
        <v>5</v>
      </c>
      <c r="N554">
        <v>5</v>
      </c>
      <c r="O554">
        <v>5</v>
      </c>
      <c r="P554">
        <v>5</v>
      </c>
      <c r="Q554">
        <v>5</v>
      </c>
      <c r="R554" t="s">
        <v>1247</v>
      </c>
      <c r="S554">
        <v>5</v>
      </c>
      <c r="T554"/>
      <c r="U554"/>
      <c r="V554"/>
      <c r="W554"/>
      <c r="X554"/>
    </row>
    <row r="555" spans="1:24" hidden="1">
      <c r="A555">
        <v>64922</v>
      </c>
      <c r="B555" t="s">
        <v>1226</v>
      </c>
      <c r="C555">
        <v>64922.048000000003</v>
      </c>
      <c r="D555">
        <v>3</v>
      </c>
      <c r="E555">
        <v>170368</v>
      </c>
      <c r="F555" t="s">
        <v>1242</v>
      </c>
      <c r="G555" t="s">
        <v>217</v>
      </c>
      <c r="H555" t="s">
        <v>1243</v>
      </c>
      <c r="I555">
        <v>170368</v>
      </c>
      <c r="J555" t="s">
        <v>1242</v>
      </c>
      <c r="K555" t="s">
        <v>217</v>
      </c>
      <c r="L555" t="s">
        <v>1243</v>
      </c>
      <c r="M555">
        <v>5</v>
      </c>
      <c r="N555">
        <v>5</v>
      </c>
      <c r="O555">
        <v>5</v>
      </c>
      <c r="P555">
        <v>5</v>
      </c>
      <c r="Q555">
        <v>5</v>
      </c>
      <c r="R555"/>
      <c r="S555">
        <v>5</v>
      </c>
      <c r="T555"/>
      <c r="U555"/>
      <c r="V555"/>
      <c r="W555"/>
      <c r="X555"/>
    </row>
    <row r="556" spans="1:24" hidden="1">
      <c r="A556">
        <v>64922</v>
      </c>
      <c r="B556" t="s">
        <v>1265</v>
      </c>
      <c r="C556">
        <v>64922.05</v>
      </c>
      <c r="D556">
        <v>0</v>
      </c>
      <c r="E556">
        <v>170332</v>
      </c>
      <c r="F556" t="s">
        <v>1266</v>
      </c>
      <c r="G556" t="s">
        <v>217</v>
      </c>
      <c r="H556" t="s">
        <v>1267</v>
      </c>
      <c r="I556">
        <v>170350</v>
      </c>
      <c r="J556" t="s">
        <v>1274</v>
      </c>
      <c r="K556" t="s">
        <v>1276</v>
      </c>
      <c r="L556" t="s">
        <v>1275</v>
      </c>
      <c r="M556">
        <v>5</v>
      </c>
      <c r="N556">
        <v>4</v>
      </c>
      <c r="O556">
        <v>5</v>
      </c>
      <c r="P556">
        <v>3</v>
      </c>
      <c r="Q556">
        <v>4</v>
      </c>
      <c r="R556" t="s">
        <v>1279</v>
      </c>
      <c r="S556">
        <v>4.2</v>
      </c>
      <c r="T556"/>
      <c r="U556"/>
      <c r="V556"/>
      <c r="W556"/>
      <c r="X556"/>
    </row>
    <row r="557" spans="1:24" hidden="1">
      <c r="A557">
        <v>64922</v>
      </c>
      <c r="B557" t="s">
        <v>1265</v>
      </c>
      <c r="C557">
        <v>64922.05</v>
      </c>
      <c r="D557">
        <v>0</v>
      </c>
      <c r="E557">
        <v>170350</v>
      </c>
      <c r="F557" t="s">
        <v>1274</v>
      </c>
      <c r="G557" t="s">
        <v>1276</v>
      </c>
      <c r="H557" t="s">
        <v>1275</v>
      </c>
      <c r="I557">
        <v>170350</v>
      </c>
      <c r="J557" t="s">
        <v>1274</v>
      </c>
      <c r="K557" t="s">
        <v>1276</v>
      </c>
      <c r="L557" t="s">
        <v>1275</v>
      </c>
      <c r="M557">
        <v>5</v>
      </c>
      <c r="N557">
        <v>5</v>
      </c>
      <c r="O557">
        <v>5</v>
      </c>
      <c r="P557">
        <v>5</v>
      </c>
      <c r="Q557">
        <v>5</v>
      </c>
      <c r="R557"/>
      <c r="S557">
        <v>5</v>
      </c>
      <c r="T557"/>
      <c r="U557"/>
      <c r="V557"/>
      <c r="W557"/>
      <c r="X557"/>
    </row>
    <row r="558" spans="1:24" hidden="1">
      <c r="A558">
        <v>64922</v>
      </c>
      <c r="B558" t="s">
        <v>1265</v>
      </c>
      <c r="C558">
        <v>64922.05</v>
      </c>
      <c r="D558">
        <v>0</v>
      </c>
      <c r="E558">
        <v>170275</v>
      </c>
      <c r="F558" t="s">
        <v>1283</v>
      </c>
      <c r="G558" t="s">
        <v>217</v>
      </c>
      <c r="H558" t="s">
        <v>1284</v>
      </c>
      <c r="I558">
        <v>170350</v>
      </c>
      <c r="J558" t="s">
        <v>1274</v>
      </c>
      <c r="K558" t="s">
        <v>1276</v>
      </c>
      <c r="L558" t="s">
        <v>1275</v>
      </c>
      <c r="M558">
        <v>5</v>
      </c>
      <c r="N558">
        <v>5</v>
      </c>
      <c r="O558">
        <v>5</v>
      </c>
      <c r="P558">
        <v>5</v>
      </c>
      <c r="Q558">
        <v>5</v>
      </c>
      <c r="R558" t="s">
        <v>1280</v>
      </c>
      <c r="S558">
        <v>5</v>
      </c>
      <c r="T558"/>
      <c r="U558"/>
      <c r="V558"/>
      <c r="W558"/>
      <c r="X558"/>
    </row>
    <row r="559" spans="1:24" hidden="1">
      <c r="A559">
        <v>64922</v>
      </c>
      <c r="B559" t="s">
        <v>1138</v>
      </c>
      <c r="C559">
        <v>64922.044000000002</v>
      </c>
      <c r="D559">
        <v>3</v>
      </c>
      <c r="E559">
        <v>170238</v>
      </c>
      <c r="F559" t="s">
        <v>1139</v>
      </c>
      <c r="G559" t="s">
        <v>217</v>
      </c>
      <c r="H559" t="s">
        <v>1140</v>
      </c>
      <c r="I559">
        <v>170373</v>
      </c>
      <c r="J559" t="s">
        <v>1154</v>
      </c>
      <c r="K559" t="s">
        <v>217</v>
      </c>
      <c r="L559" t="s">
        <v>1155</v>
      </c>
      <c r="M559">
        <v>5</v>
      </c>
      <c r="N559">
        <v>5</v>
      </c>
      <c r="O559">
        <v>5</v>
      </c>
      <c r="P559">
        <v>5</v>
      </c>
      <c r="Q559">
        <v>5</v>
      </c>
      <c r="R559" t="s">
        <v>1158</v>
      </c>
      <c r="S559">
        <v>5</v>
      </c>
      <c r="T559"/>
      <c r="U559"/>
      <c r="V559"/>
      <c r="W559"/>
      <c r="X559"/>
    </row>
    <row r="560" spans="1:24" hidden="1">
      <c r="A560">
        <v>64922</v>
      </c>
      <c r="B560" t="s">
        <v>1138</v>
      </c>
      <c r="C560">
        <v>64922.044000000002</v>
      </c>
      <c r="D560">
        <v>2</v>
      </c>
      <c r="E560">
        <v>170285</v>
      </c>
      <c r="F560" t="s">
        <v>1147</v>
      </c>
      <c r="G560" t="s">
        <v>227</v>
      </c>
      <c r="H560" t="s">
        <v>1148</v>
      </c>
      <c r="I560">
        <v>170373</v>
      </c>
      <c r="J560" t="s">
        <v>1154</v>
      </c>
      <c r="K560" t="s">
        <v>217</v>
      </c>
      <c r="L560" t="s">
        <v>1155</v>
      </c>
      <c r="M560">
        <v>5</v>
      </c>
      <c r="N560">
        <v>5</v>
      </c>
      <c r="O560">
        <v>5</v>
      </c>
      <c r="P560">
        <v>5</v>
      </c>
      <c r="Q560">
        <v>5</v>
      </c>
      <c r="R560" t="s">
        <v>1159</v>
      </c>
      <c r="S560">
        <v>5</v>
      </c>
      <c r="T560"/>
      <c r="U560"/>
      <c r="V560"/>
      <c r="W560"/>
      <c r="X560"/>
    </row>
    <row r="561" spans="1:24" hidden="1">
      <c r="A561">
        <v>64922</v>
      </c>
      <c r="B561" t="s">
        <v>1138</v>
      </c>
      <c r="C561">
        <v>64922.044000000002</v>
      </c>
      <c r="D561">
        <v>3</v>
      </c>
      <c r="E561">
        <v>170373</v>
      </c>
      <c r="F561" t="s">
        <v>1154</v>
      </c>
      <c r="G561" t="s">
        <v>217</v>
      </c>
      <c r="H561" t="s">
        <v>1155</v>
      </c>
      <c r="I561">
        <v>170373</v>
      </c>
      <c r="J561" t="s">
        <v>1154</v>
      </c>
      <c r="K561" t="s">
        <v>217</v>
      </c>
      <c r="L561" t="s">
        <v>1155</v>
      </c>
      <c r="M561">
        <v>5</v>
      </c>
      <c r="N561">
        <v>5</v>
      </c>
      <c r="O561">
        <v>5</v>
      </c>
      <c r="P561">
        <v>5</v>
      </c>
      <c r="Q561">
        <v>5</v>
      </c>
      <c r="R561"/>
      <c r="S561">
        <v>5</v>
      </c>
      <c r="T561"/>
      <c r="U561"/>
      <c r="V561"/>
      <c r="W561"/>
      <c r="X561"/>
    </row>
    <row r="562" spans="1:24" hidden="1">
      <c r="A562">
        <v>64922</v>
      </c>
      <c r="B562" t="s">
        <v>1314</v>
      </c>
      <c r="C562">
        <v>64922.052000000003</v>
      </c>
      <c r="D562">
        <v>2</v>
      </c>
      <c r="E562">
        <v>170282</v>
      </c>
      <c r="F562" t="s">
        <v>1329</v>
      </c>
      <c r="G562" t="s">
        <v>227</v>
      </c>
      <c r="H562" t="s">
        <v>1330</v>
      </c>
      <c r="I562">
        <v>170227</v>
      </c>
      <c r="J562" t="s">
        <v>1315</v>
      </c>
      <c r="K562" t="s">
        <v>217</v>
      </c>
      <c r="L562" t="s">
        <v>1316</v>
      </c>
      <c r="M562">
        <v>5</v>
      </c>
      <c r="N562">
        <v>5</v>
      </c>
      <c r="O562">
        <v>5</v>
      </c>
      <c r="P562">
        <v>4</v>
      </c>
      <c r="Q562">
        <v>4</v>
      </c>
      <c r="R562" t="s">
        <v>1320</v>
      </c>
      <c r="S562">
        <v>4.5999999999999996</v>
      </c>
      <c r="T562"/>
      <c r="U562"/>
      <c r="V562"/>
      <c r="W562"/>
      <c r="X562"/>
    </row>
    <row r="563" spans="1:24" hidden="1">
      <c r="A563">
        <v>64922</v>
      </c>
      <c r="B563" t="s">
        <v>1314</v>
      </c>
      <c r="C563">
        <v>64922.052000000003</v>
      </c>
      <c r="D563">
        <v>3</v>
      </c>
      <c r="E563">
        <v>170227</v>
      </c>
      <c r="F563" t="s">
        <v>1315</v>
      </c>
      <c r="G563" t="s">
        <v>217</v>
      </c>
      <c r="H563" t="s">
        <v>1316</v>
      </c>
      <c r="I563">
        <v>170227</v>
      </c>
      <c r="J563" t="s">
        <v>1315</v>
      </c>
      <c r="K563" t="s">
        <v>217</v>
      </c>
      <c r="L563" t="s">
        <v>1316</v>
      </c>
      <c r="M563">
        <v>5</v>
      </c>
      <c r="N563">
        <v>5</v>
      </c>
      <c r="O563">
        <v>5</v>
      </c>
      <c r="P563">
        <v>5</v>
      </c>
      <c r="Q563">
        <v>5</v>
      </c>
      <c r="R563"/>
      <c r="S563">
        <v>5</v>
      </c>
      <c r="T563"/>
      <c r="U563"/>
      <c r="V563"/>
      <c r="W563"/>
      <c r="X563"/>
    </row>
    <row r="564" spans="1:24" hidden="1">
      <c r="A564">
        <v>64922</v>
      </c>
      <c r="B564" t="s">
        <v>1314</v>
      </c>
      <c r="C564">
        <v>64922.052000000003</v>
      </c>
      <c r="D564">
        <v>3</v>
      </c>
      <c r="E564">
        <v>170342</v>
      </c>
      <c r="F564" t="s">
        <v>1322</v>
      </c>
      <c r="G564" t="s">
        <v>217</v>
      </c>
      <c r="H564" t="s">
        <v>1323</v>
      </c>
      <c r="I564">
        <v>170227</v>
      </c>
      <c r="J564" t="s">
        <v>1315</v>
      </c>
      <c r="K564" t="s">
        <v>217</v>
      </c>
      <c r="L564" t="s">
        <v>1316</v>
      </c>
      <c r="M564">
        <v>5</v>
      </c>
      <c r="N564">
        <v>5</v>
      </c>
      <c r="O564">
        <v>5</v>
      </c>
      <c r="P564">
        <v>5</v>
      </c>
      <c r="Q564">
        <v>5</v>
      </c>
      <c r="R564" t="s">
        <v>1319</v>
      </c>
      <c r="S564">
        <v>5</v>
      </c>
      <c r="T564"/>
      <c r="U564"/>
      <c r="V564"/>
      <c r="W564"/>
      <c r="X564"/>
    </row>
    <row r="565" spans="1:24" hidden="1">
      <c r="A565">
        <v>64922</v>
      </c>
      <c r="B565" t="s">
        <v>1183</v>
      </c>
      <c r="C565">
        <v>64922.046000000002</v>
      </c>
      <c r="D565">
        <v>4</v>
      </c>
      <c r="E565">
        <v>170252</v>
      </c>
      <c r="F565" t="s">
        <v>1184</v>
      </c>
      <c r="G565" t="s">
        <v>217</v>
      </c>
      <c r="H565" t="s">
        <v>1185</v>
      </c>
      <c r="I565">
        <v>170356</v>
      </c>
      <c r="J565" t="s">
        <v>1200</v>
      </c>
      <c r="K565" t="s">
        <v>227</v>
      </c>
      <c r="L565" t="s">
        <v>1201</v>
      </c>
      <c r="M565">
        <v>5</v>
      </c>
      <c r="N565">
        <v>5</v>
      </c>
      <c r="O565">
        <v>5</v>
      </c>
      <c r="P565">
        <v>5</v>
      </c>
      <c r="Q565">
        <v>5</v>
      </c>
      <c r="R565" t="s">
        <v>1204</v>
      </c>
      <c r="S565">
        <v>5</v>
      </c>
      <c r="T565"/>
      <c r="U565"/>
      <c r="V565"/>
      <c r="W565"/>
      <c r="X565"/>
    </row>
    <row r="566" spans="1:24" hidden="1">
      <c r="A566">
        <v>64922</v>
      </c>
      <c r="B566" t="s">
        <v>1183</v>
      </c>
      <c r="C566">
        <v>64922.046000000002</v>
      </c>
      <c r="D566">
        <v>4</v>
      </c>
      <c r="E566">
        <v>170262</v>
      </c>
      <c r="F566" t="s">
        <v>1192</v>
      </c>
      <c r="G566" t="s">
        <v>217</v>
      </c>
      <c r="H566" t="s">
        <v>1193</v>
      </c>
      <c r="I566">
        <v>170356</v>
      </c>
      <c r="J566" t="s">
        <v>1200</v>
      </c>
      <c r="K566" t="s">
        <v>227</v>
      </c>
      <c r="L566" t="s">
        <v>1201</v>
      </c>
      <c r="M566">
        <v>5</v>
      </c>
      <c r="N566">
        <v>5</v>
      </c>
      <c r="O566">
        <v>5</v>
      </c>
      <c r="P566">
        <v>5</v>
      </c>
      <c r="Q566">
        <v>5</v>
      </c>
      <c r="R566" t="s">
        <v>1205</v>
      </c>
      <c r="S566">
        <v>5</v>
      </c>
      <c r="T566"/>
      <c r="U566"/>
      <c r="V566"/>
      <c r="W566"/>
      <c r="X566"/>
    </row>
    <row r="567" spans="1:24" hidden="1">
      <c r="A567">
        <v>64922</v>
      </c>
      <c r="B567" t="s">
        <v>1183</v>
      </c>
      <c r="C567">
        <v>64922.046000000002</v>
      </c>
      <c r="D567">
        <v>1</v>
      </c>
      <c r="E567">
        <v>170356</v>
      </c>
      <c r="F567" t="s">
        <v>1200</v>
      </c>
      <c r="G567" t="s">
        <v>227</v>
      </c>
      <c r="H567" t="s">
        <v>1201</v>
      </c>
      <c r="I567">
        <v>170356</v>
      </c>
      <c r="J567" t="s">
        <v>1200</v>
      </c>
      <c r="K567" t="s">
        <v>227</v>
      </c>
      <c r="L567" t="s">
        <v>1201</v>
      </c>
      <c r="M567">
        <v>5</v>
      </c>
      <c r="N567">
        <v>5</v>
      </c>
      <c r="O567">
        <v>5</v>
      </c>
      <c r="P567">
        <v>5</v>
      </c>
      <c r="Q567">
        <v>5</v>
      </c>
      <c r="R567"/>
      <c r="S567">
        <v>5</v>
      </c>
      <c r="T567"/>
      <c r="U567"/>
      <c r="V567"/>
      <c r="W567"/>
      <c r="X567"/>
    </row>
    <row r="568" spans="1:24" hidden="1">
      <c r="A568">
        <v>64922</v>
      </c>
      <c r="B568" t="s">
        <v>845</v>
      </c>
      <c r="C568">
        <v>64922.03</v>
      </c>
      <c r="D568">
        <v>3</v>
      </c>
      <c r="E568">
        <v>170286</v>
      </c>
      <c r="F568" t="s">
        <v>846</v>
      </c>
      <c r="G568" t="s">
        <v>217</v>
      </c>
      <c r="H568" t="s">
        <v>847</v>
      </c>
      <c r="I568">
        <v>170369</v>
      </c>
      <c r="J568" t="s">
        <v>856</v>
      </c>
      <c r="K568" t="s">
        <v>217</v>
      </c>
      <c r="L568" t="s">
        <v>857</v>
      </c>
      <c r="M568">
        <v>4</v>
      </c>
      <c r="N568">
        <v>3</v>
      </c>
      <c r="O568">
        <v>4</v>
      </c>
      <c r="P568">
        <v>3</v>
      </c>
      <c r="Q568">
        <v>4</v>
      </c>
      <c r="R568" t="s">
        <v>860</v>
      </c>
      <c r="S568">
        <v>3.6</v>
      </c>
      <c r="T568"/>
      <c r="U568"/>
      <c r="V568"/>
      <c r="W568"/>
      <c r="X568"/>
    </row>
    <row r="569" spans="1:24" hidden="1">
      <c r="A569">
        <v>64922</v>
      </c>
      <c r="B569" t="s">
        <v>845</v>
      </c>
      <c r="C569">
        <v>64922.03</v>
      </c>
      <c r="D569">
        <v>3</v>
      </c>
      <c r="E569">
        <v>170369</v>
      </c>
      <c r="F569" t="s">
        <v>856</v>
      </c>
      <c r="G569" t="s">
        <v>217</v>
      </c>
      <c r="H569" t="s">
        <v>857</v>
      </c>
      <c r="I569">
        <v>170369</v>
      </c>
      <c r="J569" t="s">
        <v>856</v>
      </c>
      <c r="K569" t="s">
        <v>217</v>
      </c>
      <c r="L569" t="s">
        <v>857</v>
      </c>
      <c r="M569">
        <v>5</v>
      </c>
      <c r="N569">
        <v>5</v>
      </c>
      <c r="O569">
        <v>5</v>
      </c>
      <c r="P569">
        <v>5</v>
      </c>
      <c r="Q569">
        <v>5</v>
      </c>
      <c r="R569"/>
      <c r="S569">
        <v>5</v>
      </c>
      <c r="T569"/>
      <c r="U569"/>
      <c r="V569"/>
      <c r="W569"/>
      <c r="X569"/>
    </row>
    <row r="570" spans="1:24" hidden="1">
      <c r="A570">
        <v>64922</v>
      </c>
      <c r="B570" t="s">
        <v>845</v>
      </c>
      <c r="C570">
        <v>64922.03</v>
      </c>
      <c r="D570">
        <v>3</v>
      </c>
      <c r="E570">
        <v>170212</v>
      </c>
      <c r="F570" t="s">
        <v>852</v>
      </c>
      <c r="G570" t="s">
        <v>217</v>
      </c>
      <c r="H570" t="s">
        <v>853</v>
      </c>
      <c r="I570">
        <v>170369</v>
      </c>
      <c r="J570" t="s">
        <v>856</v>
      </c>
      <c r="K570" t="s">
        <v>217</v>
      </c>
      <c r="L570" t="s">
        <v>857</v>
      </c>
      <c r="M570"/>
      <c r="N570"/>
      <c r="O570"/>
      <c r="P570"/>
      <c r="Q570"/>
      <c r="R570"/>
      <c r="S570"/>
      <c r="T570"/>
      <c r="U570"/>
      <c r="V570"/>
      <c r="W570"/>
      <c r="X570"/>
    </row>
    <row r="571" spans="1:24" hidden="1">
      <c r="A571">
        <v>64922</v>
      </c>
      <c r="B571" t="s">
        <v>1459</v>
      </c>
      <c r="C571">
        <v>64922.059000000001</v>
      </c>
      <c r="D571">
        <v>3</v>
      </c>
      <c r="E571">
        <v>170370</v>
      </c>
      <c r="F571" t="s">
        <v>1473</v>
      </c>
      <c r="G571" t="s">
        <v>217</v>
      </c>
      <c r="H571" t="s">
        <v>1474</v>
      </c>
      <c r="I571">
        <v>170370</v>
      </c>
      <c r="J571" t="s">
        <v>1473</v>
      </c>
      <c r="K571" t="s">
        <v>217</v>
      </c>
      <c r="L571" t="s">
        <v>1474</v>
      </c>
      <c r="M571">
        <v>5</v>
      </c>
      <c r="N571">
        <v>3</v>
      </c>
      <c r="O571">
        <v>4</v>
      </c>
      <c r="P571">
        <v>3</v>
      </c>
      <c r="Q571">
        <v>4</v>
      </c>
      <c r="R571"/>
      <c r="S571">
        <v>3.8</v>
      </c>
      <c r="T571"/>
      <c r="U571"/>
      <c r="V571"/>
      <c r="W571"/>
      <c r="X571"/>
    </row>
    <row r="572" spans="1:24" hidden="1">
      <c r="A572">
        <v>64922</v>
      </c>
      <c r="B572" t="s">
        <v>1459</v>
      </c>
      <c r="C572">
        <v>64922.059000000001</v>
      </c>
      <c r="D572">
        <v>2</v>
      </c>
      <c r="E572">
        <v>170317</v>
      </c>
      <c r="F572" t="s">
        <v>1460</v>
      </c>
      <c r="G572" t="s">
        <v>227</v>
      </c>
      <c r="H572" t="s">
        <v>1461</v>
      </c>
      <c r="I572">
        <v>170370</v>
      </c>
      <c r="J572" t="s">
        <v>1473</v>
      </c>
      <c r="K572" t="s">
        <v>217</v>
      </c>
      <c r="L572" t="s">
        <v>1474</v>
      </c>
      <c r="M572">
        <v>4</v>
      </c>
      <c r="N572">
        <v>4</v>
      </c>
      <c r="O572">
        <v>5</v>
      </c>
      <c r="P572">
        <v>4</v>
      </c>
      <c r="Q572">
        <v>5</v>
      </c>
      <c r="R572" t="s">
        <v>1477</v>
      </c>
      <c r="S572">
        <v>4.4000000000000004</v>
      </c>
      <c r="T572"/>
      <c r="U572"/>
      <c r="V572"/>
      <c r="W572"/>
      <c r="X572"/>
    </row>
    <row r="573" spans="1:24" hidden="1">
      <c r="A573">
        <v>64922</v>
      </c>
      <c r="B573" t="s">
        <v>1459</v>
      </c>
      <c r="C573">
        <v>64922.059000000001</v>
      </c>
      <c r="D573">
        <v>3</v>
      </c>
      <c r="E573">
        <v>170324</v>
      </c>
      <c r="F573" t="s">
        <v>1467</v>
      </c>
      <c r="G573" t="s">
        <v>217</v>
      </c>
      <c r="H573" t="s">
        <v>1468</v>
      </c>
      <c r="I573">
        <v>170370</v>
      </c>
      <c r="J573" t="s">
        <v>1473</v>
      </c>
      <c r="K573" t="s">
        <v>217</v>
      </c>
      <c r="L573" t="s">
        <v>1474</v>
      </c>
      <c r="M573">
        <v>5</v>
      </c>
      <c r="N573">
        <v>4</v>
      </c>
      <c r="O573">
        <v>5</v>
      </c>
      <c r="P573">
        <v>5</v>
      </c>
      <c r="Q573">
        <v>5</v>
      </c>
      <c r="R573" t="s">
        <v>1478</v>
      </c>
      <c r="S573">
        <v>4.8</v>
      </c>
      <c r="T573"/>
      <c r="U573"/>
      <c r="V573"/>
      <c r="W573"/>
      <c r="X573"/>
    </row>
    <row r="574" spans="1:24" hidden="1">
      <c r="A574">
        <v>64922</v>
      </c>
      <c r="B574" t="s">
        <v>707</v>
      </c>
      <c r="C574">
        <v>64922.023999999998</v>
      </c>
      <c r="D574">
        <v>3</v>
      </c>
      <c r="E574">
        <v>170371</v>
      </c>
      <c r="F574" t="s">
        <v>708</v>
      </c>
      <c r="G574" t="s">
        <v>217</v>
      </c>
      <c r="H574" t="s">
        <v>709</v>
      </c>
      <c r="I574">
        <v>170371</v>
      </c>
      <c r="J574" t="s">
        <v>708</v>
      </c>
      <c r="K574" t="s">
        <v>217</v>
      </c>
      <c r="L574" t="s">
        <v>709</v>
      </c>
      <c r="M574">
        <v>5</v>
      </c>
      <c r="N574">
        <v>5</v>
      </c>
      <c r="O574">
        <v>5</v>
      </c>
      <c r="P574">
        <v>5</v>
      </c>
      <c r="Q574"/>
      <c r="R574"/>
      <c r="S574">
        <v>5</v>
      </c>
      <c r="T574"/>
      <c r="U574"/>
      <c r="V574"/>
      <c r="W574"/>
      <c r="X574"/>
    </row>
    <row r="575" spans="1:24" hidden="1">
      <c r="A575">
        <v>64922</v>
      </c>
      <c r="B575" t="s">
        <v>707</v>
      </c>
      <c r="C575">
        <v>64922.023999999998</v>
      </c>
      <c r="D575">
        <v>3</v>
      </c>
      <c r="E575">
        <v>170260</v>
      </c>
      <c r="F575" t="s">
        <v>716</v>
      </c>
      <c r="G575" t="s">
        <v>217</v>
      </c>
      <c r="H575" t="s">
        <v>717</v>
      </c>
      <c r="I575">
        <v>170371</v>
      </c>
      <c r="J575" t="s">
        <v>708</v>
      </c>
      <c r="K575" t="s">
        <v>217</v>
      </c>
      <c r="L575" t="s">
        <v>709</v>
      </c>
      <c r="M575">
        <v>5</v>
      </c>
      <c r="N575">
        <v>5</v>
      </c>
      <c r="O575">
        <v>5</v>
      </c>
      <c r="P575">
        <v>5</v>
      </c>
      <c r="Q575">
        <v>5</v>
      </c>
      <c r="R575" t="s">
        <v>712</v>
      </c>
      <c r="S575">
        <v>5</v>
      </c>
      <c r="T575"/>
      <c r="U575"/>
      <c r="V575"/>
      <c r="W575"/>
      <c r="X575"/>
    </row>
    <row r="576" spans="1:24" hidden="1">
      <c r="A576">
        <v>64922</v>
      </c>
      <c r="B576" t="s">
        <v>707</v>
      </c>
      <c r="C576">
        <v>64922.023999999998</v>
      </c>
      <c r="D576">
        <v>3</v>
      </c>
      <c r="E576">
        <v>170201</v>
      </c>
      <c r="F576" t="s">
        <v>724</v>
      </c>
      <c r="G576" t="s">
        <v>217</v>
      </c>
      <c r="H576" t="s">
        <v>725</v>
      </c>
      <c r="I576">
        <v>170371</v>
      </c>
      <c r="J576" t="s">
        <v>708</v>
      </c>
      <c r="K576" t="s">
        <v>217</v>
      </c>
      <c r="L576" t="s">
        <v>709</v>
      </c>
      <c r="M576">
        <v>5</v>
      </c>
      <c r="N576">
        <v>5</v>
      </c>
      <c r="O576">
        <v>5</v>
      </c>
      <c r="P576">
        <v>5</v>
      </c>
      <c r="Q576">
        <v>5</v>
      </c>
      <c r="R576" t="s">
        <v>713</v>
      </c>
      <c r="S576">
        <v>5</v>
      </c>
      <c r="T576"/>
      <c r="U576"/>
      <c r="V576"/>
      <c r="W576"/>
      <c r="X576"/>
    </row>
    <row r="577" spans="1:24" hidden="1">
      <c r="A577">
        <v>64922</v>
      </c>
      <c r="B577" t="s">
        <v>1383</v>
      </c>
      <c r="C577">
        <v>64922.055</v>
      </c>
      <c r="D577">
        <v>3</v>
      </c>
      <c r="E577">
        <v>170363</v>
      </c>
      <c r="F577" t="s">
        <v>1384</v>
      </c>
      <c r="G577" t="s">
        <v>217</v>
      </c>
      <c r="H577" t="s">
        <v>1385</v>
      </c>
      <c r="I577">
        <v>170316</v>
      </c>
      <c r="J577" t="s">
        <v>1391</v>
      </c>
      <c r="K577" t="s">
        <v>217</v>
      </c>
      <c r="L577" t="s">
        <v>1392</v>
      </c>
      <c r="M577">
        <v>4</v>
      </c>
      <c r="N577">
        <v>4</v>
      </c>
      <c r="O577">
        <v>4</v>
      </c>
      <c r="P577">
        <v>4</v>
      </c>
      <c r="Q577">
        <v>4</v>
      </c>
      <c r="R577" t="s">
        <v>1393</v>
      </c>
      <c r="S577">
        <v>4</v>
      </c>
      <c r="T577"/>
      <c r="U577"/>
      <c r="V577"/>
      <c r="W577"/>
      <c r="X577"/>
    </row>
    <row r="578" spans="1:24" hidden="1">
      <c r="A578">
        <v>64922</v>
      </c>
      <c r="B578" t="s">
        <v>1383</v>
      </c>
      <c r="C578">
        <v>64922.055</v>
      </c>
      <c r="D578">
        <v>3</v>
      </c>
      <c r="E578">
        <v>170316</v>
      </c>
      <c r="F578" t="s">
        <v>1391</v>
      </c>
      <c r="G578" t="s">
        <v>217</v>
      </c>
      <c r="H578" t="s">
        <v>1392</v>
      </c>
      <c r="I578">
        <v>170316</v>
      </c>
      <c r="J578" t="s">
        <v>1391</v>
      </c>
      <c r="K578" t="s">
        <v>217</v>
      </c>
      <c r="L578" t="s">
        <v>1392</v>
      </c>
      <c r="M578">
        <v>5</v>
      </c>
      <c r="N578">
        <v>5</v>
      </c>
      <c r="O578">
        <v>5</v>
      </c>
      <c r="P578">
        <v>5</v>
      </c>
      <c r="Q578">
        <v>5</v>
      </c>
      <c r="R578"/>
      <c r="S578">
        <v>5</v>
      </c>
      <c r="T578"/>
      <c r="U578"/>
      <c r="V578"/>
      <c r="W578"/>
      <c r="X578"/>
    </row>
    <row r="579" spans="1:24" hidden="1">
      <c r="A579">
        <v>64922</v>
      </c>
      <c r="B579" t="s">
        <v>1383</v>
      </c>
      <c r="C579">
        <v>64922.055</v>
      </c>
      <c r="D579">
        <v>0</v>
      </c>
      <c r="E579">
        <v>170343</v>
      </c>
      <c r="F579" t="s">
        <v>1395</v>
      </c>
      <c r="G579" t="s">
        <v>1276</v>
      </c>
      <c r="H579" t="s">
        <v>1396</v>
      </c>
      <c r="I579">
        <v>170316</v>
      </c>
      <c r="J579" t="s">
        <v>1391</v>
      </c>
      <c r="K579" t="s">
        <v>217</v>
      </c>
      <c r="L579" t="s">
        <v>1392</v>
      </c>
      <c r="M579">
        <v>5</v>
      </c>
      <c r="N579">
        <v>5</v>
      </c>
      <c r="O579">
        <v>5</v>
      </c>
      <c r="P579">
        <v>5</v>
      </c>
      <c r="Q579">
        <v>5</v>
      </c>
      <c r="R579" t="s">
        <v>1394</v>
      </c>
      <c r="S579">
        <v>5</v>
      </c>
      <c r="T579"/>
      <c r="U579"/>
      <c r="V579"/>
      <c r="W579"/>
      <c r="X579"/>
    </row>
  </sheetData>
  <sheetProtection formatCells="0" formatColumns="0" formatRows="0" insertColumns="0" insertRows="0" insertHyperlinks="0" deleteColumns="0" deleteRows="0" sort="0" autoFilter="0" pivotTables="0"/>
  <autoFilter ref="A3:S579" xr:uid="{00000000-0001-0000-0300-000000000000}">
    <filterColumn colId="1">
      <filters>
        <filter val="Mod05_SecA_Group04"/>
      </filters>
    </filterColumn>
    <sortState xmlns:xlrd2="http://schemas.microsoft.com/office/spreadsheetml/2017/richdata2" ref="A75:S403">
      <sortCondition ref="A3:A579"/>
    </sortState>
  </autoFilter>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grading</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Melanie A Baljko</cp:lastModifiedBy>
  <dcterms:created xsi:type="dcterms:W3CDTF">2021-11-11T21:50:11Z</dcterms:created>
  <dcterms:modified xsi:type="dcterms:W3CDTF">2022-01-06T23:50:22Z</dcterms:modified>
  <cp:category/>
</cp:coreProperties>
</file>