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workbookProtection lockStructure="1" workbookAlgorithmName="SHA-512" workbookHashValue="0AtSKWJSB5G6eVKBfbT0hAG/D4PjULkMVa4ELNBmwMFl3jl54mgAeT7z4mWq6MAMiZwlbRLVGDV/vQPge8alPA==" workbookSaltValue="nDRfw6z1tHP7P1mL/D1sPQ==" workbookSpinCount="100000"/>
  <bookViews>
    <workbookView visibility="visible" minimized="0" showHorizontalScroll="1" showVerticalScroll="1" showSheetTabs="1" xWindow="0" yWindow="0" windowWidth="20490" windowHeight="7755" tabRatio="600" firstSheet="0" activeTab="0" autoFilterDateGrouping="1"/>
  </bookViews>
  <sheets>
    <sheet name="Sheet1" sheetId="1" state="visible" r:id="rId1"/>
  </sheets>
  <definedNames/>
  <calcPr calcId="152511" fullCalcOnLoad="1"/>
</workbook>
</file>

<file path=xl/styles.xml><?xml version="1.0" encoding="utf-8"?>
<styleSheet xmlns="http://schemas.openxmlformats.org/spreadsheetml/2006/main">
  <numFmts count="0"/>
  <fonts count="14">
    <font>
      <name val="Calibri"/>
      <charset val="163"/>
      <family val="2"/>
      <color theme="1"/>
      <sz val="11"/>
    </font>
    <font>
      <name val="Times New Roman"/>
      <family val="1"/>
      <b val="1"/>
      <color theme="1"/>
      <sz val="12"/>
    </font>
    <font>
      <name val="Times New Roman"/>
      <family val="1"/>
      <color theme="1"/>
      <sz val="12"/>
    </font>
    <font>
      <name val="Times New Roman"/>
      <family val="1"/>
      <b val="1"/>
      <i val="1"/>
      <color theme="1"/>
      <sz val="12"/>
    </font>
    <font>
      <name val="Times New Roman"/>
      <family val="1"/>
      <i val="1"/>
      <color theme="1"/>
      <sz val="10.5"/>
    </font>
    <font>
      <name val="Times New Roman"/>
      <family val="1"/>
      <b val="1"/>
      <i val="1"/>
      <color theme="1"/>
      <sz val="10.5"/>
    </font>
    <font>
      <name val="Times New Roman"/>
      <charset val="163"/>
      <family val="1"/>
      <b val="1"/>
      <color theme="1"/>
      <sz val="12"/>
    </font>
    <font>
      <name val="Times New Roman"/>
      <charset val="163"/>
      <family val="1"/>
      <color theme="1"/>
      <sz val="12"/>
    </font>
    <font>
      <name val="Times New Roman"/>
      <charset val="163"/>
      <family val="1"/>
      <b val="1"/>
      <color theme="1"/>
      <sz val="13"/>
    </font>
    <font>
      <name val="Times New Roman"/>
      <charset val="163"/>
      <family val="1"/>
      <color theme="1"/>
      <sz val="11"/>
    </font>
    <font>
      <name val="Times New Roman"/>
      <charset val="163"/>
      <family val="1"/>
      <i val="1"/>
      <color theme="1"/>
      <sz val="12"/>
    </font>
    <font>
      <name val="Times New Roman"/>
      <charset val="163"/>
      <family val="1"/>
      <color theme="1"/>
      <sz val="10"/>
    </font>
    <font>
      <name val="Times New Roman"/>
      <charset val="163"/>
      <family val="1"/>
      <sz val="12"/>
    </font>
    <font>
      <name val="Times New Roman"/>
      <family val="1"/>
      <sz val="12"/>
    </font>
  </fonts>
  <fills count="4">
    <fill>
      <patternFill/>
    </fill>
    <fill>
      <patternFill patternType="gray125"/>
    </fill>
    <fill>
      <patternFill patternType="solid">
        <fgColor rgb="FFF2F2F2"/>
        <bgColor indexed="64"/>
      </patternFill>
    </fill>
    <fill>
      <patternFill patternType="solid">
        <fgColor theme="0" tint="-0.3499862666707358"/>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76">
    <xf numFmtId="0" fontId="0" fillId="0" borderId="0" pivotButton="0" quotePrefix="0" xfId="0"/>
    <xf numFmtId="0" fontId="0" fillId="0" borderId="0" applyAlignment="1" applyProtection="1" pivotButton="0" quotePrefix="0" xfId="0">
      <alignment wrapText="1"/>
      <protection locked="0" hidden="0"/>
    </xf>
    <xf numFmtId="0" fontId="0" fillId="0" borderId="0" applyProtection="1" pivotButton="0" quotePrefix="0" xfId="0">
      <protection locked="0" hidden="0"/>
    </xf>
    <xf numFmtId="0" fontId="0" fillId="0" borderId="0" applyAlignment="1" applyProtection="1" pivotButton="0" quotePrefix="0" xfId="0">
      <alignment vertical="center"/>
      <protection locked="0" hidden="0"/>
    </xf>
    <xf numFmtId="0" fontId="9" fillId="0" borderId="0" applyProtection="1" pivotButton="0" quotePrefix="0" xfId="0">
      <protection locked="0" hidden="0"/>
    </xf>
    <xf numFmtId="0" fontId="9" fillId="0" borderId="0" applyAlignment="1" applyProtection="1" pivotButton="0" quotePrefix="0" xfId="0">
      <alignment wrapText="1"/>
      <protection locked="0" hidden="0"/>
    </xf>
    <xf numFmtId="0" fontId="6" fillId="0" borderId="1" applyAlignment="1" applyProtection="1" pivotButton="0" quotePrefix="0" xfId="0">
      <alignment horizontal="center" vertical="center" wrapText="1"/>
      <protection locked="0" hidden="0"/>
    </xf>
    <xf numFmtId="0" fontId="7" fillId="0" borderId="1" applyAlignment="1" applyProtection="1" pivotButton="0" quotePrefix="0" xfId="0">
      <alignment horizontal="center" vertical="center" wrapText="1"/>
      <protection locked="0" hidden="0"/>
    </xf>
    <xf numFmtId="0" fontId="7" fillId="0" borderId="1" applyAlignment="1" applyProtection="1" pivotButton="0" quotePrefix="0" xfId="0">
      <alignment horizontal="center" vertical="center"/>
      <protection locked="0" hidden="0"/>
    </xf>
    <xf numFmtId="0" fontId="6" fillId="0" borderId="1" applyAlignment="1" applyProtection="1" pivotButton="0" quotePrefix="0" xfId="0">
      <alignment horizontal="center" vertical="center"/>
      <protection locked="0" hidden="0"/>
    </xf>
    <xf numFmtId="0" fontId="1" fillId="0"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1" fillId="2" borderId="1" applyAlignment="1" pivotButton="0" quotePrefix="0" xfId="0">
      <alignment horizontal="center" vertical="center"/>
    </xf>
    <xf numFmtId="0" fontId="1" fillId="0" borderId="1" applyAlignment="1" pivotButton="0" quotePrefix="0" xfId="0">
      <alignment horizontal="center" vertical="center" wrapText="1"/>
    </xf>
    <xf numFmtId="0" fontId="1" fillId="0" borderId="1" applyAlignment="1" pivotButton="0" quotePrefix="0" xfId="0">
      <alignment horizontal="center" vertical="center"/>
    </xf>
    <xf numFmtId="0" fontId="7" fillId="3" borderId="1" applyAlignment="1" pivotButton="0" quotePrefix="0" xfId="0">
      <alignment horizontal="center" vertical="center"/>
    </xf>
    <xf numFmtId="0" fontId="0" fillId="0" borderId="0" applyAlignment="1" pivotButton="0" quotePrefix="0" xfId="0">
      <alignment wrapText="1"/>
    </xf>
    <xf numFmtId="0" fontId="0" fillId="0" borderId="0" pivotButton="0" quotePrefix="0" xfId="0"/>
    <xf numFmtId="0" fontId="6" fillId="2" borderId="1" applyAlignment="1" pivotButton="0" quotePrefix="0" xfId="0">
      <alignment horizontal="center" vertical="center" wrapText="1"/>
    </xf>
    <xf numFmtId="0" fontId="6" fillId="2" borderId="1" applyAlignment="1" pivotButton="0" quotePrefix="0" xfId="0">
      <alignment horizontal="center" vertical="center"/>
    </xf>
    <xf numFmtId="0" fontId="7" fillId="2" borderId="1" applyAlignment="1" pivotButton="0" quotePrefix="0" xfId="0">
      <alignment horizontal="center" vertical="center"/>
    </xf>
    <xf numFmtId="0" fontId="6" fillId="0" borderId="1" applyAlignment="1" pivotButton="0" quotePrefix="0" xfId="0">
      <alignment horizontal="center" vertical="center" wrapText="1"/>
    </xf>
    <xf numFmtId="0" fontId="6" fillId="0" borderId="1" applyAlignment="1" pivotButton="0" quotePrefix="0" xfId="0">
      <alignment horizontal="left" vertical="center" wrapText="1" indent="1"/>
    </xf>
    <xf numFmtId="0" fontId="7" fillId="0" borderId="1" applyAlignment="1" pivotButton="0" quotePrefix="0" xfId="0">
      <alignment horizontal="center" vertical="center" wrapText="1"/>
    </xf>
    <xf numFmtId="0" fontId="6" fillId="0" borderId="1" applyAlignment="1" pivotButton="0" quotePrefix="0" xfId="0">
      <alignment horizontal="center" vertical="center"/>
    </xf>
    <xf numFmtId="0" fontId="7" fillId="0" borderId="1" applyAlignment="1" pivotButton="0" quotePrefix="0" xfId="0">
      <alignment horizontal="center" vertical="center"/>
    </xf>
    <xf numFmtId="0" fontId="6" fillId="2" borderId="1" applyAlignment="1" pivotButton="0" quotePrefix="0" xfId="0">
      <alignment horizontal="left" vertical="center" wrapText="1" indent="1"/>
    </xf>
    <xf numFmtId="0" fontId="6" fillId="2" borderId="1" applyAlignment="1" pivotButton="0" quotePrefix="0" xfId="0">
      <alignment horizontal="justify" vertical="center"/>
    </xf>
    <xf numFmtId="0" fontId="0" fillId="0" borderId="0" pivotButton="0" quotePrefix="0" xfId="0"/>
    <xf numFmtId="0" fontId="7" fillId="0" borderId="0" applyAlignment="1" applyProtection="1" pivotButton="0" quotePrefix="0" xfId="0">
      <alignment horizontal="left" vertical="center" indent="1"/>
      <protection locked="0" hidden="0"/>
    </xf>
    <xf numFmtId="0" fontId="7" fillId="0" borderId="0" applyProtection="1" pivotButton="0" quotePrefix="0" xfId="0">
      <protection locked="0" hidden="0"/>
    </xf>
    <xf numFmtId="0" fontId="6" fillId="0" borderId="0" applyAlignment="1" applyProtection="1" pivotButton="0" quotePrefix="0" xfId="0">
      <alignment horizontal="center" vertical="center"/>
      <protection locked="0" hidden="0"/>
    </xf>
    <xf numFmtId="0" fontId="6" fillId="0" borderId="0" applyProtection="1" pivotButton="0" quotePrefix="0" xfId="0">
      <protection locked="0" hidden="0"/>
    </xf>
    <xf numFmtId="0" fontId="6" fillId="0" borderId="0" applyAlignment="1" applyProtection="1" pivotButton="0" quotePrefix="0" xfId="0">
      <alignment vertical="center"/>
      <protection locked="0" hidden="0"/>
    </xf>
    <xf numFmtId="0" fontId="7" fillId="0" borderId="0" applyAlignment="1" applyProtection="1" pivotButton="0" quotePrefix="0" xfId="0">
      <alignment horizontal="center" vertical="center"/>
      <protection locked="0" hidden="0"/>
    </xf>
    <xf numFmtId="0" fontId="6" fillId="0" borderId="1" applyAlignment="1" applyProtection="1" pivotButton="0" quotePrefix="0" xfId="0">
      <alignment horizontal="left" vertical="center" wrapText="1" indent="1"/>
      <protection locked="0" hidden="0"/>
    </xf>
    <xf numFmtId="0" fontId="7" fillId="0" borderId="1" applyAlignment="1" applyProtection="1" pivotButton="0" quotePrefix="0" xfId="0">
      <alignment horizontal="left" vertical="center" wrapText="1" indent="1"/>
      <protection locked="0" hidden="0"/>
    </xf>
    <xf numFmtId="0" fontId="7" fillId="0" borderId="0" applyAlignment="1" applyProtection="1" pivotButton="0" quotePrefix="0" xfId="0">
      <alignment horizontal="center" vertical="center" wrapText="1"/>
      <protection locked="0" hidden="0"/>
    </xf>
    <xf numFmtId="0" fontId="6" fillId="0" borderId="3" applyAlignment="1" applyProtection="1" pivotButton="0" quotePrefix="0" xfId="0">
      <alignment horizontal="center" vertical="center" wrapText="1"/>
      <protection locked="0" hidden="0"/>
    </xf>
    <xf numFmtId="0" fontId="7" fillId="0" borderId="3" applyAlignment="1" applyProtection="1" pivotButton="0" quotePrefix="0" xfId="0">
      <alignment horizontal="left" vertical="center" wrapText="1" indent="1"/>
      <protection locked="0" hidden="0"/>
    </xf>
    <xf numFmtId="0" fontId="7" fillId="0" borderId="0" applyAlignment="1" applyProtection="1" pivotButton="0" quotePrefix="0" xfId="0">
      <alignment horizontal="left" vertical="center" wrapText="1"/>
      <protection locked="0" hidden="0"/>
    </xf>
    <xf numFmtId="0" fontId="10" fillId="0" borderId="0" applyAlignment="1" applyProtection="1" pivotButton="0" quotePrefix="0" xfId="0">
      <alignment horizontal="left" vertical="center" wrapText="1"/>
      <protection locked="0" hidden="0"/>
    </xf>
    <xf numFmtId="0" fontId="8" fillId="0" borderId="0" applyAlignment="1" applyProtection="1" pivotButton="0" quotePrefix="0" xfId="0">
      <alignment vertical="top" wrapText="1"/>
      <protection locked="0" hidden="0"/>
    </xf>
    <xf numFmtId="0" fontId="8" fillId="0" borderId="0" applyAlignment="1" applyProtection="1" pivotButton="0" quotePrefix="0" xfId="0">
      <alignment horizontal="center" vertical="top" wrapText="1"/>
      <protection locked="0" hidden="0"/>
    </xf>
    <xf numFmtId="0" fontId="11" fillId="0" borderId="0" applyAlignment="1" applyProtection="1" pivotButton="0" quotePrefix="0" xfId="0">
      <alignment horizontal="center"/>
      <protection locked="0" hidden="0"/>
    </xf>
    <xf numFmtId="0" fontId="7" fillId="0" borderId="0" applyAlignment="1" applyProtection="1" pivotButton="0" quotePrefix="0" xfId="0">
      <alignment horizontal="right" vertical="top"/>
      <protection locked="0" hidden="0"/>
    </xf>
    <xf numFmtId="0" fontId="6" fillId="0" borderId="0" applyAlignment="1" applyProtection="1" pivotButton="0" quotePrefix="0" xfId="0">
      <alignment wrapText="1"/>
      <protection locked="0" hidden="0"/>
    </xf>
    <xf numFmtId="0" fontId="6" fillId="0" borderId="0" applyAlignment="1" applyProtection="1" pivotButton="0" quotePrefix="0" xfId="0">
      <alignment horizontal="left" vertical="center" wrapText="1"/>
      <protection locked="0" hidden="0"/>
    </xf>
    <xf numFmtId="0" fontId="8" fillId="0" borderId="0" applyAlignment="1" applyProtection="1" pivotButton="0" quotePrefix="0" xfId="0">
      <alignment vertical="center" wrapText="1"/>
      <protection locked="0" hidden="0"/>
    </xf>
    <xf numFmtId="0" fontId="2" fillId="0" borderId="0" applyAlignment="1" applyProtection="1" pivotButton="0" quotePrefix="0" xfId="0">
      <alignment horizontal="right" vertical="top"/>
      <protection locked="0" hidden="0"/>
    </xf>
    <xf numFmtId="0" fontId="0" fillId="0" borderId="0" applyProtection="1" pivotButton="0" quotePrefix="0" xfId="0">
      <protection locked="0" hidden="0"/>
    </xf>
    <xf numFmtId="0" fontId="1" fillId="0" borderId="1" applyAlignment="1" applyProtection="1" pivotButton="0" quotePrefix="0" xfId="0">
      <alignment horizontal="left" vertical="center" wrapText="1" indent="1"/>
      <protection locked="0" hidden="0"/>
    </xf>
    <xf numFmtId="0" fontId="13" fillId="0" borderId="0" applyAlignment="1" applyProtection="1" pivotButton="0" quotePrefix="1" xfId="0">
      <alignment horizontal="right" vertical="top"/>
      <protection locked="0" hidden="0"/>
    </xf>
    <xf numFmtId="0" fontId="6" fillId="0" borderId="0" applyAlignment="1" applyProtection="1" pivotButton="0" quotePrefix="0" xfId="0">
      <alignment horizontal="center"/>
      <protection locked="0" hidden="0"/>
    </xf>
    <xf numFmtId="0" fontId="8" fillId="0" borderId="0" applyAlignment="1" applyProtection="1" pivotButton="0" quotePrefix="0" xfId="0">
      <alignment horizontal="center"/>
      <protection locked="0" hidden="0"/>
    </xf>
    <xf numFmtId="0" fontId="11" fillId="0" borderId="0" applyAlignment="1" applyProtection="1" pivotButton="0" quotePrefix="0" xfId="0">
      <alignment horizontal="center"/>
      <protection locked="0" hidden="0"/>
    </xf>
    <xf numFmtId="0" fontId="6" fillId="0" borderId="2" applyAlignment="1" applyProtection="1" pivotButton="0" quotePrefix="0" xfId="0">
      <alignment horizontal="left" vertical="center" wrapText="1"/>
      <protection locked="0" hidden="0"/>
    </xf>
    <xf numFmtId="0" fontId="6" fillId="0" borderId="0" applyAlignment="1" applyProtection="1" pivotButton="0" quotePrefix="0" xfId="0">
      <alignment horizontal="left" wrapText="1"/>
      <protection locked="0" hidden="0"/>
    </xf>
    <xf numFmtId="0" fontId="10" fillId="0" borderId="0" applyAlignment="1" applyProtection="1" pivotButton="0" quotePrefix="0" xfId="0">
      <alignment horizontal="center" vertical="center"/>
      <protection locked="0" hidden="0"/>
    </xf>
    <xf numFmtId="0" fontId="7" fillId="0" borderId="3" applyAlignment="1" applyProtection="1" pivotButton="0" quotePrefix="0" xfId="0">
      <alignment horizontal="center" vertical="center" wrapText="1"/>
      <protection locked="0" hidden="0"/>
    </xf>
    <xf numFmtId="0" fontId="7" fillId="0" borderId="5" applyAlignment="1" applyProtection="1" pivotButton="0" quotePrefix="0" xfId="0">
      <alignment horizontal="center" vertical="center" wrapText="1"/>
      <protection locked="0" hidden="0"/>
    </xf>
    <xf numFmtId="0" fontId="7" fillId="0" borderId="4" applyAlignment="1" applyProtection="1" pivotButton="0" quotePrefix="0" xfId="0">
      <alignment horizontal="center" vertical="center" wrapText="1"/>
      <protection locked="0" hidden="0"/>
    </xf>
    <xf numFmtId="0" fontId="6" fillId="0" borderId="3" applyAlignment="1" applyProtection="1" pivotButton="0" quotePrefix="0" xfId="0">
      <alignment horizontal="center" vertical="center" wrapText="1"/>
      <protection locked="0" hidden="0"/>
    </xf>
    <xf numFmtId="0" fontId="6" fillId="0" borderId="5" applyAlignment="1" applyProtection="1" pivotButton="0" quotePrefix="0" xfId="0">
      <alignment horizontal="center" vertical="center" wrapText="1"/>
      <protection locked="0" hidden="0"/>
    </xf>
    <xf numFmtId="0" fontId="6" fillId="0" borderId="4" applyAlignment="1" applyProtection="1" pivotButton="0" quotePrefix="0" xfId="0">
      <alignment horizontal="center" vertical="center" wrapText="1"/>
      <protection locked="0" hidden="0"/>
    </xf>
    <xf numFmtId="0" fontId="7" fillId="0" borderId="0" applyAlignment="1" applyProtection="1" pivotButton="0" quotePrefix="0" xfId="0">
      <alignment horizontal="left" vertical="top" wrapText="1" indent="1"/>
      <protection locked="0" hidden="0"/>
    </xf>
    <xf numFmtId="0" fontId="8" fillId="0" borderId="0" applyAlignment="1" applyProtection="1" pivotButton="0" quotePrefix="0" xfId="0">
      <alignment horizontal="center" vertical="center"/>
      <protection locked="0" hidden="0"/>
    </xf>
    <xf numFmtId="0" fontId="8" fillId="0" borderId="0" applyAlignment="1" applyProtection="1" pivotButton="0" quotePrefix="0" xfId="0">
      <alignment horizontal="center" vertical="top"/>
      <protection locked="0" hidden="0"/>
    </xf>
    <xf numFmtId="0" fontId="8" fillId="0" borderId="0" applyAlignment="1" applyProtection="1" pivotButton="0" quotePrefix="0" xfId="0">
      <alignment horizontal="center" vertical="center" wrapText="1"/>
      <protection locked="0" hidden="0"/>
    </xf>
    <xf numFmtId="0" fontId="6" fillId="0" borderId="0" applyAlignment="1" applyProtection="1" pivotButton="0" quotePrefix="0" xfId="0">
      <alignment horizontal="left" indent="1"/>
      <protection locked="0" hidden="0"/>
    </xf>
    <xf numFmtId="0" fontId="2" fillId="0" borderId="0" applyAlignment="1" applyProtection="1" pivotButton="0" quotePrefix="0" xfId="0">
      <alignment horizontal="left" vertical="top" wrapText="1" indent="1"/>
      <protection locked="0" hidden="0"/>
    </xf>
    <xf numFmtId="0" fontId="12" fillId="0" borderId="0" applyAlignment="1" applyProtection="1" pivotButton="0" quotePrefix="0" xfId="0">
      <alignment horizontal="center"/>
      <protection locked="0" hidden="0"/>
    </xf>
    <xf numFmtId="0" fontId="12" fillId="0" borderId="0" applyAlignment="1" applyProtection="1" pivotButton="0" quotePrefix="0" xfId="0">
      <alignment horizontal="left" vertical="top" wrapText="1"/>
      <protection locked="0" hidden="0"/>
    </xf>
    <xf numFmtId="0" fontId="0" fillId="0" borderId="2" applyProtection="1" pivotButton="0" quotePrefix="0" xfId="0">
      <protection locked="0" hidden="0"/>
    </xf>
    <xf numFmtId="0" fontId="0" fillId="0" borderId="5" applyProtection="1" pivotButton="0" quotePrefix="0" xfId="0">
      <protection locked="0" hidden="0"/>
    </xf>
    <xf numFmtId="0" fontId="0" fillId="0" borderId="4" applyProtection="1" pivotButton="0" quotePrefix="0" xfId="0">
      <protection locked="0" hidden="0"/>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J117"/>
  <sheetViews>
    <sheetView tabSelected="1" topLeftCell="B35" zoomScaleNormal="100" workbookViewId="0">
      <selection activeCell="G65" sqref="G65"/>
    </sheetView>
  </sheetViews>
  <sheetFormatPr baseColWidth="8" defaultColWidth="9.140625" defaultRowHeight="15"/>
  <cols>
    <col width="5.7109375" customWidth="1" style="50" min="1" max="1"/>
    <col width="53.7109375" customWidth="1" style="1" min="2" max="2"/>
    <col width="7.28515625" customWidth="1" style="50" min="3" max="7"/>
    <col width="9.140625" customWidth="1" style="50" min="8" max="16384"/>
  </cols>
  <sheetData>
    <row r="1" ht="17.1" customHeight="1" s="28">
      <c r="A1" s="29" t="inlineStr">
        <is>
          <t>SỞ GIÁO DỤC VÀ ĐÀO TẠO TP. HCM</t>
        </is>
      </c>
      <c r="C1" s="30" t="n"/>
      <c r="D1" s="31" t="inlineStr">
        <is>
          <t>CỘNG HÒA XÃ HỘI CHỦ NGHĨA VIỆT NAM</t>
        </is>
      </c>
      <c r="E1" s="32" t="n"/>
      <c r="F1" s="32" t="n"/>
    </row>
    <row r="2" ht="17.1" customHeight="1" s="28">
      <c r="A2" s="33" t="inlineStr">
        <is>
          <t>TRƯỜNG THPT CHUYÊN TRẦN ĐẠI NGHĨA</t>
        </is>
      </c>
      <c r="D2" s="31" t="inlineStr">
        <is>
          <t xml:space="preserve"> Độc lập – Tự do – Hạnh phúc</t>
        </is>
      </c>
      <c r="E2" s="32" t="n"/>
      <c r="F2" s="32" t="n"/>
      <c r="G2" s="32" t="n"/>
    </row>
    <row r="3" ht="15" customHeight="1" s="28">
      <c r="A3" s="34" t="n"/>
    </row>
    <row r="4" ht="21.95" customFormat="1" customHeight="1" s="3">
      <c r="A4" s="66" t="inlineStr">
        <is>
          <t>ĐÁNH GIÁ, PHÂN LOẠI KẾT QUẢ CÔNG TÁC CỦA GIÁO VIÊN</t>
        </is>
      </c>
      <c r="B4" s="50" t="n"/>
      <c r="C4" s="50" t="n"/>
      <c r="D4" s="50" t="n"/>
      <c r="E4" s="50" t="n"/>
      <c r="F4" s="50" t="n"/>
      <c r="G4" s="50" t="n"/>
    </row>
    <row r="5" ht="21.95" customFormat="1" customHeight="1" s="3">
      <c r="A5" s="67" t="inlineStr">
        <is>
          <t>KỲ ĐÁNH GIÁ: QUÝ 1/2022</t>
        </is>
      </c>
      <c r="B5" s="50" t="n"/>
      <c r="C5" s="50" t="n"/>
      <c r="D5" s="50" t="n"/>
      <c r="E5" s="50" t="n"/>
      <c r="F5" s="50" t="n"/>
      <c r="G5" s="50" t="n"/>
    </row>
    <row r="6" ht="21" customHeight="1" s="28">
      <c r="B6" s="69" t="inlineStr">
        <is>
          <t>Họ và tên</t>
        </is>
      </c>
      <c r="C6" s="50" t="n"/>
      <c r="D6" s="50" t="n"/>
      <c r="E6" s="50" t="n"/>
      <c r="F6" s="4" t="n"/>
      <c r="G6" s="4" t="n"/>
    </row>
    <row r="7" ht="21" customHeight="1" s="28">
      <c r="B7" s="69" t="inlineStr">
        <is>
          <t xml:space="preserve">Chức vụ: </t>
        </is>
      </c>
      <c r="C7" s="50" t="n"/>
      <c r="D7" s="50" t="n"/>
      <c r="E7" s="50" t="n"/>
      <c r="F7" s="4" t="n"/>
      <c r="G7" s="4" t="n"/>
    </row>
    <row r="8" ht="21" customHeight="1" s="28">
      <c r="B8" s="69" t="inlineStr">
        <is>
          <t>Tổ chuyên môn:</t>
        </is>
      </c>
      <c r="C8" s="50" t="n"/>
      <c r="D8" s="50" t="n"/>
      <c r="E8" s="50" t="n"/>
      <c r="F8" s="4" t="n"/>
      <c r="G8" s="4" t="n"/>
    </row>
    <row r="9">
      <c r="A9" s="4" t="n"/>
      <c r="B9" s="5" t="n"/>
      <c r="C9" s="4" t="n"/>
      <c r="D9" s="4" t="n"/>
      <c r="E9" s="4" t="n"/>
      <c r="F9" s="4" t="n"/>
      <c r="G9" s="4" t="n"/>
    </row>
    <row r="10" ht="66" customHeight="1" s="28">
      <c r="A10" s="18" t="inlineStr">
        <is>
          <t>STT</t>
        </is>
      </c>
      <c r="B10" s="18" t="inlineStr">
        <is>
          <t>TIÊU CHÍ ĐÁNH GIÁ</t>
        </is>
      </c>
      <c r="C10" s="18" t="inlineStr">
        <is>
          <t>Điểm
tối đa</t>
        </is>
      </c>
      <c r="D10" s="18" t="inlineStr">
        <is>
          <t>Điểm GV tự chấm</t>
        </is>
      </c>
      <c r="E10" s="18" t="inlineStr">
        <is>
          <t>Điểm đồng nghiệp chấm</t>
        </is>
      </c>
      <c r="F10" s="18" t="inlineStr">
        <is>
          <t>Điểm thực tế đạt được</t>
        </is>
      </c>
      <c r="G10" s="18" t="inlineStr">
        <is>
          <t>Ghi
chú</t>
        </is>
      </c>
    </row>
    <row r="11" ht="36" customHeight="1" s="28">
      <c r="A11" s="19" t="inlineStr">
        <is>
          <t>I</t>
        </is>
      </c>
      <c r="B11" s="18" t="inlineStr">
        <is>
          <t>Ý THỨC TỔ CHỨC KỶ LUẬT, 
PHẨM CHẤT ĐẠO ĐỨC</t>
        </is>
      </c>
      <c r="C11" s="19" t="n">
        <v>20</v>
      </c>
      <c r="D11" s="12">
        <f>SUM(D12,D18,D25,D31)</f>
        <v/>
      </c>
      <c r="E11" s="12">
        <f>SUM(E12,E18,E25,E31)</f>
        <v/>
      </c>
      <c r="F11" s="20">
        <f>SUM(F12,F18,F25,F31)</f>
        <v/>
      </c>
      <c r="G11" s="20" t="n"/>
    </row>
    <row r="12" ht="20.1" customFormat="1" customHeight="1" s="16">
      <c r="A12" s="21" t="n">
        <v>1</v>
      </c>
      <c r="B12" s="22" t="inlineStr">
        <is>
          <t>Chấp hành nghiêm về thời gian làm việc</t>
        </is>
      </c>
      <c r="C12" s="21" t="n">
        <v>5</v>
      </c>
      <c r="D12" s="13">
        <f>SUM(D13:D17)</f>
        <v/>
      </c>
      <c r="E12" s="13">
        <f>SUM(E13:E17)</f>
        <v/>
      </c>
      <c r="F12" s="23">
        <f>SUM(F13:F17)</f>
        <v/>
      </c>
      <c r="G12" s="23" t="n"/>
    </row>
    <row r="13" ht="31.5" customHeight="1" s="28">
      <c r="A13" s="8" t="n">
        <v>1.1</v>
      </c>
      <c r="B13" s="36" t="inlineStr">
        <is>
          <t>Thực hiện nghiêm túc ngày giờ công, không đi trễ, về sớm; không bỏ tiết, bỏ giờ.</t>
        </is>
      </c>
      <c r="C13" s="8" t="n">
        <v>1</v>
      </c>
      <c r="D13" s="8" t="n">
        <v>1</v>
      </c>
      <c r="E13" s="8" t="n">
        <v>1</v>
      </c>
      <c r="F13" s="8" t="n">
        <v>1</v>
      </c>
      <c r="G13" s="8" t="n"/>
    </row>
    <row r="14" ht="31.5" customHeight="1" s="28">
      <c r="A14" s="8" t="n">
        <v>1.2</v>
      </c>
      <c r="B14" s="36" t="inlineStr">
        <is>
          <t>Tham dự đầy đủ các buổi họp tổ chuyên môn, họp Hội đồng sư phạm nhà trường.</t>
        </is>
      </c>
      <c r="C14" s="8" t="n">
        <v>1</v>
      </c>
      <c r="D14" s="8" t="n">
        <v>1</v>
      </c>
      <c r="E14" s="8" t="n">
        <v>1</v>
      </c>
      <c r="F14" s="8" t="n">
        <v>1</v>
      </c>
      <c r="G14" s="8" t="n"/>
    </row>
    <row r="15" ht="31.5" customHeight="1" s="28">
      <c r="A15" s="8" t="n">
        <v>1.3</v>
      </c>
      <c r="B15" s="36" t="inlineStr">
        <is>
          <t>Tham dự đầy đủ các buổi tập huấn chuyên môn, nghiệp vụ, học tập chính trị.</t>
        </is>
      </c>
      <c r="C15" s="8" t="n">
        <v>1</v>
      </c>
      <c r="D15" s="8" t="n">
        <v>1</v>
      </c>
      <c r="E15" s="8" t="n">
        <v>1</v>
      </c>
      <c r="F15" s="8" t="n">
        <v>1</v>
      </c>
      <c r="G15" s="8" t="n"/>
    </row>
    <row r="16" ht="31.5" customHeight="1" s="28">
      <c r="A16" s="8" t="n">
        <v>1.4</v>
      </c>
      <c r="B16" s="36" t="inlineStr">
        <is>
          <t>Thực hiện nghiêm túc giờ giấc, quy chế các kỳ kiểm tra, kỳ thi.</t>
        </is>
      </c>
      <c r="C16" s="8" t="n">
        <v>1</v>
      </c>
      <c r="D16" s="8" t="n">
        <v>1</v>
      </c>
      <c r="E16" s="8" t="n">
        <v>1</v>
      </c>
      <c r="F16" s="8" t="n">
        <v>1</v>
      </c>
      <c r="G16" s="8" t="n"/>
    </row>
    <row r="17" ht="31.5" customHeight="1" s="28">
      <c r="A17" s="8" t="n">
        <v>1.5</v>
      </c>
      <c r="B17" s="36" t="inlineStr">
        <is>
          <t>Thực hiện nghiêm túc các quy định về PCCC và an toàn trường học.</t>
        </is>
      </c>
      <c r="C17" s="8" t="n">
        <v>1</v>
      </c>
      <c r="D17" s="8" t="n">
        <v>1</v>
      </c>
      <c r="E17" s="8" t="n">
        <v>1</v>
      </c>
      <c r="F17" s="8" t="n">
        <v>1</v>
      </c>
      <c r="G17" s="8" t="n"/>
    </row>
    <row r="18" ht="47.25" customFormat="1" customHeight="1" s="16">
      <c r="A18" s="21" t="n">
        <v>2</v>
      </c>
      <c r="B18" s="22" t="inlineStr">
        <is>
          <t>Tuân thủ tính thứ bậc, kỷ cương và trật tự hành chính. Nghiêm túc thực hiện công việc, nhiệm vụ được giao</t>
        </is>
      </c>
      <c r="C18" s="21" t="n">
        <v>6</v>
      </c>
      <c r="D18" s="13">
        <f>SUM(D19:D24)</f>
        <v/>
      </c>
      <c r="E18" s="13">
        <f>SUM(E19:E24)</f>
        <v/>
      </c>
      <c r="F18" s="23">
        <f>SUM(F19:F24)</f>
        <v/>
      </c>
      <c r="G18" s="23" t="n"/>
    </row>
    <row r="19" ht="31.5" customHeight="1" s="28">
      <c r="A19" s="8" t="n">
        <v>2.1</v>
      </c>
      <c r="B19" s="36" t="inlineStr">
        <is>
          <t>Thực hiện nghiêm túc công việc theo sự phân công của Thủ trưởng đơn vị.</t>
        </is>
      </c>
      <c r="C19" s="8" t="n">
        <v>1</v>
      </c>
      <c r="D19" s="8" t="n">
        <v>1</v>
      </c>
      <c r="E19" s="8" t="n">
        <v>1</v>
      </c>
      <c r="F19" s="8" t="n">
        <v>1</v>
      </c>
      <c r="G19" s="8" t="inlineStr">
        <is>
          <t>***</t>
        </is>
      </c>
    </row>
    <row r="20" ht="18" customHeight="1" s="28">
      <c r="A20" s="8" t="n">
        <v>2.2</v>
      </c>
      <c r="B20" s="36" t="inlineStr">
        <is>
          <t>Không đùn đẩy trách nhiệm; không né tránh công việc.</t>
        </is>
      </c>
      <c r="C20" s="8" t="n">
        <v>1</v>
      </c>
      <c r="D20" s="8" t="n">
        <v>1</v>
      </c>
      <c r="E20" s="8" t="n">
        <v>1</v>
      </c>
      <c r="F20" s="8" t="n">
        <v>1</v>
      </c>
      <c r="G20" s="8" t="n"/>
    </row>
    <row r="21" ht="47.25" customHeight="1" s="28">
      <c r="A21" s="8" t="n">
        <v>2.3</v>
      </c>
      <c r="B21" s="36" t="inlineStr">
        <is>
          <t>Trong giao tiếp và khi thi hành nhiệm vụ, cấp dưới phải có thái độ lịch sự, tôn trọng cấp trên, đúng nguyên tắc chế độ Thủ trưởng và theo cấp bậc.</t>
        </is>
      </c>
      <c r="C21" s="8" t="n">
        <v>1</v>
      </c>
      <c r="D21" s="8" t="n">
        <v>1</v>
      </c>
      <c r="E21" s="8" t="n">
        <v>1</v>
      </c>
      <c r="F21" s="8" t="n">
        <v>1</v>
      </c>
      <c r="G21" s="8" t="n"/>
    </row>
    <row r="22" ht="31.5" customHeight="1" s="28">
      <c r="A22" s="8" t="n">
        <v>2.4</v>
      </c>
      <c r="B22" s="36" t="inlineStr">
        <is>
          <t>Nghiêm túc thực hiện nhiệm vụ được giao, không để trễ hạn, bỏ sót nhiệm vụ.</t>
        </is>
      </c>
      <c r="C22" s="8" t="n">
        <v>1</v>
      </c>
      <c r="D22" s="8" t="n">
        <v>1</v>
      </c>
      <c r="E22" s="8" t="n">
        <v>1</v>
      </c>
      <c r="F22" s="8" t="n">
        <v>1</v>
      </c>
      <c r="G22" s="8" t="n"/>
    </row>
    <row r="23" ht="31.5" customHeight="1" s="28">
      <c r="A23" s="8" t="n">
        <v>2.5</v>
      </c>
      <c r="B23" s="36" t="inlineStr">
        <is>
          <t>Không mang hồ sơ, tài liệu, tài sản nhà trường ra khỏi trường khi chưa có ý kiến của lãnh đạo đơn vị.</t>
        </is>
      </c>
      <c r="C23" s="8" t="n">
        <v>1</v>
      </c>
      <c r="D23" s="8" t="n">
        <v>1</v>
      </c>
      <c r="E23" s="8" t="n">
        <v>1</v>
      </c>
      <c r="F23" s="8" t="n">
        <v>1</v>
      </c>
      <c r="G23" s="8" t="inlineStr">
        <is>
          <t>***</t>
        </is>
      </c>
    </row>
    <row r="24" ht="47.25" customHeight="1" s="28">
      <c r="A24" s="8" t="n">
        <v>2.6</v>
      </c>
      <c r="B24" s="36" t="inlineStr">
        <is>
          <t>Trung thực trong học tập, nghiên cứu khoa học, trong thực hiện nhiệm vụ giảng dạy và thực hiện các công việc do lãnh đạo nhà trường phân công.</t>
        </is>
      </c>
      <c r="C24" s="8" t="n">
        <v>1</v>
      </c>
      <c r="D24" s="8" t="n">
        <v>1</v>
      </c>
      <c r="E24" s="8" t="n">
        <v>1</v>
      </c>
      <c r="F24" s="8" t="n">
        <v>1</v>
      </c>
      <c r="G24" s="8" t="inlineStr">
        <is>
          <t>***</t>
        </is>
      </c>
    </row>
    <row r="25" ht="31.5" customHeight="1" s="28">
      <c r="A25" s="24" t="n">
        <v>3</v>
      </c>
      <c r="B25" s="22" t="inlineStr">
        <is>
          <t>Thực hiện tốt về giao tiếp và ứng xử đối với nhân dân, đối với cấp trên, cấp dưới và đồng nghiệp</t>
        </is>
      </c>
      <c r="C25" s="24" t="n">
        <v>5</v>
      </c>
      <c r="D25" s="14">
        <f>SUM(D26:D30)</f>
        <v/>
      </c>
      <c r="E25" s="14">
        <f>SUM(E26:E30)</f>
        <v/>
      </c>
      <c r="F25" s="25">
        <f>SUM(F26:F30)</f>
        <v/>
      </c>
      <c r="G25" s="25" t="n"/>
    </row>
    <row r="26" ht="63" customHeight="1" s="28">
      <c r="A26" s="8" t="n">
        <v>3.1</v>
      </c>
      <c r="B26" s="36" t="inlineStr">
        <is>
          <t>Không quan liêu, hách dịch, có thái độ, biểu hiện gây phiền hà cho cá nhân, tổ chức đến liên hệ công tác. Cá nhân không liên quan đến việc khiếu kiện của học sinh, giáo viên, CMHS và các tổ chức, cá nhân bên ngoài nhà trường.</t>
        </is>
      </c>
      <c r="C26" s="8" t="n">
        <v>1</v>
      </c>
      <c r="D26" s="8" t="n">
        <v>1</v>
      </c>
      <c r="E26" s="8" t="n">
        <v>1</v>
      </c>
      <c r="F26" s="8" t="n">
        <v>1</v>
      </c>
      <c r="G26" s="8" t="n"/>
    </row>
    <row r="27" ht="63" customHeight="1" s="28">
      <c r="A27" s="8" t="n">
        <v>3.2</v>
      </c>
      <c r="B27" s="36" t="inlineStr">
        <is>
          <t>Không phát ngôn, cung cấp thông tin, tài liệu không đúng với thẩm quyền; không lợi dụng hoạt động nghề nghiệp để tuyên truyền chống lại chủ trương, đường lối, chính sách Đảng, pháp luật của Nhà nước.</t>
        </is>
      </c>
      <c r="C27" s="8" t="n">
        <v>1</v>
      </c>
      <c r="D27" s="8" t="n">
        <v>1</v>
      </c>
      <c r="E27" s="8" t="n">
        <v>1</v>
      </c>
      <c r="F27" s="8" t="n">
        <v>1</v>
      </c>
      <c r="G27" s="8" t="inlineStr">
        <is>
          <t>***</t>
        </is>
      </c>
    </row>
    <row r="28" ht="63" customFormat="1" customHeight="1" s="1">
      <c r="A28" s="7" t="n">
        <v>3.3</v>
      </c>
      <c r="B28" s="36" t="inlineStr">
        <is>
          <t>Không sử dụng các phương tiện truyền thông, trang mạng xã hội để bình luận, đăng tin các nội dung có liên quan đến cá nhân, tập thể, nhà trường gây mất đoàn kết nội bộ, ảnh hưởng đến uy tín cá nhân và tập thể nhà trường.</t>
        </is>
      </c>
      <c r="C28" s="7" t="n">
        <v>1</v>
      </c>
      <c r="D28" s="7" t="n">
        <v>1</v>
      </c>
      <c r="E28" s="7" t="n">
        <v>1</v>
      </c>
      <c r="F28" s="7" t="n">
        <v>1</v>
      </c>
      <c r="G28" s="7" t="inlineStr">
        <is>
          <t>***</t>
        </is>
      </c>
    </row>
    <row r="29" ht="47.25" customHeight="1" s="28">
      <c r="A29" s="8" t="n">
        <v>3.4</v>
      </c>
      <c r="B29" s="36" t="inlineStr">
        <is>
          <t>Ứng xử có văn hóa, tôn trọng và bảo vệ danh dự, uy tín của đồng nghiệp; chân thành, thân thiện và đoàn kết, hợp tác, hỗ trợ lẫn nhau hoàn thành nhiệm vụ.</t>
        </is>
      </c>
      <c r="C29" s="8" t="n">
        <v>1</v>
      </c>
      <c r="D29" s="8" t="n">
        <v>1</v>
      </c>
      <c r="E29" s="8" t="n">
        <v>1</v>
      </c>
      <c r="F29" s="8" t="n">
        <v>1</v>
      </c>
      <c r="G29" s="8" t="n"/>
    </row>
    <row r="30" ht="63" customFormat="1" customHeight="1" s="1">
      <c r="A30" s="7" t="n">
        <v>3.5</v>
      </c>
      <c r="B30" s="36" t="inlineStr">
        <is>
          <t>Tôn trọng, lắng nghe và tiếp thu ý kiến của đồng nghiệp, của tập thể; thẳng thắn góp ý với đồng nghiệp trên tinh thần xây dựng, khách quan. Không lợi dụng việc góp ý, phê bình làm tổn hại đến uy tín của đồng nghiệp.</t>
        </is>
      </c>
      <c r="C30" s="7" t="n">
        <v>1</v>
      </c>
      <c r="D30" s="7" t="n">
        <v>1</v>
      </c>
      <c r="E30" s="7" t="n">
        <v>1</v>
      </c>
      <c r="F30" s="7" t="n">
        <v>1</v>
      </c>
      <c r="G30" s="7" t="n"/>
    </row>
    <row r="31" ht="95.09999999999999" customHeight="1" s="28">
      <c r="A31" s="24" t="n">
        <v>4</v>
      </c>
      <c r="B31" s="22" t="inlineStr">
        <is>
          <t>Thực hiện Quy tắc ứng xử của cán bộ, công chức, viên chức và người lao động làm việc trong các cơ quan hành chính, đơn vị sự nghiệp công lập trên địa bàn Thành phố được ban hành kèm theo Quyết định số 67/2017/QĐ-UBND ngày 29/12/2017 của Ủy ban nhân dân thành phố</t>
        </is>
      </c>
      <c r="C31" s="24" t="n">
        <v>4</v>
      </c>
      <c r="D31" s="14">
        <f>SUM(D32:D35)</f>
        <v/>
      </c>
      <c r="E31" s="14">
        <f>SUM(E32:E35)</f>
        <v/>
      </c>
      <c r="F31" s="25">
        <f>SUM(F32:F35)</f>
        <v/>
      </c>
      <c r="G31" s="25" t="n"/>
    </row>
    <row r="32" ht="31.5" customHeight="1" s="28">
      <c r="A32" s="8" t="n">
        <v>4.1</v>
      </c>
      <c r="B32" s="36" t="inlineStr">
        <is>
          <t>Trang phục, trang sức khi thực hiện nhiệm vụ giản dị, gọn gàng, lịch sự và phù hợp với môi trường giáo dục.</t>
        </is>
      </c>
      <c r="C32" s="8" t="n">
        <v>1</v>
      </c>
      <c r="D32" s="8" t="n">
        <v>1</v>
      </c>
      <c r="E32" s="8" t="n">
        <v>1</v>
      </c>
      <c r="F32" s="8" t="n">
        <v>1</v>
      </c>
      <c r="G32" s="8" t="n"/>
    </row>
    <row r="33" ht="63" customHeight="1" s="28">
      <c r="A33" s="8" t="n">
        <v>4.2</v>
      </c>
      <c r="B33" s="36" t="inlineStr">
        <is>
          <t>Không sử dụng bia, rượu, đồ uống có cồn trong giờ làm việc, giờ nghỉ trưa của ngày làm việc, ngày trực. Không đánh bạc, tham gia các tệ nạn xã hội hoặc các hành vi khác trái với quy định pháp luật.</t>
        </is>
      </c>
      <c r="C33" s="8" t="n">
        <v>1</v>
      </c>
      <c r="D33" s="8" t="n">
        <v>1</v>
      </c>
      <c r="E33" s="8" t="n">
        <v>1</v>
      </c>
      <c r="F33" s="8" t="n">
        <v>1</v>
      </c>
      <c r="G33" s="8" t="inlineStr">
        <is>
          <t>***</t>
        </is>
      </c>
    </row>
    <row r="34" ht="78.75" customHeight="1" s="28">
      <c r="A34" s="8" t="n">
        <v>4.3</v>
      </c>
      <c r="B34" s="36" t="inlineStr">
        <is>
          <t>Không đeo tai nghe, bật nhạc, nghe nhạc, chơi điện tử và các thiết bị giải trí cá nhân trong giờ làm việc; không truy cập các trang mạng có nội dung không liên quan đến việc thực hiện nhiệm vụ, công vụ. Không hút thuốc lá trong phạm vi khuôn viên nhà trường.</t>
        </is>
      </c>
      <c r="C34" s="8" t="n">
        <v>1</v>
      </c>
      <c r="D34" s="8" t="n">
        <v>1</v>
      </c>
      <c r="E34" s="8" t="n">
        <v>1</v>
      </c>
      <c r="F34" s="8" t="n">
        <v>1</v>
      </c>
      <c r="G34" s="8" t="n"/>
    </row>
    <row r="35" ht="78.75" customHeight="1" s="28">
      <c r="A35" s="8" t="n">
        <v>4.4</v>
      </c>
      <c r="B35" s="36" t="inlineStr">
        <is>
          <t>Không làm mất, hư hỏng hoặc làm sai lệch hồ sơ, tài liệu liên quan đến yêu cầu của cá nhân, tổ chức khi được giao nhiệm vụ giải quyết. Không tham gia xúi giục, kích động, bao che các hành vi trái pháp luật. Không tham gia các hoạt động khiếu kiện đông người.</t>
        </is>
      </c>
      <c r="C35" s="8" t="n">
        <v>1</v>
      </c>
      <c r="D35" s="8" t="n">
        <v>1</v>
      </c>
      <c r="E35" s="8" t="n">
        <v>1</v>
      </c>
      <c r="F35" s="8" t="n">
        <v>1</v>
      </c>
      <c r="G35" s="8" t="inlineStr">
        <is>
          <t>***</t>
        </is>
      </c>
    </row>
    <row r="36" ht="24.95" customHeight="1" s="28">
      <c r="A36" s="19" t="inlineStr">
        <is>
          <t>II</t>
        </is>
      </c>
      <c r="B36" s="26" t="inlineStr">
        <is>
          <t>NĂNG LỰC VÀ KỸ NĂNG</t>
        </is>
      </c>
      <c r="C36" s="19" t="n">
        <v>20</v>
      </c>
      <c r="D36" s="12">
        <f>SUM(D37,D38,D41,D44,D47,D48)</f>
        <v/>
      </c>
      <c r="E36" s="12">
        <f>SUM(E37,E38,E41,E44,E47,E48)</f>
        <v/>
      </c>
      <c r="F36" s="20">
        <f>SUM(F37,F38,F41,F44,F47,F48)</f>
        <v/>
      </c>
      <c r="G36" s="19" t="n"/>
    </row>
    <row r="37" ht="47.25" customHeight="1" s="28">
      <c r="A37" s="9" t="n">
        <v>1</v>
      </c>
      <c r="B37" s="35" t="inlineStr">
        <is>
          <t xml:space="preserve">Chủ động nghiên cứu, cập nhật kịp thời các kiến thức pháp luật và chuyên môn nghiệp vụ để tham mưu; tổ chức thực hiện công việc có chất lượng </t>
        </is>
      </c>
      <c r="C37" s="9" t="n">
        <v>1</v>
      </c>
      <c r="D37" s="10" t="n">
        <v>1</v>
      </c>
      <c r="E37" s="10" t="n">
        <v>1</v>
      </c>
      <c r="F37" s="10" t="n">
        <v>1</v>
      </c>
      <c r="G37" s="8" t="n"/>
    </row>
    <row r="38" ht="20.1" customHeight="1" s="28">
      <c r="A38" s="24" t="n">
        <v>2</v>
      </c>
      <c r="B38" s="22" t="inlineStr">
        <is>
          <t>Chủ động đề xuất tham mưu giải quyết công việc</t>
        </is>
      </c>
      <c r="C38" s="24" t="n">
        <v>2</v>
      </c>
      <c r="D38" s="14">
        <f>SUM(D39:D40)</f>
        <v/>
      </c>
      <c r="E38" s="14">
        <f>SUM(E39:E40)</f>
        <v/>
      </c>
      <c r="F38" s="25">
        <f>SUM(F39:F40)</f>
        <v/>
      </c>
      <c r="G38" s="24" t="n"/>
    </row>
    <row r="39" ht="20.1" customHeight="1" s="28">
      <c r="A39" s="8" t="n">
        <v>2.1</v>
      </c>
      <c r="B39" s="36" t="inlineStr">
        <is>
          <t>Đảm bảo hoàn thành nhiệm vụ theo đúng tiến độ được giao.</t>
        </is>
      </c>
      <c r="C39" s="8" t="n">
        <v>1</v>
      </c>
      <c r="D39" s="8" t="n">
        <v>1</v>
      </c>
      <c r="E39" s="8" t="n">
        <v>1</v>
      </c>
      <c r="F39" s="8" t="n">
        <v>1</v>
      </c>
      <c r="G39" s="9" t="n"/>
    </row>
    <row r="40" ht="31.5" customHeight="1" s="28">
      <c r="A40" s="8" t="n">
        <v>2.2</v>
      </c>
      <c r="B40" s="36" t="inlineStr">
        <is>
          <t>Không chuyển công việc thuộc chức năng được phân công lên cấp trên hoặc đơn vị cùng cấp khác.</t>
        </is>
      </c>
      <c r="C40" s="8" t="n">
        <v>1</v>
      </c>
      <c r="D40" s="8" t="n">
        <v>1</v>
      </c>
      <c r="E40" s="8" t="n">
        <v>1</v>
      </c>
      <c r="F40" s="8" t="n">
        <v>1</v>
      </c>
      <c r="G40" s="9" t="n"/>
    </row>
    <row r="41" ht="31.5" customHeight="1" s="28">
      <c r="A41" s="24" t="n">
        <v>3</v>
      </c>
      <c r="B41" s="22" t="inlineStr">
        <is>
          <t>Báo cáo kịp thời, chính xác với lãnh đạo về tình hình kết quả thực hiện nhiệm vụ được giao</t>
        </is>
      </c>
      <c r="C41" s="24" t="n">
        <v>2</v>
      </c>
      <c r="D41" s="14">
        <f>SUM(D42:D43)</f>
        <v/>
      </c>
      <c r="E41" s="14">
        <f>SUM(E42:E43)</f>
        <v/>
      </c>
      <c r="F41" s="25">
        <f>SUM(F42:F43)</f>
        <v/>
      </c>
      <c r="G41" s="24" t="n"/>
    </row>
    <row r="42" ht="20.1" customHeight="1" s="28">
      <c r="A42" s="8" t="n">
        <v>3.1</v>
      </c>
      <c r="B42" s="36" t="inlineStr">
        <is>
          <t>Xây dựng kế hoạch cá nhân theo từng quý.</t>
        </is>
      </c>
      <c r="C42" s="8" t="n">
        <v>1</v>
      </c>
      <c r="D42" s="8" t="n">
        <v>1</v>
      </c>
      <c r="E42" s="8" t="n">
        <v>1</v>
      </c>
      <c r="F42" s="8" t="n">
        <v>1</v>
      </c>
      <c r="G42" s="9" t="inlineStr">
        <is>
          <t>***</t>
        </is>
      </c>
    </row>
    <row r="43" ht="47.25" customHeight="1" s="28">
      <c r="A43" s="8" t="n">
        <v>3.2</v>
      </c>
      <c r="B43" s="36" t="inlineStr">
        <is>
          <t>Báo cáo kịp thời cho cấp trên những khó khăn trong quá trình thực hiện nhiệm vụ và đề xuất các giải pháp khắc phục khó khăn.</t>
        </is>
      </c>
      <c r="C43" s="8" t="n">
        <v>1</v>
      </c>
      <c r="D43" s="8" t="n">
        <v>1</v>
      </c>
      <c r="E43" s="8" t="n">
        <v>1</v>
      </c>
      <c r="F43" s="8" t="n">
        <v>1</v>
      </c>
      <c r="G43" s="9" t="n"/>
    </row>
    <row r="44" ht="31.5" customHeight="1" s="28">
      <c r="A44" s="24" t="n">
        <v>4</v>
      </c>
      <c r="B44" s="22" t="inlineStr">
        <is>
          <t>Phối hợp, tạo lập mối quan hệ tốt với cá nhân, tổ chức có liên quan trong thực hiện nhiệm vụ</t>
        </is>
      </c>
      <c r="C44" s="24" t="n">
        <v>2</v>
      </c>
      <c r="D44" s="14">
        <f>SUM(D45:D46)</f>
        <v/>
      </c>
      <c r="E44" s="14">
        <f>SUM(E45:E46)</f>
        <v/>
      </c>
      <c r="F44" s="25">
        <f>SUM(F45:F46)</f>
        <v/>
      </c>
      <c r="G44" s="24" t="n"/>
    </row>
    <row r="45" ht="31.5" customHeight="1" s="28">
      <c r="A45" s="8" t="n">
        <v>4.1</v>
      </c>
      <c r="B45" s="36" t="inlineStr">
        <is>
          <t>Phối hợp có hiệu quả với các tổ chức, cá nhân nhà trường trong việc thực hiện các nhiệm vụ được giao.</t>
        </is>
      </c>
      <c r="C45" s="8" t="n">
        <v>1</v>
      </c>
      <c r="D45" s="8" t="n">
        <v>1</v>
      </c>
      <c r="E45" s="8" t="n">
        <v>1</v>
      </c>
      <c r="F45" s="8" t="n">
        <v>1</v>
      </c>
      <c r="G45" s="9" t="n"/>
    </row>
    <row r="46" ht="31.5" customFormat="1" customHeight="1" s="1">
      <c r="A46" s="7" t="n">
        <v>4.2</v>
      </c>
      <c r="B46" s="36" t="inlineStr">
        <is>
          <t>Phối hợp có hiệu quả với các tổ chức, cá nhân bên ngoài nhà trường trong việc thực hiện các nhiệm vụ được giao.</t>
        </is>
      </c>
      <c r="C46" s="7" t="n">
        <v>1</v>
      </c>
      <c r="D46" s="7" t="n">
        <v>1</v>
      </c>
      <c r="E46" s="7" t="n">
        <v>1</v>
      </c>
      <c r="F46" s="7" t="n">
        <v>1</v>
      </c>
      <c r="G46" s="6" t="n"/>
    </row>
    <row r="47" ht="86.25" customHeight="1" s="28">
      <c r="A47" s="10" t="n">
        <v>5</v>
      </c>
      <c r="B47" s="51" t="inlineStr">
        <is>
          <t>Có trên 20% nhiệm vụ hoàn thành vượt tiến độ, có chất lượng và hiệu quả ở các nội dung
(Tổ chuyên môn căn cứ vào tiến độ, chất lượng và hiệu quả công việc giáo viên đã thực hiện dựa trên Kế hoạch hoạt động cá nhân theo Quý để thống nhất đánh giá tiêu chí này)</t>
        </is>
      </c>
      <c r="C47" s="9" t="n">
        <v>8</v>
      </c>
      <c r="D47" s="10" t="n">
        <v>8</v>
      </c>
      <c r="E47" s="10" t="n">
        <v>8</v>
      </c>
      <c r="F47" s="10" t="n">
        <v>8</v>
      </c>
      <c r="G47" s="9" t="n"/>
    </row>
    <row r="48" ht="31.5" customHeight="1" s="28">
      <c r="A48" s="24" t="n">
        <v>6</v>
      </c>
      <c r="B48" s="22" t="inlineStr">
        <is>
          <t>Sáng tạo, cải tiến phương pháp làm việc, nâng cao hiệu quả công việc</t>
        </is>
      </c>
      <c r="C48" s="24" t="n">
        <v>5</v>
      </c>
      <c r="D48" s="14">
        <f>SUM(D49:D53)</f>
        <v/>
      </c>
      <c r="E48" s="14">
        <f>SUM(E49:E53)</f>
        <v/>
      </c>
      <c r="F48" s="25">
        <f>SUM(F49:F53)</f>
        <v/>
      </c>
      <c r="G48" s="24" t="n"/>
    </row>
    <row r="49" ht="31.5" customHeight="1" s="28">
      <c r="A49" s="8" t="n">
        <v>6.1</v>
      </c>
      <c r="B49" s="36" t="inlineStr">
        <is>
          <t xml:space="preserve">Đề xuất ý kiến, mô hình, giải pháp sáng tạo, tích cực trong việc phát triển nhà trường.  </t>
        </is>
      </c>
      <c r="C49" s="8" t="n">
        <v>1</v>
      </c>
      <c r="D49" s="8" t="n">
        <v>0</v>
      </c>
      <c r="E49" s="8" t="n">
        <v>0</v>
      </c>
      <c r="F49" s="8" t="n">
        <v>0</v>
      </c>
      <c r="G49" s="9" t="n"/>
      <c r="J49" s="50" t="n"/>
    </row>
    <row r="50" ht="31.5" customHeight="1" s="28">
      <c r="A50" s="8" t="n">
        <v>6.2</v>
      </c>
      <c r="B50" s="36" t="inlineStr">
        <is>
          <t>Tham gia các hoạt động ngoại khóa, hoạt động của các tổ chức đoàn thể trong nhà trường.</t>
        </is>
      </c>
      <c r="C50" s="8" t="n">
        <v>1</v>
      </c>
      <c r="D50" s="8" t="n">
        <v>1</v>
      </c>
      <c r="E50" s="8" t="n">
        <v>1</v>
      </c>
      <c r="F50" s="8" t="n">
        <v>1</v>
      </c>
      <c r="G50" s="9" t="n"/>
    </row>
    <row r="51" ht="31.5" customHeight="1" s="28">
      <c r="A51" s="8" t="n">
        <v>6.3</v>
      </c>
      <c r="B51" s="36" t="inlineStr">
        <is>
          <t>Vào sổ điểm điện tử và học bạ đúng quy định; ghi nhận đầy đủ nội dung sổ đầu bài trên lớp.</t>
        </is>
      </c>
      <c r="C51" s="8" t="n">
        <v>1</v>
      </c>
      <c r="D51" s="8" t="n">
        <v>1</v>
      </c>
      <c r="E51" s="8" t="n">
        <v>1</v>
      </c>
      <c r="F51" s="8" t="n">
        <v>1</v>
      </c>
      <c r="G51" s="8" t="n"/>
    </row>
    <row r="52" ht="31.5" customHeight="1" s="28">
      <c r="A52" s="8" t="n">
        <v>6.4</v>
      </c>
      <c r="B52" s="36" t="inlineStr">
        <is>
          <t>Trong một học kỳ thực hiện ít nhất 1 tiết giảng dạy ứng dụng CNTT tại thư viện</t>
        </is>
      </c>
      <c r="C52" s="8" t="n">
        <v>1</v>
      </c>
      <c r="D52" s="8" t="n">
        <v>1</v>
      </c>
      <c r="E52" s="8" t="n">
        <v>1</v>
      </c>
      <c r="F52" s="8" t="n">
        <v>1</v>
      </c>
      <c r="G52" s="8" t="n"/>
    </row>
    <row r="53" ht="31.5" customHeight="1" s="28">
      <c r="A53" s="8" t="n">
        <v>6.5</v>
      </c>
      <c r="B53" s="36" t="inlineStr">
        <is>
          <t>Thao giảng, báo cáo chuyên đề, tập huấn cho tổ bộ môn, trường, Sở GD&amp;ĐT, Bộ GD&amp;ĐT.</t>
        </is>
      </c>
      <c r="C53" s="8" t="n">
        <v>1</v>
      </c>
      <c r="D53" s="8" t="n">
        <v>0</v>
      </c>
      <c r="E53" s="8" t="n">
        <v>0</v>
      </c>
      <c r="F53" s="8" t="n">
        <v>0</v>
      </c>
      <c r="G53" s="8" t="n"/>
    </row>
    <row r="54" ht="50.1" customHeight="1" s="28">
      <c r="A54" s="19" t="inlineStr">
        <is>
          <t>III</t>
        </is>
      </c>
      <c r="B54" s="27" t="inlineStr">
        <is>
          <t>KẾT QUẢ THỰC HIỆN CHỨC TRÁCH, NHIỆM VỤ ĐƯỢC GIAO
 (Chỉ điền vào 01 dòng duy nhất trong các dòng bên dưới)</t>
        </is>
      </c>
      <c r="C54" s="19" t="n">
        <v>60</v>
      </c>
      <c r="D54" s="12">
        <f>SUM(D55:D60)</f>
        <v/>
      </c>
      <c r="E54" s="15" t="n"/>
      <c r="F54" s="20" t="n"/>
      <c r="G54" s="19" t="n"/>
    </row>
    <row r="55" ht="20.1" customHeight="1" s="28">
      <c r="A55" s="8" t="n">
        <v>1</v>
      </c>
      <c r="B55" s="36" t="inlineStr">
        <is>
          <t>Hoàn thành từ 95% đến 100% công việc.</t>
        </is>
      </c>
      <c r="C55" s="8" t="n">
        <v>60</v>
      </c>
      <c r="D55" s="8" t="n">
        <v>54</v>
      </c>
      <c r="E55" s="15" t="n"/>
      <c r="F55" s="8" t="n"/>
      <c r="G55" s="8" t="n"/>
    </row>
    <row r="56" ht="20.1" customHeight="1" s="28">
      <c r="A56" s="8" t="n">
        <v>2</v>
      </c>
      <c r="B56" s="36" t="inlineStr">
        <is>
          <t>Hoàn thành từ 90% đến dưới 95% công việc.</t>
        </is>
      </c>
      <c r="C56" s="8" t="n">
        <v>50</v>
      </c>
      <c r="D56" s="8" t="n"/>
      <c r="E56" s="15" t="n"/>
      <c r="F56" s="8" t="n"/>
      <c r="G56" s="8" t="n"/>
    </row>
    <row r="57" ht="20.1" customHeight="1" s="28">
      <c r="A57" s="8" t="n">
        <v>3</v>
      </c>
      <c r="B57" s="36" t="inlineStr">
        <is>
          <t>Hoàn thành từ 80% đến dưới 90% công việc.</t>
        </is>
      </c>
      <c r="C57" s="8" t="n">
        <v>40</v>
      </c>
      <c r="D57" s="8" t="n"/>
      <c r="E57" s="15" t="n"/>
      <c r="F57" s="8" t="n"/>
      <c r="G57" s="8" t="n"/>
    </row>
    <row r="58" ht="20.1" customHeight="1" s="28">
      <c r="A58" s="8" t="n">
        <v>4</v>
      </c>
      <c r="B58" s="36" t="inlineStr">
        <is>
          <t>Hoàn thành từ 75% đến dưới 80% công việc.</t>
        </is>
      </c>
      <c r="C58" s="8" t="n">
        <v>30</v>
      </c>
      <c r="D58" s="8" t="n"/>
      <c r="E58" s="15" t="n"/>
      <c r="F58" s="8" t="n"/>
      <c r="G58" s="8" t="n"/>
    </row>
    <row r="59" ht="20.1" customHeight="1" s="28">
      <c r="A59" s="8" t="n">
        <v>5</v>
      </c>
      <c r="B59" s="36" t="inlineStr">
        <is>
          <t>Hoàn thành từ 70% đến dưới 75% công việc.</t>
        </is>
      </c>
      <c r="C59" s="8" t="n">
        <v>20</v>
      </c>
      <c r="D59" s="8" t="n"/>
      <c r="E59" s="15" t="n"/>
      <c r="F59" s="8" t="n"/>
      <c r="G59" s="8" t="n"/>
    </row>
    <row r="60" ht="20.1" customHeight="1" s="28">
      <c r="A60" s="8" t="n">
        <v>6</v>
      </c>
      <c r="B60" s="36" t="inlineStr">
        <is>
          <t>Hoàn thành dưới 70% công việc.</t>
        </is>
      </c>
      <c r="C60" s="8" t="n">
        <v>0</v>
      </c>
      <c r="D60" s="8" t="n"/>
      <c r="E60" s="15" t="n"/>
      <c r="F60" s="8" t="n"/>
      <c r="G60" s="8" t="n"/>
    </row>
    <row r="61" ht="21.95" customHeight="1" s="28">
      <c r="A61" s="25" t="n"/>
      <c r="B61" s="21" t="inlineStr">
        <is>
          <t>TỔNG CỘNG</t>
        </is>
      </c>
      <c r="C61" s="25" t="n"/>
      <c r="D61" s="14">
        <f>SUM(D11,D36,D54)</f>
        <v/>
      </c>
      <c r="E61" s="14">
        <f>SUM(E11,E36)</f>
        <v/>
      </c>
      <c r="F61" s="14">
        <f>SUM(F11,F36,F54)</f>
        <v/>
      </c>
      <c r="G61" s="25" t="n"/>
    </row>
    <row r="62" ht="3.75" customHeight="1" s="28"/>
    <row r="63" ht="21.95" customHeight="1" s="28">
      <c r="B63" s="56" t="inlineStr">
        <is>
          <t xml:space="preserve">KẾT QUẢ TỰ PHÂN LOẠI: </t>
        </is>
      </c>
      <c r="C63" s="73" t="n"/>
      <c r="D63" s="73" t="n"/>
      <c r="E63" s="37" t="n"/>
      <c r="F63" s="37" t="n"/>
      <c r="G63" s="37" t="n"/>
    </row>
    <row r="64" ht="101.25" customHeight="1" s="28">
      <c r="B64" s="62" t="inlineStr">
        <is>
          <t>Phân loại mức độ hoàn thành nhiệm vụ</t>
        </is>
      </c>
      <c r="C64" s="6" t="inlineStr">
        <is>
          <t xml:space="preserve">Khung điểm </t>
        </is>
      </c>
      <c r="D64" s="74" t="n"/>
      <c r="E64" s="75" t="n"/>
      <c r="F64" s="6" t="inlineStr">
        <is>
          <t>Tự xếp loại (đánh dấu X)</t>
        </is>
      </c>
      <c r="G64" s="6" t="inlineStr">
        <is>
          <t>Tổng số điểm thực tế đạt được</t>
        </is>
      </c>
    </row>
    <row r="65" ht="18.6" customHeight="1" s="28">
      <c r="B65" s="39" t="inlineStr">
        <is>
          <t>Hoàn thành xuất sắc nhiệm vụ</t>
        </is>
      </c>
      <c r="C65" s="7" t="inlineStr">
        <is>
          <t>Từ 90 đến 100</t>
        </is>
      </c>
      <c r="D65" s="74" t="n"/>
      <c r="E65" s="75" t="n"/>
      <c r="F65" s="7" t="inlineStr">
        <is>
          <t>X</t>
        </is>
      </c>
      <c r="G65" s="7" t="n"/>
    </row>
    <row r="66" ht="18.6" customHeight="1" s="28">
      <c r="B66" s="39" t="inlineStr">
        <is>
          <t xml:space="preserve">Hoàn thành tốt nhiệm vụ  </t>
        </is>
      </c>
      <c r="C66" s="7" t="inlineStr">
        <is>
          <t>Từ 75 đến dưới 90</t>
        </is>
      </c>
      <c r="D66" s="74" t="n"/>
      <c r="E66" s="75" t="n"/>
      <c r="F66" s="7" t="n"/>
      <c r="G66" s="7" t="n"/>
    </row>
    <row r="67" ht="31.5" customHeight="1" s="28">
      <c r="B67" s="39" t="inlineStr">
        <is>
          <t>Hoàn thành nhiệm vụ (hoặc hoàn thành nhiệm vụ nhưng còn hạn chế về năng lực)</t>
        </is>
      </c>
      <c r="C67" s="7" t="inlineStr">
        <is>
          <t>Từ 50 đến dưới 75</t>
        </is>
      </c>
      <c r="D67" s="74" t="n"/>
      <c r="E67" s="75" t="n"/>
      <c r="F67" s="7" t="n"/>
      <c r="G67" s="7" t="n"/>
    </row>
    <row r="68" ht="18.6" customHeight="1" s="28">
      <c r="B68" s="39" t="inlineStr">
        <is>
          <t>Không hoàn thành nhiệm vụ</t>
        </is>
      </c>
      <c r="C68" s="7" t="inlineStr">
        <is>
          <t>Dưới 50</t>
        </is>
      </c>
      <c r="D68" s="74" t="n"/>
      <c r="E68" s="75" t="n"/>
      <c r="F68" s="7" t="n"/>
      <c r="G68" s="7" t="n"/>
    </row>
    <row r="69" ht="12" customHeight="1" s="28">
      <c r="B69" s="40" t="n"/>
      <c r="C69" s="37" t="n"/>
      <c r="D69" s="37" t="n"/>
      <c r="E69" s="37" t="n"/>
      <c r="F69" s="37" t="n"/>
      <c r="G69" s="37" t="n"/>
    </row>
    <row r="70" ht="21.95" customHeight="1" s="28">
      <c r="B70" s="41" t="n"/>
      <c r="C70" s="58" t="inlineStr">
        <is>
          <t>TP. HCM, ngày……tháng…….năm 2022</t>
        </is>
      </c>
      <c r="D70" s="50" t="n"/>
      <c r="E70" s="50" t="n"/>
      <c r="F70" s="50" t="n"/>
      <c r="G70" s="50" t="n"/>
    </row>
    <row r="71" ht="21.95" customHeight="1" s="28">
      <c r="B71" s="42" t="n"/>
      <c r="C71" s="68" t="inlineStr">
        <is>
          <t>CÁ NHÂN ĐÁNH GIÁ</t>
        </is>
      </c>
      <c r="D71" s="50" t="n"/>
      <c r="E71" s="50" t="n"/>
      <c r="F71" s="50" t="n"/>
      <c r="G71" s="50" t="n"/>
    </row>
    <row r="72" ht="15.95" customHeight="1" s="28">
      <c r="B72" s="43" t="n"/>
      <c r="C72" s="43" t="n"/>
      <c r="D72" s="43" t="n"/>
      <c r="E72" s="43" t="n"/>
      <c r="F72" s="43" t="n"/>
      <c r="G72" s="43" t="n"/>
    </row>
    <row r="73" ht="15.95" customHeight="1" s="28">
      <c r="B73" s="43" t="n"/>
      <c r="C73" s="43" t="n"/>
      <c r="D73" s="43" t="n"/>
      <c r="E73" s="43" t="n"/>
      <c r="F73" s="43" t="n"/>
      <c r="G73" s="43" t="n"/>
    </row>
    <row r="74" ht="15.95" customHeight="1" s="28">
      <c r="B74" s="43" t="n"/>
      <c r="C74" s="43" t="n"/>
      <c r="D74" s="43" t="n"/>
      <c r="E74" s="43" t="n"/>
      <c r="F74" s="43" t="n"/>
      <c r="G74" s="43" t="n"/>
    </row>
    <row r="75" ht="15.95" customHeight="1" s="28">
      <c r="B75" s="43" t="n"/>
      <c r="C75" s="43" t="n"/>
      <c r="D75" s="43" t="n"/>
      <c r="E75" s="43" t="n"/>
      <c r="F75" s="43" t="n"/>
      <c r="G75" s="43" t="n"/>
    </row>
    <row r="76" ht="16.5" customHeight="1" s="28">
      <c r="B76" s="43" t="n"/>
      <c r="C76" s="55" t="inlineStr">
        <is>
          <t>………………………….……...….……………………..</t>
        </is>
      </c>
      <c r="D76" s="50" t="n"/>
      <c r="E76" s="50" t="n"/>
      <c r="F76" s="50" t="n"/>
      <c r="G76" s="50" t="n"/>
    </row>
    <row r="77" ht="16.5" customHeight="1" s="28">
      <c r="B77" s="43" t="n"/>
      <c r="C77" s="55" t="n"/>
      <c r="D77" s="55" t="n"/>
      <c r="E77" s="55" t="n"/>
      <c r="F77" s="55" t="n"/>
      <c r="G77" s="55" t="n"/>
    </row>
    <row r="78" ht="16.5" customHeight="1" s="28">
      <c r="A78" s="33" t="inlineStr">
        <is>
          <t xml:space="preserve"> Một số lưu ý: </t>
        </is>
      </c>
      <c r="B78" s="43" t="n"/>
      <c r="J78" s="1" t="n"/>
    </row>
    <row r="79" ht="35.1" customHeight="1" s="28">
      <c r="A79" s="45" t="inlineStr">
        <is>
          <t>1.</t>
        </is>
      </c>
      <c r="B79" s="65" t="inlineStr">
        <is>
          <t>Cán bộ, giáo viên, nhân viên và người lao động vi phạm một trong các nội dung ký kiệu “***”, đảm bảo thang điểm từ 50 điểm trở lên chỉ được đánh giá ở mức độ cao nhất: “Hoàn thành nhiệm vụ”.</t>
        </is>
      </c>
      <c r="C79" s="50" t="n"/>
      <c r="D79" s="50" t="n"/>
      <c r="E79" s="50" t="n"/>
      <c r="F79" s="50" t="n"/>
      <c r="G79" s="50" t="n"/>
    </row>
    <row r="80" ht="35.1" customHeight="1" s="28">
      <c r="A80" s="45" t="inlineStr">
        <is>
          <t>2.</t>
        </is>
      </c>
      <c r="B80" s="65" t="inlineStr">
        <is>
          <t>Nội dung Phần I trong bảng chấm điểm, trường hợp đã trừ hết số điểm của tiêu chí nhưng tiếp tục vi phạm thì trừ bổ sung vào tổng số điểm đạt được trước khi phân loại.</t>
        </is>
      </c>
      <c r="C80" s="50" t="n"/>
      <c r="D80" s="50" t="n"/>
      <c r="E80" s="50" t="n"/>
      <c r="F80" s="50" t="n"/>
      <c r="G80" s="50" t="n"/>
    </row>
    <row r="81" ht="35.1" customFormat="1" customHeight="1" s="50">
      <c r="A81" s="49" t="inlineStr">
        <is>
          <t>3.</t>
        </is>
      </c>
      <c r="B81" s="70" t="inlineStr">
        <is>
          <t>Tiêu chí 1.4, 6.3: cá nhân đạt điểm không (0), chỉ đủ điều kiện được đánh giá phân loại ở mức cao nhất “Hoàn thành tốt nhiệm vụ”.</t>
        </is>
      </c>
      <c r="C81" s="50" t="n"/>
      <c r="D81" s="50" t="n"/>
      <c r="E81" s="50" t="n"/>
      <c r="F81" s="50" t="n"/>
      <c r="G81" s="50" t="n"/>
    </row>
    <row r="82" ht="21.75" customFormat="1" customHeight="1" s="50">
      <c r="A82" s="52" t="inlineStr">
        <is>
          <t>4.</t>
        </is>
      </c>
      <c r="B82" s="72" t="inlineStr">
        <is>
          <t xml:space="preserve">  Do ảnh hưởng của dịch bệnh Covid-19, giáo viên đạt điểm tối đa tiêu chí 6.4.</t>
        </is>
      </c>
      <c r="C82" s="50" t="n"/>
      <c r="D82" s="50" t="n"/>
      <c r="E82" s="50" t="n"/>
      <c r="F82" s="50" t="n"/>
      <c r="G82" s="50" t="n"/>
    </row>
    <row r="83" ht="24.75" customHeight="1" s="28">
      <c r="A83" s="30" t="n"/>
      <c r="B83" s="57" t="inlineStr">
        <is>
          <t>Ý KIẾN ĐÓNG GÓP CỤ THỂ CỦA ĐỒNG NGHIỆP:</t>
        </is>
      </c>
      <c r="C83" s="50" t="n"/>
      <c r="D83" s="50" t="n"/>
      <c r="E83" s="50" t="n"/>
      <c r="F83" s="37" t="n"/>
      <c r="G83" s="37" t="n"/>
    </row>
    <row r="84" ht="24.95" customHeight="1" s="28">
      <c r="A84" s="30" t="n"/>
      <c r="B84" s="71" t="inlineStr">
        <is>
          <t>Tận tâm, nhiệt tình trong công tác giảng dạy và chủ nhiệm</t>
        </is>
      </c>
      <c r="C84" s="50" t="n"/>
      <c r="D84" s="50" t="n"/>
      <c r="E84" s="50" t="n"/>
      <c r="F84" s="50" t="n"/>
      <c r="G84" s="46" t="n"/>
    </row>
    <row r="85" ht="21.95" customHeight="1" s="28">
      <c r="A85" s="30" t="n"/>
      <c r="B85" s="71" t="inlineStr">
        <is>
          <t>Chuyên môn vững vàng, giảng dạy hiệu quả (được đồng nghiệp, học sinh và phụ huynh học sinh đánh giá cao)</t>
        </is>
      </c>
      <c r="C85" s="50" t="n"/>
      <c r="D85" s="50" t="n"/>
      <c r="E85" s="50" t="n"/>
      <c r="F85" s="50" t="n"/>
      <c r="G85" s="37" t="n"/>
    </row>
    <row r="86" ht="21.95" customHeight="1" s="28">
      <c r="A86" s="30" t="n"/>
      <c r="B86" s="71" t="inlineStr">
        <is>
          <t>Quan hệ tốt với đồng nghiệp, chia sẻ giúp đỡ các giáo viên trẻ</t>
        </is>
      </c>
      <c r="C86" s="50" t="n"/>
      <c r="D86" s="50" t="n"/>
      <c r="E86" s="50" t="n"/>
      <c r="F86" s="50" t="n"/>
      <c r="G86" s="37" t="n"/>
    </row>
    <row r="87" ht="21.95" customHeight="1" s="28">
      <c r="A87" s="30" t="n"/>
      <c r="B87" s="55" t="inlineStr">
        <is>
          <t>………………………….……...….……………………………………………………….……………..</t>
        </is>
      </c>
      <c r="C87" s="50" t="n"/>
      <c r="D87" s="50" t="n"/>
      <c r="E87" s="50" t="n"/>
      <c r="F87" s="50" t="n"/>
      <c r="G87" s="37" t="n"/>
    </row>
    <row r="88" ht="12" customHeight="1" s="28">
      <c r="B88" s="47" t="n"/>
      <c r="C88" s="47" t="n"/>
      <c r="D88" s="47" t="n"/>
      <c r="E88" s="47" t="n"/>
      <c r="F88" s="37" t="n"/>
      <c r="G88" s="37" t="n"/>
    </row>
    <row r="89" ht="21.95" customHeight="1" s="28">
      <c r="B89" s="41" t="n"/>
      <c r="C89" s="58" t="inlineStr">
        <is>
          <t>TP. HCM, ngày……tháng…….năm 2022</t>
        </is>
      </c>
      <c r="D89" s="50" t="n"/>
      <c r="E89" s="50" t="n"/>
      <c r="F89" s="50" t="n"/>
      <c r="G89" s="50" t="n"/>
    </row>
    <row r="90" ht="21.95" customHeight="1" s="28">
      <c r="B90" s="48" t="n"/>
      <c r="C90" s="68" t="inlineStr">
        <is>
          <t>TM. TỔ CHUYÊN MÔN</t>
        </is>
      </c>
      <c r="D90" s="50" t="n"/>
      <c r="E90" s="50" t="n"/>
      <c r="F90" s="50" t="n"/>
      <c r="G90" s="50" t="n"/>
    </row>
    <row r="91" ht="15.95" customHeight="1" s="28"/>
    <row r="92" ht="15.95" customHeight="1" s="28"/>
    <row r="93" ht="15.95" customHeight="1" s="28"/>
    <row r="94" ht="15.95" customHeight="1" s="28"/>
    <row r="95">
      <c r="C95" s="55" t="inlineStr">
        <is>
          <t>………………………….……...….……………………..</t>
        </is>
      </c>
      <c r="D95" s="50" t="n"/>
      <c r="E95" s="50" t="n"/>
      <c r="F95" s="50" t="n"/>
      <c r="G95" s="50" t="n"/>
    </row>
    <row r="96" ht="12" customHeight="1" s="28"/>
    <row r="97" ht="21.95" customHeight="1" s="28">
      <c r="B97" s="56" t="inlineStr">
        <is>
          <t xml:space="preserve">KẾT QUẢ ĐÁNH GIÁ, PHÂN LOẠI: </t>
        </is>
      </c>
      <c r="C97" s="73" t="n"/>
      <c r="D97" s="73" t="n"/>
      <c r="E97" s="37" t="n"/>
      <c r="F97" s="37" t="n"/>
      <c r="G97" s="37" t="n"/>
    </row>
    <row r="98" ht="126" customHeight="1" s="28">
      <c r="B98" s="62" t="inlineStr">
        <is>
          <t>Phân loại mức độ hoàn thành nhiệm vụ</t>
        </is>
      </c>
      <c r="C98" s="6" t="inlineStr">
        <is>
          <t xml:space="preserve">Khung điểm </t>
        </is>
      </c>
      <c r="D98" s="74" t="n"/>
      <c r="E98" s="75" t="n"/>
      <c r="F98" s="6" t="inlineStr">
        <is>
          <t>Kết quả phân loại cuối cùng (đánh dấu X)</t>
        </is>
      </c>
      <c r="G98" s="6" t="inlineStr">
        <is>
          <t>Tổng số điểm thực tế đạt được</t>
        </is>
      </c>
    </row>
    <row r="99" ht="20.1" customHeight="1" s="28">
      <c r="B99" s="39" t="inlineStr">
        <is>
          <t>Hoàn thành xuất sắc nhiệm vụ</t>
        </is>
      </c>
      <c r="C99" s="7" t="inlineStr">
        <is>
          <t>Từ 90 đến 100</t>
        </is>
      </c>
      <c r="D99" s="74" t="n"/>
      <c r="E99" s="75" t="n"/>
      <c r="F99" s="7" t="n"/>
      <c r="G99" s="7" t="n"/>
    </row>
    <row r="100" ht="20.1" customHeight="1" s="28">
      <c r="B100" s="39" t="inlineStr">
        <is>
          <t xml:space="preserve">Hoàn thành tốt nhiệm vụ  </t>
        </is>
      </c>
      <c r="C100" s="7" t="inlineStr">
        <is>
          <t>Từ 75 đến dưới 90</t>
        </is>
      </c>
      <c r="D100" s="74" t="n"/>
      <c r="E100" s="75" t="n"/>
      <c r="F100" s="7" t="n"/>
      <c r="G100" s="7" t="n"/>
    </row>
    <row r="101" ht="31.5" customHeight="1" s="28">
      <c r="B101" s="39" t="inlineStr">
        <is>
          <t>Hoàn thành nhiệm vụ (hoặc hoàn thành nhiệm vụ nhưng còn hạn chế về năng lực)</t>
        </is>
      </c>
      <c r="C101" s="7" t="inlineStr">
        <is>
          <t>Từ 50 đến dưới 75</t>
        </is>
      </c>
      <c r="D101" s="74" t="n"/>
      <c r="E101" s="75" t="n"/>
      <c r="F101" s="7" t="n"/>
      <c r="G101" s="7" t="n"/>
    </row>
    <row r="102" ht="20.1" customHeight="1" s="28">
      <c r="B102" s="39" t="inlineStr">
        <is>
          <t>Không hoàn thành nhiệm vụ</t>
        </is>
      </c>
      <c r="C102" s="7" t="inlineStr">
        <is>
          <t>Dưới 50</t>
        </is>
      </c>
      <c r="D102" s="74" t="n"/>
      <c r="E102" s="75" t="n"/>
      <c r="F102" s="7" t="n"/>
      <c r="G102" s="7" t="n"/>
    </row>
    <row r="103" ht="11.25" customHeight="1" s="28">
      <c r="B103" s="40" t="n"/>
      <c r="C103" s="37" t="n"/>
      <c r="D103" s="37" t="n"/>
      <c r="E103" s="37" t="n"/>
      <c r="F103" s="37" t="n"/>
      <c r="G103" s="37" t="n"/>
    </row>
    <row r="104" ht="21.75" customHeight="1" s="28">
      <c r="B104" s="57" t="inlineStr">
        <is>
          <t>Ý KIẾN NHẬN XÉT CỦA NGƯỜI CÓ THẨM QUYỀN ĐÁNH GIÁ:</t>
        </is>
      </c>
      <c r="C104" s="50" t="n"/>
      <c r="D104" s="50" t="n"/>
      <c r="E104" s="50" t="n"/>
      <c r="F104" s="50" t="n"/>
      <c r="G104" s="37" t="n"/>
    </row>
    <row r="105" ht="24.95" customHeight="1" s="28">
      <c r="A105" s="30" t="n"/>
      <c r="B105" s="55" t="inlineStr">
        <is>
          <t>………………………….……...….……………………………………………………….……………..</t>
        </is>
      </c>
      <c r="C105" s="50" t="n"/>
      <c r="D105" s="50" t="n"/>
      <c r="E105" s="50" t="n"/>
      <c r="F105" s="50" t="n"/>
      <c r="G105" s="46" t="n"/>
    </row>
    <row r="106" ht="21.95" customHeight="1" s="28">
      <c r="A106" s="30" t="n"/>
      <c r="B106" s="55" t="inlineStr">
        <is>
          <t>………………………….……...….……………………………………………………….……………..</t>
        </is>
      </c>
      <c r="C106" s="50" t="n"/>
      <c r="D106" s="50" t="n"/>
      <c r="E106" s="50" t="n"/>
      <c r="F106" s="50" t="n"/>
      <c r="G106" s="37" t="n"/>
    </row>
    <row r="107" ht="21.95" customHeight="1" s="28">
      <c r="A107" s="30" t="n"/>
      <c r="B107" s="55" t="inlineStr">
        <is>
          <t>………………………….……...….……………………………………………………….……………..</t>
        </is>
      </c>
      <c r="C107" s="50" t="n"/>
      <c r="D107" s="50" t="n"/>
      <c r="E107" s="50" t="n"/>
      <c r="F107" s="50" t="n"/>
      <c r="G107" s="37" t="n"/>
    </row>
    <row r="108" ht="21.95" customHeight="1" s="28">
      <c r="A108" s="30" t="n"/>
      <c r="B108" s="55" t="inlineStr">
        <is>
          <t>………………………….……...….……………………………………………………….……………..</t>
        </is>
      </c>
      <c r="C108" s="50" t="n"/>
      <c r="D108" s="50" t="n"/>
      <c r="E108" s="50" t="n"/>
      <c r="F108" s="50" t="n"/>
      <c r="G108" s="37" t="n"/>
    </row>
    <row r="109" ht="24.95" customHeight="1" s="28">
      <c r="B109" s="47" t="n"/>
      <c r="C109" s="47" t="n"/>
      <c r="D109" s="47" t="n"/>
      <c r="E109" s="47" t="n"/>
      <c r="F109" s="47" t="n"/>
      <c r="G109" s="47" t="n"/>
    </row>
    <row r="110" ht="20.1" customHeight="1" s="28">
      <c r="B110" s="41" t="n"/>
      <c r="C110" s="58" t="inlineStr">
        <is>
          <t>TP. HCM, ngày……tháng…….năm 2022</t>
        </is>
      </c>
      <c r="D110" s="50" t="n"/>
      <c r="E110" s="50" t="n"/>
      <c r="F110" s="50" t="n"/>
      <c r="G110" s="50" t="n"/>
    </row>
    <row r="111" ht="20.1" customHeight="1" s="28">
      <c r="B111" s="42" t="n"/>
      <c r="C111" s="54" t="inlineStr">
        <is>
          <t>HIỆU TRƯỞNG</t>
        </is>
      </c>
      <c r="D111" s="50" t="n"/>
      <c r="E111" s="50" t="n"/>
      <c r="F111" s="50" t="n"/>
      <c r="G111" s="50" t="n"/>
    </row>
    <row r="112" ht="8.1" customHeight="1" s="28"/>
    <row r="113" ht="15.75" customHeight="1" s="28"/>
    <row r="114" ht="18" customHeight="1" s="28"/>
    <row r="117" ht="15.75" customHeight="1" s="28">
      <c r="C117" s="53" t="inlineStr">
        <is>
          <t>Nguyễn Minh</t>
        </is>
      </c>
      <c r="D117" s="50" t="n"/>
      <c r="E117" s="50" t="n"/>
      <c r="F117" s="50" t="n"/>
      <c r="G117" s="50" t="n"/>
    </row>
  </sheetData>
  <sheetProtection selectLockedCells="0" selectUnlockedCells="0" algorithmName="SHA-512" sheet="1" objects="1" insertRows="1" insertHyperlinks="1" autoFilter="1" scenarios="1" formatColumns="1" deleteColumns="1" insertColumns="1" pivotTables="1" deleteRows="1" formatCells="1" saltValue="x9ZrHAw1l0b07gtBF/pOCQ==" formatRows="1" sort="1" spinCount="100000" hashValue="ZDos7cjSS+2GryzDn4DrVU3Jsbc9AC3Y3Bfq8RRr4o1ijhiJuCKGMN0wRgvLUK4/Gbgon7i7OjaN3Tdjq3mI6Q=="/>
  <mergeCells count="40">
    <mergeCell ref="B80:G80"/>
    <mergeCell ref="B81:G81"/>
    <mergeCell ref="C95:G95"/>
    <mergeCell ref="B84:F84"/>
    <mergeCell ref="B85:F85"/>
    <mergeCell ref="B86:F86"/>
    <mergeCell ref="B87:F87"/>
    <mergeCell ref="C90:G90"/>
    <mergeCell ref="C89:G89"/>
    <mergeCell ref="B83:E83"/>
    <mergeCell ref="B82:G82"/>
    <mergeCell ref="A4:G4"/>
    <mergeCell ref="A5:G5"/>
    <mergeCell ref="C71:G71"/>
    <mergeCell ref="B6:E6"/>
    <mergeCell ref="B7:E7"/>
    <mergeCell ref="B8:E8"/>
    <mergeCell ref="B63:D63"/>
    <mergeCell ref="C70:G70"/>
    <mergeCell ref="C64:E64"/>
    <mergeCell ref="C65:E65"/>
    <mergeCell ref="C66:E66"/>
    <mergeCell ref="C67:E67"/>
    <mergeCell ref="C68:E68"/>
    <mergeCell ref="C117:G117"/>
    <mergeCell ref="C111:G111"/>
    <mergeCell ref="C76:G76"/>
    <mergeCell ref="B97:D97"/>
    <mergeCell ref="B104:F104"/>
    <mergeCell ref="C110:G110"/>
    <mergeCell ref="B105:F105"/>
    <mergeCell ref="B106:F106"/>
    <mergeCell ref="B107:F107"/>
    <mergeCell ref="B108:F108"/>
    <mergeCell ref="C101:E101"/>
    <mergeCell ref="C102:E102"/>
    <mergeCell ref="C98:E98"/>
    <mergeCell ref="C99:E99"/>
    <mergeCell ref="C100:E100"/>
    <mergeCell ref="B79:G79"/>
  </mergeCells>
  <pageMargins left="0.3937007874015748" right="0.3149606299212598" top="0.5905511811023623" bottom="0.4724409448818898" header="0.3149606299212598" footer="0.3149606299212598"/>
  <pageSetup orientation="portrait" paperSize="9"/>
  <rowBreaks count="2" manualBreakCount="2">
    <brk id="62" min="0" max="16383" man="1"/>
    <brk id="96" min="0" max="16383" man="1"/>
  </rowBreak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PHTTDN</dc:creator>
  <dcterms:created xsi:type="dcterms:W3CDTF">2018-12-07T07:04:05Z</dcterms:created>
  <dcterms:modified xsi:type="dcterms:W3CDTF">2022-07-20T01:00:06Z</dcterms:modified>
  <cp:lastModifiedBy>Sensei</cp:lastModifiedBy>
  <cp:lastPrinted>2021-06-17T09:30:24Z</cp:lastPrinted>
</cp:coreProperties>
</file>