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An_Toan_Thong_Tin\"/>
    </mc:Choice>
  </mc:AlternateContent>
  <xr:revisionPtr revIDLastSave="0" documentId="13_ncr:1_{0D1597F7-ADEC-4D84-85B6-908DFE200073}" xr6:coauthVersionLast="46" xr6:coauthVersionMax="46" xr10:uidLastSave="{00000000-0000-0000-0000-000000000000}"/>
  <bookViews>
    <workbookView xWindow="-120" yWindow="-120" windowWidth="20730" windowHeight="11160" activeTab="2" xr2:uid="{C26D3C0C-90BD-4E9D-BE88-F246FFA9B6AD}"/>
  </bookViews>
  <sheets>
    <sheet name="DES" sheetId="1" r:id="rId1"/>
    <sheet name="Shilf&amp;PC2" sheetId="4" r:id="rId2"/>
    <sheet name="IP" sheetId="5" r:id="rId3"/>
    <sheet name="Bảng tài liệu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5" i="5" l="1"/>
  <c r="F316" i="5"/>
  <c r="F317" i="5"/>
  <c r="F314" i="5"/>
  <c r="E315" i="5"/>
  <c r="E316" i="5"/>
  <c r="E317" i="5"/>
  <c r="E314" i="5"/>
  <c r="I303" i="5"/>
  <c r="I304" i="5"/>
  <c r="I305" i="5"/>
  <c r="I302" i="5"/>
  <c r="D303" i="5"/>
  <c r="D304" i="5"/>
  <c r="D305" i="5"/>
  <c r="D302" i="5"/>
  <c r="G303" i="5"/>
  <c r="H303" i="5" s="1"/>
  <c r="G304" i="5"/>
  <c r="H304" i="5" s="1"/>
  <c r="G305" i="5"/>
  <c r="H305" i="5" s="1"/>
  <c r="G302" i="5"/>
  <c r="H302" i="5" s="1"/>
  <c r="J186" i="5"/>
  <c r="F190" i="5"/>
  <c r="G190" i="5" s="1"/>
  <c r="H190" i="5" s="1"/>
  <c r="G188" i="5"/>
  <c r="H188" i="5" s="1"/>
  <c r="G189" i="5"/>
  <c r="H189" i="5" s="1"/>
  <c r="G191" i="5"/>
  <c r="H191" i="5" s="1"/>
  <c r="G192" i="5"/>
  <c r="H192" i="5" s="1"/>
  <c r="G187" i="5"/>
  <c r="D165" i="5"/>
  <c r="D166" i="5"/>
  <c r="D167" i="5"/>
  <c r="D168" i="5"/>
  <c r="D169" i="5"/>
  <c r="D164" i="5"/>
  <c r="B13" i="5"/>
  <c r="C13" i="5" s="1"/>
  <c r="A14" i="5"/>
  <c r="B4" i="5"/>
  <c r="C4" i="5" s="1"/>
  <c r="B5" i="5"/>
  <c r="C5" i="5" s="1"/>
  <c r="B6" i="5"/>
  <c r="C6" i="5" s="1"/>
  <c r="B7" i="5"/>
  <c r="C7" i="5" s="1"/>
  <c r="B8" i="5"/>
  <c r="C8" i="5" s="1"/>
  <c r="B3" i="5"/>
  <c r="C3" i="5" s="1"/>
  <c r="C16" i="4"/>
  <c r="C62" i="4" s="1"/>
  <c r="K11" i="4"/>
  <c r="L11" i="4" s="1"/>
  <c r="K12" i="4"/>
  <c r="L12" i="4" s="1"/>
  <c r="K13" i="4"/>
  <c r="L13" i="4" s="1"/>
  <c r="K10" i="4"/>
  <c r="L10" i="4" s="1"/>
  <c r="F11" i="4"/>
  <c r="G11" i="4" s="1"/>
  <c r="F12" i="4"/>
  <c r="G12" i="4" s="1"/>
  <c r="F13" i="4"/>
  <c r="G13" i="4" s="1"/>
  <c r="F10" i="4"/>
  <c r="G10" i="4" s="1"/>
  <c r="F4" i="4"/>
  <c r="F3" i="4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4" i="4"/>
  <c r="C4" i="4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B3" i="1"/>
  <c r="C3" i="1" s="1"/>
  <c r="A4" i="1"/>
  <c r="A5" i="1" s="1"/>
  <c r="C27" i="4" l="1"/>
  <c r="C47" i="4"/>
  <c r="C31" i="4"/>
  <c r="C48" i="4"/>
  <c r="C32" i="4"/>
  <c r="C51" i="4"/>
  <c r="C33" i="4"/>
  <c r="C55" i="4"/>
  <c r="C19" i="4"/>
  <c r="C35" i="4"/>
  <c r="C56" i="4"/>
  <c r="C23" i="4"/>
  <c r="C39" i="4"/>
  <c r="C59" i="4"/>
  <c r="C24" i="4"/>
  <c r="C40" i="4"/>
  <c r="C63" i="4"/>
  <c r="C25" i="4"/>
  <c r="C43" i="4"/>
  <c r="C64" i="4"/>
  <c r="A15" i="5"/>
  <c r="B14" i="5"/>
  <c r="C14" i="5" s="1"/>
  <c r="C41" i="4"/>
  <c r="C49" i="4"/>
  <c r="C57" i="4"/>
  <c r="C65" i="4"/>
  <c r="C26" i="4"/>
  <c r="C34" i="4"/>
  <c r="C42" i="4"/>
  <c r="C50" i="4"/>
  <c r="C58" i="4"/>
  <c r="C66" i="4"/>
  <c r="C20" i="4"/>
  <c r="C28" i="4"/>
  <c r="C36" i="4"/>
  <c r="C44" i="4"/>
  <c r="C52" i="4"/>
  <c r="C60" i="4"/>
  <c r="C21" i="4"/>
  <c r="C29" i="4"/>
  <c r="C37" i="4"/>
  <c r="C45" i="4"/>
  <c r="C53" i="4"/>
  <c r="C61" i="4"/>
  <c r="C22" i="4"/>
  <c r="C30" i="4"/>
  <c r="C38" i="4"/>
  <c r="C46" i="4"/>
  <c r="C54" i="4"/>
  <c r="B4" i="1"/>
  <c r="C4" i="1" s="1"/>
  <c r="B5" i="1"/>
  <c r="C5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B18" i="1" s="1"/>
  <c r="C18" i="1" s="1"/>
  <c r="D65" i="4" l="1"/>
  <c r="D64" i="4" s="1"/>
  <c r="D63" i="4" s="1"/>
  <c r="D62" i="4" s="1"/>
  <c r="D61" i="4" s="1"/>
  <c r="D60" i="4" s="1"/>
  <c r="D59" i="4" s="1"/>
  <c r="D58" i="4" s="1"/>
  <c r="D57" i="4" s="1"/>
  <c r="D56" i="4" s="1"/>
  <c r="D55" i="4" s="1"/>
  <c r="D54" i="4" s="1"/>
  <c r="D53" i="4" s="1"/>
  <c r="D52" i="4" s="1"/>
  <c r="D51" i="4" s="1"/>
  <c r="D50" i="4" s="1"/>
  <c r="D49" i="4" s="1"/>
  <c r="D48" i="4" s="1"/>
  <c r="D47" i="4" s="1"/>
  <c r="D46" i="4" s="1"/>
  <c r="D45" i="4" s="1"/>
  <c r="D44" i="4" s="1"/>
  <c r="D43" i="4" s="1"/>
  <c r="D42" i="4" s="1"/>
  <c r="D41" i="4" s="1"/>
  <c r="D40" i="4" s="1"/>
  <c r="D39" i="4" s="1"/>
  <c r="D38" i="4" s="1"/>
  <c r="D37" i="4" s="1"/>
  <c r="D36" i="4" s="1"/>
  <c r="D35" i="4" s="1"/>
  <c r="D34" i="4" s="1"/>
  <c r="D33" i="4" s="1"/>
  <c r="D32" i="4" s="1"/>
  <c r="D31" i="4" s="1"/>
  <c r="D30" i="4" s="1"/>
  <c r="D29" i="4" s="1"/>
  <c r="D28" i="4" s="1"/>
  <c r="D27" i="4" s="1"/>
  <c r="D26" i="4" s="1"/>
  <c r="D25" i="4" s="1"/>
  <c r="D24" i="4" s="1"/>
  <c r="D23" i="4" s="1"/>
  <c r="D22" i="4" s="1"/>
  <c r="D21" i="4" s="1"/>
  <c r="D20" i="4" s="1"/>
  <c r="D19" i="4" s="1"/>
  <c r="D15" i="4" s="1"/>
  <c r="B8" i="1"/>
  <c r="C8" i="1" s="1"/>
  <c r="B14" i="1"/>
  <c r="C14" i="1" s="1"/>
  <c r="B7" i="1"/>
  <c r="C7" i="1" s="1"/>
  <c r="A16" i="5"/>
  <c r="B15" i="5"/>
  <c r="C15" i="5" s="1"/>
  <c r="B15" i="1"/>
  <c r="C15" i="1" s="1"/>
  <c r="B16" i="1"/>
  <c r="C16" i="1" s="1"/>
  <c r="B9" i="1"/>
  <c r="C9" i="1" s="1"/>
  <c r="B17" i="1"/>
  <c r="C17" i="1" s="1"/>
  <c r="D17" i="1" s="1"/>
  <c r="B10" i="1"/>
  <c r="C10" i="1" s="1"/>
  <c r="B6" i="1"/>
  <c r="C6" i="1" s="1"/>
  <c r="B12" i="1"/>
  <c r="C12" i="1" s="1"/>
  <c r="B11" i="1"/>
  <c r="C11" i="1" s="1"/>
  <c r="B13" i="1"/>
  <c r="C13" i="1" s="1"/>
  <c r="K24" i="4" l="1"/>
  <c r="L24" i="4" s="1"/>
  <c r="K23" i="4"/>
  <c r="L23" i="4" s="1"/>
  <c r="K22" i="4"/>
  <c r="L22" i="4" s="1"/>
  <c r="K21" i="4"/>
  <c r="L21" i="4" s="1"/>
  <c r="D16" i="1"/>
  <c r="D15" i="1" s="1"/>
  <c r="D14" i="1" s="1"/>
  <c r="D13" i="1" s="1"/>
  <c r="D12" i="1" s="1"/>
  <c r="D11" i="1" s="1"/>
  <c r="D10" i="1" s="1"/>
  <c r="D9" i="1" s="1"/>
  <c r="D8" i="1" s="1"/>
  <c r="D7" i="1" s="1"/>
  <c r="D6" i="1" s="1"/>
  <c r="D5" i="1" s="1"/>
  <c r="D4" i="1" s="1"/>
  <c r="D3" i="1" s="1"/>
  <c r="K19" i="4"/>
  <c r="L19" i="4" s="1"/>
  <c r="K20" i="4"/>
  <c r="L20" i="4" s="1"/>
  <c r="B16" i="5"/>
  <c r="C16" i="5" s="1"/>
  <c r="A17" i="5"/>
  <c r="C23" i="1" l="1"/>
  <c r="C31" i="1"/>
  <c r="C39" i="1"/>
  <c r="C47" i="1"/>
  <c r="C55" i="1"/>
  <c r="C63" i="1"/>
  <c r="C71" i="1"/>
  <c r="C75" i="1"/>
  <c r="C28" i="1"/>
  <c r="C36" i="1"/>
  <c r="C44" i="1"/>
  <c r="C52" i="1"/>
  <c r="C60" i="1"/>
  <c r="C68" i="1"/>
  <c r="C76" i="1"/>
  <c r="C24" i="1"/>
  <c r="C32" i="1"/>
  <c r="C40" i="1"/>
  <c r="C48" i="1"/>
  <c r="C56" i="1"/>
  <c r="C64" i="1"/>
  <c r="C72" i="1"/>
  <c r="C25" i="1"/>
  <c r="C33" i="1"/>
  <c r="C41" i="1"/>
  <c r="C49" i="1"/>
  <c r="C57" i="1"/>
  <c r="C65" i="1"/>
  <c r="C73" i="1"/>
  <c r="C26" i="1"/>
  <c r="C34" i="1"/>
  <c r="C42" i="1"/>
  <c r="C50" i="1"/>
  <c r="C58" i="1"/>
  <c r="C66" i="1"/>
  <c r="C74" i="1"/>
  <c r="D74" i="1" s="1"/>
  <c r="C27" i="1"/>
  <c r="C35" i="1"/>
  <c r="C43" i="1"/>
  <c r="C51" i="1"/>
  <c r="C59" i="1"/>
  <c r="C67" i="1"/>
  <c r="C29" i="1"/>
  <c r="C37" i="1"/>
  <c r="C45" i="1"/>
  <c r="C53" i="1"/>
  <c r="C61" i="1"/>
  <c r="C69" i="1"/>
  <c r="C21" i="1"/>
  <c r="C22" i="1"/>
  <c r="C30" i="1"/>
  <c r="C38" i="1"/>
  <c r="C46" i="1"/>
  <c r="C54" i="1"/>
  <c r="C62" i="1"/>
  <c r="C70" i="1"/>
  <c r="B17" i="5"/>
  <c r="C17" i="5" s="1"/>
  <c r="A18" i="5"/>
  <c r="D73" i="1" l="1"/>
  <c r="D72" i="1" s="1"/>
  <c r="D71" i="1" s="1"/>
  <c r="D70" i="1" s="1"/>
  <c r="D69" i="1" s="1"/>
  <c r="D68" i="1" s="1"/>
  <c r="D67" i="1" s="1"/>
  <c r="D66" i="1" s="1"/>
  <c r="D65" i="1" s="1"/>
  <c r="D64" i="1" s="1"/>
  <c r="D63" i="1" s="1"/>
  <c r="D62" i="1" s="1"/>
  <c r="D61" i="1" s="1"/>
  <c r="D60" i="1" s="1"/>
  <c r="D59" i="1" s="1"/>
  <c r="D58" i="1" s="1"/>
  <c r="D57" i="1" s="1"/>
  <c r="D56" i="1" s="1"/>
  <c r="D55" i="1" s="1"/>
  <c r="D54" i="1" s="1"/>
  <c r="D53" i="1" s="1"/>
  <c r="D52" i="1" s="1"/>
  <c r="D51" i="1" s="1"/>
  <c r="D50" i="1" s="1"/>
  <c r="D49" i="1" s="1"/>
  <c r="D48" i="1" s="1"/>
  <c r="D47" i="1" s="1"/>
  <c r="D46" i="1" s="1"/>
  <c r="D45" i="1" s="1"/>
  <c r="D44" i="1" s="1"/>
  <c r="D43" i="1" s="1"/>
  <c r="D42" i="1" s="1"/>
  <c r="D41" i="1" s="1"/>
  <c r="D40" i="1" s="1"/>
  <c r="D39" i="1" s="1"/>
  <c r="D38" i="1" s="1"/>
  <c r="D37" i="1" s="1"/>
  <c r="D36" i="1" s="1"/>
  <c r="D35" i="1" s="1"/>
  <c r="D34" i="1" s="1"/>
  <c r="D33" i="1" s="1"/>
  <c r="D32" i="1" s="1"/>
  <c r="D31" i="1" s="1"/>
  <c r="D30" i="1" s="1"/>
  <c r="D29" i="1" s="1"/>
  <c r="D28" i="1" s="1"/>
  <c r="D27" i="1" s="1"/>
  <c r="D26" i="1" s="1"/>
  <c r="D25" i="1" s="1"/>
  <c r="D24" i="1" s="1"/>
  <c r="D23" i="1" s="1"/>
  <c r="D22" i="1" s="1"/>
  <c r="D21" i="1" s="1"/>
  <c r="D19" i="1" s="1"/>
  <c r="B18" i="5"/>
  <c r="C18" i="5" s="1"/>
  <c r="A19" i="5"/>
  <c r="M22" i="1" l="1"/>
  <c r="N22" i="1" s="1"/>
  <c r="M21" i="1"/>
  <c r="N21" i="1" s="1"/>
  <c r="M26" i="1"/>
  <c r="N26" i="1" s="1"/>
  <c r="M27" i="1"/>
  <c r="N27" i="1" s="1"/>
  <c r="M25" i="1"/>
  <c r="N25" i="1" s="1"/>
  <c r="M24" i="1"/>
  <c r="N24" i="1" s="1"/>
  <c r="M23" i="1"/>
  <c r="N23" i="1" s="1"/>
  <c r="B19" i="5"/>
  <c r="C19" i="5" s="1"/>
  <c r="A20" i="5"/>
  <c r="B20" i="5" l="1"/>
  <c r="C20" i="5" s="1"/>
  <c r="A21" i="5"/>
  <c r="B21" i="5" l="1"/>
  <c r="C21" i="5" s="1"/>
  <c r="A22" i="5"/>
  <c r="B22" i="5" l="1"/>
  <c r="C22" i="5" s="1"/>
  <c r="A23" i="5"/>
  <c r="B23" i="5" l="1"/>
  <c r="C23" i="5" s="1"/>
  <c r="A24" i="5"/>
  <c r="B24" i="5" l="1"/>
  <c r="C24" i="5" s="1"/>
  <c r="A25" i="5"/>
  <c r="B25" i="5" l="1"/>
  <c r="C25" i="5" s="1"/>
  <c r="A26" i="5"/>
  <c r="B26" i="5" l="1"/>
  <c r="C26" i="5" s="1"/>
  <c r="A27" i="5"/>
  <c r="B27" i="5" l="1"/>
  <c r="C27" i="5" s="1"/>
  <c r="A28" i="5"/>
  <c r="B28" i="5" s="1"/>
  <c r="C28" i="5" s="1"/>
  <c r="D27" i="5" l="1"/>
  <c r="D26" i="5" s="1"/>
  <c r="D25" i="5" s="1"/>
  <c r="D24" i="5" s="1"/>
  <c r="D23" i="5" s="1"/>
  <c r="D22" i="5" s="1"/>
  <c r="D21" i="5" s="1"/>
  <c r="D20" i="5" s="1"/>
  <c r="D19" i="5" s="1"/>
  <c r="D18" i="5" s="1"/>
  <c r="D17" i="5" s="1"/>
  <c r="D16" i="5" s="1"/>
  <c r="D15" i="5" s="1"/>
  <c r="D14" i="5" s="1"/>
  <c r="D13" i="5" s="1"/>
  <c r="E10" i="5" s="1"/>
  <c r="C34" i="5" l="1"/>
  <c r="C42" i="5"/>
  <c r="C50" i="5"/>
  <c r="C58" i="5"/>
  <c r="C66" i="5"/>
  <c r="C74" i="5"/>
  <c r="C82" i="5"/>
  <c r="C90" i="5"/>
  <c r="C35" i="5"/>
  <c r="C43" i="5"/>
  <c r="C51" i="5"/>
  <c r="C59" i="5"/>
  <c r="C67" i="5"/>
  <c r="C75" i="5"/>
  <c r="C83" i="5"/>
  <c r="C91" i="5"/>
  <c r="C36" i="5"/>
  <c r="C44" i="5"/>
  <c r="C52" i="5"/>
  <c r="C60" i="5"/>
  <c r="C68" i="5"/>
  <c r="C76" i="5"/>
  <c r="C84" i="5"/>
  <c r="C92" i="5"/>
  <c r="C37" i="5"/>
  <c r="C45" i="5"/>
  <c r="C53" i="5"/>
  <c r="C61" i="5"/>
  <c r="C69" i="5"/>
  <c r="C77" i="5"/>
  <c r="C85" i="5"/>
  <c r="C93" i="5"/>
  <c r="C38" i="5"/>
  <c r="C46" i="5"/>
  <c r="C54" i="5"/>
  <c r="C62" i="5"/>
  <c r="C70" i="5"/>
  <c r="C78" i="5"/>
  <c r="C86" i="5"/>
  <c r="C94" i="5"/>
  <c r="C39" i="5"/>
  <c r="C47" i="5"/>
  <c r="C55" i="5"/>
  <c r="C63" i="5"/>
  <c r="C71" i="5"/>
  <c r="C79" i="5"/>
  <c r="C87" i="5"/>
  <c r="C31" i="5"/>
  <c r="C32" i="5"/>
  <c r="C40" i="5"/>
  <c r="C48" i="5"/>
  <c r="C56" i="5"/>
  <c r="C64" i="5"/>
  <c r="C72" i="5"/>
  <c r="C80" i="5"/>
  <c r="C88" i="5"/>
  <c r="C33" i="5"/>
  <c r="C41" i="5"/>
  <c r="C49" i="5"/>
  <c r="C57" i="5"/>
  <c r="C65" i="5"/>
  <c r="C73" i="5"/>
  <c r="C81" i="5"/>
  <c r="C89" i="5"/>
  <c r="D93" i="5" l="1"/>
  <c r="D92" i="5" s="1"/>
  <c r="D91" i="5" s="1"/>
  <c r="D90" i="5" s="1"/>
  <c r="D89" i="5" s="1"/>
  <c r="D88" i="5" s="1"/>
  <c r="D87" i="5" s="1"/>
  <c r="D86" i="5" s="1"/>
  <c r="D85" i="5" s="1"/>
  <c r="D84" i="5" s="1"/>
  <c r="D83" i="5" s="1"/>
  <c r="D82" i="5" s="1"/>
  <c r="D81" i="5" s="1"/>
  <c r="D80" i="5" s="1"/>
  <c r="D79" i="5" s="1"/>
  <c r="D78" i="5" s="1"/>
  <c r="D77" i="5" s="1"/>
  <c r="D76" i="5" s="1"/>
  <c r="D75" i="5" s="1"/>
  <c r="D74" i="5" s="1"/>
  <c r="D73" i="5" s="1"/>
  <c r="D72" i="5" s="1"/>
  <c r="D71" i="5" s="1"/>
  <c r="D70" i="5" s="1"/>
  <c r="D69" i="5" s="1"/>
  <c r="D68" i="5" s="1"/>
  <c r="D67" i="5" s="1"/>
  <c r="D66" i="5" s="1"/>
  <c r="D65" i="5" s="1"/>
  <c r="D64" i="5" s="1"/>
  <c r="D63" i="5" s="1"/>
  <c r="D62" i="5" s="1"/>
  <c r="D61" i="5" s="1"/>
  <c r="D60" i="5" s="1"/>
  <c r="D59" i="5" s="1"/>
  <c r="D58" i="5" s="1"/>
  <c r="D57" i="5" s="1"/>
  <c r="D56" i="5" s="1"/>
  <c r="D55" i="5" s="1"/>
  <c r="D54" i="5" s="1"/>
  <c r="D53" i="5" s="1"/>
  <c r="D52" i="5" s="1"/>
  <c r="D51" i="5" s="1"/>
  <c r="D50" i="5" s="1"/>
  <c r="D49" i="5" s="1"/>
  <c r="D48" i="5" s="1"/>
  <c r="D47" i="5" s="1"/>
  <c r="D46" i="5" s="1"/>
  <c r="D45" i="5" s="1"/>
  <c r="D44" i="5" s="1"/>
  <c r="D43" i="5" s="1"/>
  <c r="D42" i="5" s="1"/>
  <c r="D41" i="5" s="1"/>
  <c r="D40" i="5" s="1"/>
  <c r="D39" i="5" s="1"/>
  <c r="D38" i="5" s="1"/>
  <c r="D37" i="5" s="1"/>
  <c r="D36" i="5" s="1"/>
  <c r="D35" i="5" s="1"/>
  <c r="D34" i="5" s="1"/>
  <c r="D33" i="5" s="1"/>
  <c r="D32" i="5" s="1"/>
  <c r="D31" i="5" s="1"/>
  <c r="C96" i="5" l="1"/>
  <c r="H101" i="5" s="1"/>
  <c r="H100" i="5"/>
  <c r="C105" i="5"/>
  <c r="D105" i="5" s="1"/>
  <c r="C99" i="5"/>
  <c r="D99" i="5" s="1"/>
  <c r="C106" i="5"/>
  <c r="D106" i="5" s="1"/>
  <c r="C100" i="5"/>
  <c r="D100" i="5" s="1"/>
  <c r="C101" i="5"/>
  <c r="D101" i="5" s="1"/>
  <c r="C102" i="5"/>
  <c r="D102" i="5" s="1"/>
  <c r="C103" i="5"/>
  <c r="D103" i="5" s="1"/>
  <c r="C104" i="5"/>
  <c r="D104" i="5" s="1"/>
  <c r="D112" i="5" l="1"/>
  <c r="D120" i="5"/>
  <c r="D128" i="5"/>
  <c r="D136" i="5"/>
  <c r="D144" i="5"/>
  <c r="D152" i="5"/>
  <c r="D148" i="5"/>
  <c r="D110" i="5"/>
  <c r="D134" i="5"/>
  <c r="D119" i="5"/>
  <c r="D113" i="5"/>
  <c r="D121" i="5"/>
  <c r="D129" i="5"/>
  <c r="D137" i="5"/>
  <c r="D145" i="5"/>
  <c r="D153" i="5"/>
  <c r="D114" i="5"/>
  <c r="D122" i="5"/>
  <c r="D130" i="5"/>
  <c r="D138" i="5"/>
  <c r="D146" i="5"/>
  <c r="D154" i="5"/>
  <c r="D124" i="5"/>
  <c r="D132" i="5"/>
  <c r="D156" i="5"/>
  <c r="D118" i="5"/>
  <c r="D150" i="5"/>
  <c r="D111" i="5"/>
  <c r="D127" i="5"/>
  <c r="D151" i="5"/>
  <c r="D115" i="5"/>
  <c r="D123" i="5"/>
  <c r="D131" i="5"/>
  <c r="D139" i="5"/>
  <c r="D147" i="5"/>
  <c r="D155" i="5"/>
  <c r="E155" i="5" s="1"/>
  <c r="D116" i="5"/>
  <c r="D126" i="5"/>
  <c r="D142" i="5"/>
  <c r="D140" i="5"/>
  <c r="D135" i="5"/>
  <c r="D117" i="5"/>
  <c r="D125" i="5"/>
  <c r="D133" i="5"/>
  <c r="D141" i="5"/>
  <c r="D149" i="5"/>
  <c r="D109" i="5"/>
  <c r="D143" i="5"/>
  <c r="E154" i="5" l="1"/>
  <c r="E153" i="5" s="1"/>
  <c r="E152" i="5" s="1"/>
  <c r="E151" i="5" s="1"/>
  <c r="E150" i="5" s="1"/>
  <c r="E149" i="5" s="1"/>
  <c r="E148" i="5" s="1"/>
  <c r="E147" i="5" s="1"/>
  <c r="E146" i="5" s="1"/>
  <c r="E145" i="5" s="1"/>
  <c r="E144" i="5" s="1"/>
  <c r="E143" i="5" s="1"/>
  <c r="E142" i="5" s="1"/>
  <c r="E141" i="5" s="1"/>
  <c r="E140" i="5" s="1"/>
  <c r="E139" i="5" s="1"/>
  <c r="E138" i="5" s="1"/>
  <c r="E137" i="5" s="1"/>
  <c r="E136" i="5" s="1"/>
  <c r="E135" i="5" s="1"/>
  <c r="E134" i="5" s="1"/>
  <c r="E133" i="5" s="1"/>
  <c r="E132" i="5" s="1"/>
  <c r="E131" i="5" s="1"/>
  <c r="E130" i="5" s="1"/>
  <c r="E129" i="5" s="1"/>
  <c r="E128" i="5" s="1"/>
  <c r="E127" i="5" s="1"/>
  <c r="E126" i="5" s="1"/>
  <c r="E125" i="5" s="1"/>
  <c r="E124" i="5" s="1"/>
  <c r="E123" i="5" s="1"/>
  <c r="E122" i="5" s="1"/>
  <c r="E121" i="5" s="1"/>
  <c r="E120" i="5" s="1"/>
  <c r="E119" i="5" s="1"/>
  <c r="E118" i="5" s="1"/>
  <c r="E117" i="5" s="1"/>
  <c r="E116" i="5" s="1"/>
  <c r="E115" i="5" s="1"/>
  <c r="E114" i="5" s="1"/>
  <c r="E113" i="5" s="1"/>
  <c r="E112" i="5" s="1"/>
  <c r="E111" i="5" s="1"/>
  <c r="E110" i="5" s="1"/>
  <c r="E109" i="5" s="1"/>
  <c r="F108" i="5" s="1"/>
  <c r="M108" i="5" l="1"/>
  <c r="N108" i="5" s="1"/>
  <c r="F169" i="5"/>
  <c r="M104" i="5"/>
  <c r="N104" i="5" s="1"/>
  <c r="F168" i="5"/>
  <c r="M105" i="5"/>
  <c r="N105" i="5" s="1"/>
  <c r="M103" i="5"/>
  <c r="N103" i="5" s="1"/>
  <c r="M107" i="5"/>
  <c r="N107" i="5" s="1"/>
  <c r="F167" i="5"/>
  <c r="M106" i="5"/>
  <c r="N106" i="5" s="1"/>
  <c r="F164" i="5"/>
  <c r="F166" i="5"/>
  <c r="F165" i="5"/>
  <c r="G167" i="5" l="1"/>
  <c r="H167" i="5"/>
  <c r="B177" i="5" s="1"/>
  <c r="G165" i="5"/>
  <c r="H165" i="5"/>
  <c r="B175" i="5" s="1"/>
  <c r="G168" i="5"/>
  <c r="H168" i="5"/>
  <c r="B178" i="5" s="1"/>
  <c r="G166" i="5"/>
  <c r="H166" i="5"/>
  <c r="B176" i="5" s="1"/>
  <c r="G164" i="5"/>
  <c r="H164" i="5"/>
  <c r="B174" i="5" s="1"/>
  <c r="G169" i="5"/>
  <c r="H169" i="5"/>
  <c r="B179" i="5" s="1"/>
  <c r="D176" i="5" l="1"/>
  <c r="C176" i="5"/>
  <c r="C178" i="5"/>
  <c r="D178" i="5"/>
  <c r="C175" i="5"/>
  <c r="D175" i="5"/>
  <c r="D174" i="5"/>
  <c r="C174" i="5"/>
  <c r="C181" i="5" s="1"/>
  <c r="C177" i="5"/>
  <c r="D177" i="5"/>
  <c r="D179" i="5"/>
  <c r="C179" i="5"/>
  <c r="B192" i="5" l="1"/>
  <c r="B185" i="5"/>
  <c r="B186" i="5"/>
  <c r="B188" i="5"/>
  <c r="B187" i="5"/>
  <c r="B189" i="5"/>
  <c r="B190" i="5"/>
  <c r="B191" i="5"/>
  <c r="D190" i="5" l="1"/>
  <c r="C190" i="5"/>
  <c r="E190" i="5" s="1"/>
  <c r="C191" i="5"/>
  <c r="D191" i="5"/>
  <c r="D187" i="5"/>
  <c r="C187" i="5"/>
  <c r="E187" i="5" s="1"/>
  <c r="F187" i="5" s="1"/>
  <c r="D188" i="5"/>
  <c r="C188" i="5"/>
  <c r="E188" i="5" s="1"/>
  <c r="F188" i="5" s="1"/>
  <c r="D185" i="5"/>
  <c r="C185" i="5"/>
  <c r="E185" i="5" s="1"/>
  <c r="F185" i="5" s="1"/>
  <c r="G185" i="5" s="1"/>
  <c r="D189" i="5"/>
  <c r="C189" i="5"/>
  <c r="D186" i="5"/>
  <c r="C186" i="5"/>
  <c r="E186" i="5" s="1"/>
  <c r="F186" i="5" s="1"/>
  <c r="G186" i="5" s="1"/>
  <c r="D192" i="5"/>
  <c r="C192" i="5"/>
  <c r="E192" i="5" s="1"/>
  <c r="F192" i="5" s="1"/>
  <c r="E191" i="5" l="1"/>
  <c r="F191" i="5" s="1"/>
  <c r="I188" i="5"/>
  <c r="H187" i="5"/>
  <c r="I187" i="5"/>
  <c r="H186" i="5"/>
  <c r="I186" i="5"/>
  <c r="I192" i="5"/>
  <c r="E189" i="5"/>
  <c r="F189" i="5" s="1"/>
  <c r="I191" i="5"/>
  <c r="I190" i="5"/>
  <c r="H185" i="5"/>
  <c r="I185" i="5"/>
  <c r="J187" i="5" l="1"/>
  <c r="J188" i="5" s="1"/>
  <c r="I189" i="5"/>
  <c r="J189" i="5" l="1"/>
  <c r="J190" i="5" s="1"/>
  <c r="J191" i="5" s="1"/>
  <c r="J192" i="5" s="1"/>
  <c r="C262" i="5" s="1"/>
  <c r="C284" i="5" l="1"/>
  <c r="C269" i="5"/>
  <c r="C277" i="5"/>
  <c r="C285" i="5"/>
  <c r="C293" i="5"/>
  <c r="C270" i="5"/>
  <c r="C278" i="5"/>
  <c r="C286" i="5"/>
  <c r="C294" i="5"/>
  <c r="C281" i="5"/>
  <c r="C267" i="5"/>
  <c r="C268" i="5"/>
  <c r="C271" i="5"/>
  <c r="C279" i="5"/>
  <c r="C287" i="5"/>
  <c r="C295" i="5"/>
  <c r="C272" i="5"/>
  <c r="C280" i="5"/>
  <c r="C288" i="5"/>
  <c r="C296" i="5"/>
  <c r="C273" i="5"/>
  <c r="C289" i="5"/>
  <c r="C297" i="5"/>
  <c r="C275" i="5"/>
  <c r="C291" i="5"/>
  <c r="C283" i="5"/>
  <c r="C292" i="5"/>
  <c r="C274" i="5"/>
  <c r="C282" i="5"/>
  <c r="C290" i="5"/>
  <c r="C266" i="5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B299" i="5" s="1"/>
  <c r="C276" i="5"/>
  <c r="B303" i="5" l="1"/>
  <c r="C303" i="5" s="1"/>
  <c r="B305" i="5"/>
  <c r="C305" i="5" s="1"/>
  <c r="B302" i="5"/>
  <c r="C302" i="5" s="1"/>
  <c r="B304" i="5"/>
  <c r="C304" i="5" s="1"/>
</calcChain>
</file>

<file path=xl/sharedStrings.xml><?xml version="1.0" encoding="utf-8"?>
<sst xmlns="http://schemas.openxmlformats.org/spreadsheetml/2006/main" count="148" uniqueCount="88">
  <si>
    <t>Khóa K</t>
  </si>
  <si>
    <t>Vị trí</t>
  </si>
  <si>
    <t>kí tự Hexan</t>
  </si>
  <si>
    <t>binary</t>
  </si>
  <si>
    <t>17FFCC5ADBF3EA87</t>
  </si>
  <si>
    <t>STT</t>
  </si>
  <si>
    <t>Vị Trí</t>
  </si>
  <si>
    <t>bit i</t>
  </si>
  <si>
    <t>PC1</t>
  </si>
  <si>
    <t>bảng 1</t>
  </si>
  <si>
    <t>byte</t>
  </si>
  <si>
    <t>hexan</t>
  </si>
  <si>
    <t>11110110011111100110001000111111101110000111010111101011</t>
  </si>
  <si>
    <t>C0 =</t>
  </si>
  <si>
    <t>C1 = ShiftLeft(C0,s1)</t>
  </si>
  <si>
    <t>D1 = ShiftLeft(D0,s1)</t>
  </si>
  <si>
    <t>D0 =</t>
  </si>
  <si>
    <t xml:space="preserve"> </t>
  </si>
  <si>
    <t>C1 =</t>
  </si>
  <si>
    <r>
      <t>111011001111110011000100011</t>
    </r>
    <r>
      <rPr>
        <sz val="11"/>
        <color rgb="FFFF0000"/>
        <rFont val="Arial"/>
        <family val="2"/>
        <scheme val="minor"/>
      </rPr>
      <t>1</t>
    </r>
  </si>
  <si>
    <r>
      <rPr>
        <sz val="11"/>
        <color rgb="FFFF00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>111011001111110011000100011</t>
    </r>
  </si>
  <si>
    <t>D1 =</t>
  </si>
  <si>
    <r>
      <rPr>
        <sz val="11"/>
        <color rgb="FFFF00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>111101110000111010111101011</t>
    </r>
  </si>
  <si>
    <r>
      <t>111101110000111010111101011</t>
    </r>
    <r>
      <rPr>
        <sz val="11"/>
        <color rgb="FFFF0000"/>
        <rFont val="Arial"/>
        <family val="2"/>
        <scheme val="minor"/>
      </rPr>
      <t>1</t>
    </r>
  </si>
  <si>
    <t>Tính Khóa  K1 = PC2(C1D1)</t>
  </si>
  <si>
    <t>C1D1 =</t>
  </si>
  <si>
    <t>Stt</t>
  </si>
  <si>
    <t>PC2</t>
  </si>
  <si>
    <t>bit</t>
  </si>
  <si>
    <t>111011110101001010001011111011100101010110011111</t>
  </si>
  <si>
    <t xml:space="preserve">Input M= </t>
  </si>
  <si>
    <t>E36B4C92DE9AD726</t>
  </si>
  <si>
    <t>IP</t>
  </si>
  <si>
    <t xml:space="preserve">IP(M) = </t>
  </si>
  <si>
    <t>E</t>
  </si>
  <si>
    <t>stt</t>
  </si>
  <si>
    <t>Nửa trái</t>
  </si>
  <si>
    <t>L0 =</t>
  </si>
  <si>
    <t>Nửa phải</t>
  </si>
  <si>
    <t>R0=</t>
  </si>
  <si>
    <t>câu 4</t>
  </si>
  <si>
    <t>câu 5</t>
  </si>
  <si>
    <t>11101111</t>
  </si>
  <si>
    <t>EF</t>
  </si>
  <si>
    <t>01010010</t>
  </si>
  <si>
    <t>52</t>
  </si>
  <si>
    <t>10001011</t>
  </si>
  <si>
    <t>8B</t>
  </si>
  <si>
    <t>11101110</t>
  </si>
  <si>
    <t>EE</t>
  </si>
  <si>
    <t>01010101</t>
  </si>
  <si>
    <t>55</t>
  </si>
  <si>
    <t>10011111</t>
  </si>
  <si>
    <t>9F</t>
  </si>
  <si>
    <t>Khóa K1</t>
  </si>
  <si>
    <t>E(R0)</t>
  </si>
  <si>
    <t>XOR(ER0,K1)</t>
  </si>
  <si>
    <t xml:space="preserve">hexan </t>
  </si>
  <si>
    <t>A = ER0 XOR K1=</t>
  </si>
  <si>
    <t>Câu 6</t>
  </si>
  <si>
    <t>hàng</t>
  </si>
  <si>
    <t>cột</t>
  </si>
  <si>
    <t>hàng = bit đầu + bit cuối</t>
  </si>
  <si>
    <t>cột = 4 bit giữa</t>
  </si>
  <si>
    <t>Chỉ số mảng</t>
  </si>
  <si>
    <t>Chỉ số mảng = hàng *16 + cột</t>
  </si>
  <si>
    <t>chỉ sô</t>
  </si>
  <si>
    <t>S1</t>
  </si>
  <si>
    <t>S2</t>
  </si>
  <si>
    <t>S3</t>
  </si>
  <si>
    <t>S4</t>
  </si>
  <si>
    <t>S5</t>
  </si>
  <si>
    <t>S6</t>
  </si>
  <si>
    <t>S7</t>
  </si>
  <si>
    <t>S8</t>
  </si>
  <si>
    <t>01010111011110001101010001000011</t>
  </si>
  <si>
    <t>Tra bảng S</t>
  </si>
  <si>
    <t>Hex</t>
  </si>
  <si>
    <t>Câu 7</t>
  </si>
  <si>
    <t>B =</t>
  </si>
  <si>
    <t>Câu 8</t>
  </si>
  <si>
    <t>P</t>
  </si>
  <si>
    <t>F = P(B) =</t>
  </si>
  <si>
    <t>Câu 9</t>
  </si>
  <si>
    <t>dec</t>
  </si>
  <si>
    <t>XOR</t>
  </si>
  <si>
    <t>Câu 10</t>
  </si>
  <si>
    <t>L1 =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</si>
</sst>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9.9499999999999993"/>
      <color rgb="FF000000"/>
      <name val="Calibri"/>
      <family val="2"/>
    </font>
    <font>
      <sz val="11"/>
      <color rgb="FFFF0000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NumberFormat="1" applyFill="1"/>
    <xf numFmtId="49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/>
    <xf numFmtId="0" fontId="0" fillId="2" borderId="0" xfId="0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NumberFormat="1" applyAlignment="1"/>
    <xf numFmtId="0" fontId="0" fillId="0" borderId="0" xfId="0" quotePrefix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/>
    <xf numFmtId="0" fontId="6" fillId="0" borderId="0" xfId="0" applyFont="1"/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7A32-0161-45FF-A8B0-B29D3BD61A28}">
  <dimension ref="A1:AQ76"/>
  <sheetViews>
    <sheetView topLeftCell="A70" zoomScale="85" zoomScaleNormal="85" workbookViewId="0">
      <selection activeCell="L20" sqref="L20:N27"/>
    </sheetView>
  </sheetViews>
  <sheetFormatPr defaultRowHeight="14.25" x14ac:dyDescent="0.2"/>
  <cols>
    <col min="1" max="1" width="9" style="1"/>
    <col min="2" max="2" width="10" style="1" customWidth="1"/>
    <col min="3" max="3" width="9" style="1"/>
    <col min="4" max="4" width="9" style="3"/>
    <col min="5" max="43" width="9" style="1"/>
  </cols>
  <sheetData>
    <row r="1" spans="1:4" x14ac:dyDescent="0.2">
      <c r="A1" s="1" t="s">
        <v>0</v>
      </c>
      <c r="C1" s="2" t="s">
        <v>4</v>
      </c>
    </row>
    <row r="2" spans="1:4" x14ac:dyDescent="0.2">
      <c r="A2" s="1" t="s">
        <v>1</v>
      </c>
      <c r="B2" s="1" t="s">
        <v>2</v>
      </c>
      <c r="C2" s="1" t="s">
        <v>3</v>
      </c>
    </row>
    <row r="3" spans="1:4" x14ac:dyDescent="0.2">
      <c r="A3" s="1">
        <v>1</v>
      </c>
      <c r="B3" s="1" t="str">
        <f>MID($C$1,A3,1)</f>
        <v>1</v>
      </c>
      <c r="C3" s="1" t="str">
        <f>HEX2BIN(B3,4)</f>
        <v>0001</v>
      </c>
      <c r="D3" s="3" t="str">
        <f t="shared" ref="D3:D15" si="0">C3&amp;D4</f>
        <v>0001011111111111110011000101101011011011111100111110101010000111</v>
      </c>
    </row>
    <row r="4" spans="1:4" x14ac:dyDescent="0.2">
      <c r="A4" s="1">
        <f>A3+1</f>
        <v>2</v>
      </c>
      <c r="B4" s="1" t="str">
        <f t="shared" ref="B4:B18" si="1">MID($C$1,A4,1)</f>
        <v>7</v>
      </c>
      <c r="C4" s="1" t="str">
        <f t="shared" ref="C4:C18" si="2">HEX2BIN(B4,4)</f>
        <v>0111</v>
      </c>
      <c r="D4" s="3" t="str">
        <f t="shared" si="0"/>
        <v>011111111111110011000101101011011011111100111110101010000111</v>
      </c>
    </row>
    <row r="5" spans="1:4" x14ac:dyDescent="0.2">
      <c r="A5" s="1">
        <f>A4+1</f>
        <v>3</v>
      </c>
      <c r="B5" s="1" t="str">
        <f t="shared" si="1"/>
        <v>F</v>
      </c>
      <c r="C5" s="1" t="str">
        <f t="shared" si="2"/>
        <v>1111</v>
      </c>
      <c r="D5" s="3" t="str">
        <f t="shared" si="0"/>
        <v>11111111110011000101101011011011111100111110101010000111</v>
      </c>
    </row>
    <row r="6" spans="1:4" x14ac:dyDescent="0.2">
      <c r="A6" s="1">
        <f t="shared" ref="A6:A18" si="3">A5+1</f>
        <v>4</v>
      </c>
      <c r="B6" s="1" t="str">
        <f t="shared" si="1"/>
        <v>F</v>
      </c>
      <c r="C6" s="1" t="str">
        <f t="shared" si="2"/>
        <v>1111</v>
      </c>
      <c r="D6" s="3" t="str">
        <f t="shared" si="0"/>
        <v>1111110011000101101011011011111100111110101010000111</v>
      </c>
    </row>
    <row r="7" spans="1:4" x14ac:dyDescent="0.2">
      <c r="A7" s="1">
        <f t="shared" si="3"/>
        <v>5</v>
      </c>
      <c r="B7" s="1" t="str">
        <f t="shared" si="1"/>
        <v>C</v>
      </c>
      <c r="C7" s="1" t="str">
        <f t="shared" si="2"/>
        <v>1100</v>
      </c>
      <c r="D7" s="3" t="str">
        <f t="shared" si="0"/>
        <v>110011000101101011011011111100111110101010000111</v>
      </c>
    </row>
    <row r="8" spans="1:4" x14ac:dyDescent="0.2">
      <c r="A8" s="1">
        <f t="shared" si="3"/>
        <v>6</v>
      </c>
      <c r="B8" s="1" t="str">
        <f t="shared" si="1"/>
        <v>C</v>
      </c>
      <c r="C8" s="1" t="str">
        <f t="shared" si="2"/>
        <v>1100</v>
      </c>
      <c r="D8" s="3" t="str">
        <f t="shared" si="0"/>
        <v>11000101101011011011111100111110101010000111</v>
      </c>
    </row>
    <row r="9" spans="1:4" x14ac:dyDescent="0.2">
      <c r="A9" s="1">
        <f t="shared" si="3"/>
        <v>7</v>
      </c>
      <c r="B9" s="1" t="str">
        <f t="shared" si="1"/>
        <v>5</v>
      </c>
      <c r="C9" s="1" t="str">
        <f t="shared" si="2"/>
        <v>0101</v>
      </c>
      <c r="D9" s="3" t="str">
        <f t="shared" si="0"/>
        <v>0101101011011011111100111110101010000111</v>
      </c>
    </row>
    <row r="10" spans="1:4" x14ac:dyDescent="0.2">
      <c r="A10" s="1">
        <f t="shared" si="3"/>
        <v>8</v>
      </c>
      <c r="B10" s="1" t="str">
        <f t="shared" si="1"/>
        <v>A</v>
      </c>
      <c r="C10" s="1" t="str">
        <f t="shared" si="2"/>
        <v>1010</v>
      </c>
      <c r="D10" s="3" t="str">
        <f t="shared" si="0"/>
        <v>101011011011111100111110101010000111</v>
      </c>
    </row>
    <row r="11" spans="1:4" x14ac:dyDescent="0.2">
      <c r="A11" s="1">
        <f t="shared" si="3"/>
        <v>9</v>
      </c>
      <c r="B11" s="1" t="str">
        <f t="shared" si="1"/>
        <v>D</v>
      </c>
      <c r="C11" s="1" t="str">
        <f t="shared" si="2"/>
        <v>1101</v>
      </c>
      <c r="D11" s="3" t="str">
        <f t="shared" si="0"/>
        <v>11011011111100111110101010000111</v>
      </c>
    </row>
    <row r="12" spans="1:4" x14ac:dyDescent="0.2">
      <c r="A12" s="1">
        <f t="shared" si="3"/>
        <v>10</v>
      </c>
      <c r="B12" s="1" t="str">
        <f t="shared" si="1"/>
        <v>B</v>
      </c>
      <c r="C12" s="1" t="str">
        <f t="shared" si="2"/>
        <v>1011</v>
      </c>
      <c r="D12" s="3" t="str">
        <f t="shared" si="0"/>
        <v>1011111100111110101010000111</v>
      </c>
    </row>
    <row r="13" spans="1:4" x14ac:dyDescent="0.2">
      <c r="A13" s="1">
        <f t="shared" si="3"/>
        <v>11</v>
      </c>
      <c r="B13" s="1" t="str">
        <f t="shared" si="1"/>
        <v>F</v>
      </c>
      <c r="C13" s="1" t="str">
        <f t="shared" si="2"/>
        <v>1111</v>
      </c>
      <c r="D13" s="3" t="str">
        <f t="shared" si="0"/>
        <v>111100111110101010000111</v>
      </c>
    </row>
    <row r="14" spans="1:4" x14ac:dyDescent="0.2">
      <c r="A14" s="1">
        <f t="shared" si="3"/>
        <v>12</v>
      </c>
      <c r="B14" s="1" t="str">
        <f t="shared" si="1"/>
        <v>3</v>
      </c>
      <c r="C14" s="1" t="str">
        <f t="shared" si="2"/>
        <v>0011</v>
      </c>
      <c r="D14" s="3" t="str">
        <f t="shared" si="0"/>
        <v>00111110101010000111</v>
      </c>
    </row>
    <row r="15" spans="1:4" x14ac:dyDescent="0.2">
      <c r="A15" s="1">
        <f t="shared" si="3"/>
        <v>13</v>
      </c>
      <c r="B15" s="1" t="str">
        <f t="shared" si="1"/>
        <v>E</v>
      </c>
      <c r="C15" s="1" t="str">
        <f t="shared" si="2"/>
        <v>1110</v>
      </c>
      <c r="D15" s="3" t="str">
        <f t="shared" si="0"/>
        <v>1110101010000111</v>
      </c>
    </row>
    <row r="16" spans="1:4" x14ac:dyDescent="0.2">
      <c r="A16" s="1">
        <f t="shared" si="3"/>
        <v>14</v>
      </c>
      <c r="B16" s="1" t="str">
        <f t="shared" si="1"/>
        <v>A</v>
      </c>
      <c r="C16" s="1" t="str">
        <f t="shared" si="2"/>
        <v>1010</v>
      </c>
      <c r="D16" s="3" t="str">
        <f>C16&amp;D17</f>
        <v>101010000111</v>
      </c>
    </row>
    <row r="17" spans="1:14" x14ac:dyDescent="0.2">
      <c r="A17" s="1">
        <f t="shared" si="3"/>
        <v>15</v>
      </c>
      <c r="B17" s="1" t="str">
        <f t="shared" si="1"/>
        <v>8</v>
      </c>
      <c r="C17" s="1" t="str">
        <f t="shared" si="2"/>
        <v>1000</v>
      </c>
      <c r="D17" s="3" t="str">
        <f>C17&amp;C18</f>
        <v>10000111</v>
      </c>
    </row>
    <row r="18" spans="1:14" x14ac:dyDescent="0.2">
      <c r="A18" s="1">
        <f t="shared" si="3"/>
        <v>16</v>
      </c>
      <c r="B18" s="1" t="str">
        <f t="shared" si="1"/>
        <v>7</v>
      </c>
      <c r="C18" s="1" t="str">
        <f t="shared" si="2"/>
        <v>0111</v>
      </c>
    </row>
    <row r="19" spans="1:14" x14ac:dyDescent="0.2">
      <c r="C19" s="1" t="s">
        <v>8</v>
      </c>
      <c r="D19" s="25" t="str">
        <f>D21</f>
        <v>11110110011111100110001000111111101110000111010111101011</v>
      </c>
      <c r="E19" s="24"/>
      <c r="F19" s="24"/>
      <c r="G19" s="24"/>
      <c r="H19" s="24"/>
      <c r="I19" s="24"/>
      <c r="J19" s="24"/>
    </row>
    <row r="20" spans="1:14" x14ac:dyDescent="0.2">
      <c r="A20" s="1" t="s">
        <v>5</v>
      </c>
      <c r="B20" s="1" t="s">
        <v>6</v>
      </c>
      <c r="C20" s="1" t="s">
        <v>7</v>
      </c>
      <c r="L20" s="35" t="s">
        <v>10</v>
      </c>
      <c r="M20" s="35" t="s">
        <v>10</v>
      </c>
      <c r="N20" s="35" t="s">
        <v>11</v>
      </c>
    </row>
    <row r="21" spans="1:14" x14ac:dyDescent="0.2">
      <c r="A21" s="1">
        <v>1</v>
      </c>
      <c r="B21" s="1">
        <v>57</v>
      </c>
      <c r="C21" s="1" t="str">
        <f>MID($D$3,B21,1)</f>
        <v>1</v>
      </c>
      <c r="D21" s="3" t="str">
        <f t="shared" ref="D21:D73" si="4">C21&amp;D22</f>
        <v>11110110011111100110001000111111101110000111010111101011</v>
      </c>
      <c r="L21" s="35">
        <v>1</v>
      </c>
      <c r="M21" s="35" t="str">
        <f>MID($D$19,(L21-1)*8+1,8)</f>
        <v>11110110</v>
      </c>
      <c r="N21" s="35" t="str">
        <f>BIN2HEX(M21,2)</f>
        <v>F6</v>
      </c>
    </row>
    <row r="22" spans="1:14" x14ac:dyDescent="0.2">
      <c r="A22" s="1">
        <f>A21+1</f>
        <v>2</v>
      </c>
      <c r="B22" s="1">
        <v>49</v>
      </c>
      <c r="C22" s="1" t="str">
        <f t="shared" ref="C22:C76" si="5">MID($D$3,B22,1)</f>
        <v>1</v>
      </c>
      <c r="D22" s="3" t="str">
        <f t="shared" si="4"/>
        <v>1110110011111100110001000111111101110000111010111101011</v>
      </c>
      <c r="L22" s="35">
        <v>2</v>
      </c>
      <c r="M22" s="35" t="str">
        <f t="shared" ref="M22:M27" si="6">MID($D$19,(L22-1)*8+1,8)</f>
        <v>01111110</v>
      </c>
      <c r="N22" s="35" t="str">
        <f t="shared" ref="N22:N27" si="7">BIN2HEX(M22,2)</f>
        <v>7E</v>
      </c>
    </row>
    <row r="23" spans="1:14" x14ac:dyDescent="0.2">
      <c r="A23" s="1">
        <f t="shared" ref="A23:A76" si="8">A22+1</f>
        <v>3</v>
      </c>
      <c r="B23" s="1">
        <v>41</v>
      </c>
      <c r="C23" s="1" t="str">
        <f t="shared" si="5"/>
        <v>1</v>
      </c>
      <c r="D23" s="3" t="str">
        <f t="shared" si="4"/>
        <v>110110011111100110001000111111101110000111010111101011</v>
      </c>
      <c r="L23" s="35">
        <v>3</v>
      </c>
      <c r="M23" s="35" t="str">
        <f t="shared" si="6"/>
        <v>01100010</v>
      </c>
      <c r="N23" s="35" t="str">
        <f t="shared" si="7"/>
        <v>62</v>
      </c>
    </row>
    <row r="24" spans="1:14" x14ac:dyDescent="0.2">
      <c r="A24" s="1">
        <f t="shared" si="8"/>
        <v>4</v>
      </c>
      <c r="B24" s="1">
        <v>33</v>
      </c>
      <c r="C24" s="1" t="str">
        <f t="shared" si="5"/>
        <v>1</v>
      </c>
      <c r="D24" s="3" t="str">
        <f t="shared" si="4"/>
        <v>10110011111100110001000111111101110000111010111101011</v>
      </c>
      <c r="L24" s="35">
        <v>4</v>
      </c>
      <c r="M24" s="35" t="str">
        <f t="shared" si="6"/>
        <v>00111111</v>
      </c>
      <c r="N24" s="35" t="str">
        <f t="shared" si="7"/>
        <v>3F</v>
      </c>
    </row>
    <row r="25" spans="1:14" x14ac:dyDescent="0.2">
      <c r="A25" s="1">
        <f t="shared" si="8"/>
        <v>5</v>
      </c>
      <c r="B25" s="1">
        <v>25</v>
      </c>
      <c r="C25" s="1" t="str">
        <f t="shared" si="5"/>
        <v>0</v>
      </c>
      <c r="D25" s="3" t="str">
        <f t="shared" si="4"/>
        <v>0110011111100110001000111111101110000111010111101011</v>
      </c>
      <c r="L25" s="35">
        <v>5</v>
      </c>
      <c r="M25" s="35" t="str">
        <f t="shared" si="6"/>
        <v>10111000</v>
      </c>
      <c r="N25" s="35" t="str">
        <f t="shared" si="7"/>
        <v>B8</v>
      </c>
    </row>
    <row r="26" spans="1:14" x14ac:dyDescent="0.2">
      <c r="A26" s="1">
        <f t="shared" si="8"/>
        <v>6</v>
      </c>
      <c r="B26" s="1">
        <v>17</v>
      </c>
      <c r="C26" s="1" t="str">
        <f t="shared" si="5"/>
        <v>1</v>
      </c>
      <c r="D26" s="3" t="str">
        <f t="shared" si="4"/>
        <v>110011111100110001000111111101110000111010111101011</v>
      </c>
      <c r="L26" s="35">
        <v>6</v>
      </c>
      <c r="M26" s="35" t="str">
        <f t="shared" si="6"/>
        <v>01110101</v>
      </c>
      <c r="N26" s="35" t="str">
        <f t="shared" si="7"/>
        <v>75</v>
      </c>
    </row>
    <row r="27" spans="1:14" x14ac:dyDescent="0.2">
      <c r="A27" s="1">
        <f t="shared" si="8"/>
        <v>7</v>
      </c>
      <c r="B27" s="1">
        <v>9</v>
      </c>
      <c r="C27" s="1" t="str">
        <f t="shared" si="5"/>
        <v>1</v>
      </c>
      <c r="D27" s="3" t="str">
        <f t="shared" si="4"/>
        <v>10011111100110001000111111101110000111010111101011</v>
      </c>
      <c r="L27" s="35">
        <v>7</v>
      </c>
      <c r="M27" s="35" t="str">
        <f t="shared" si="6"/>
        <v>11101011</v>
      </c>
      <c r="N27" s="35" t="str">
        <f t="shared" si="7"/>
        <v>EB</v>
      </c>
    </row>
    <row r="28" spans="1:14" x14ac:dyDescent="0.2">
      <c r="A28" s="1">
        <f t="shared" si="8"/>
        <v>8</v>
      </c>
      <c r="B28" s="1">
        <v>1</v>
      </c>
      <c r="C28" s="1" t="str">
        <f t="shared" si="5"/>
        <v>0</v>
      </c>
      <c r="D28" s="3" t="str">
        <f t="shared" si="4"/>
        <v>0011111100110001000111111101110000111010111101011</v>
      </c>
      <c r="M28" s="3"/>
    </row>
    <row r="29" spans="1:14" x14ac:dyDescent="0.2">
      <c r="A29" s="1">
        <f t="shared" si="8"/>
        <v>9</v>
      </c>
      <c r="B29" s="1">
        <v>58</v>
      </c>
      <c r="C29" s="1" t="str">
        <f t="shared" si="5"/>
        <v>0</v>
      </c>
      <c r="D29" s="3" t="str">
        <f t="shared" si="4"/>
        <v>011111100110001000111111101110000111010111101011</v>
      </c>
      <c r="M29" s="3"/>
    </row>
    <row r="30" spans="1:14" x14ac:dyDescent="0.2">
      <c r="A30" s="1">
        <f t="shared" si="8"/>
        <v>10</v>
      </c>
      <c r="B30" s="1">
        <v>50</v>
      </c>
      <c r="C30" s="1" t="str">
        <f t="shared" si="5"/>
        <v>1</v>
      </c>
      <c r="D30" s="3" t="str">
        <f t="shared" si="4"/>
        <v>11111100110001000111111101110000111010111101011</v>
      </c>
    </row>
    <row r="31" spans="1:14" x14ac:dyDescent="0.2">
      <c r="A31" s="1">
        <f t="shared" si="8"/>
        <v>11</v>
      </c>
      <c r="B31" s="1">
        <v>42</v>
      </c>
      <c r="C31" s="1" t="str">
        <f t="shared" si="5"/>
        <v>1</v>
      </c>
      <c r="D31" s="3" t="str">
        <f t="shared" si="4"/>
        <v>1111100110001000111111101110000111010111101011</v>
      </c>
    </row>
    <row r="32" spans="1:14" x14ac:dyDescent="0.2">
      <c r="A32" s="1">
        <f t="shared" si="8"/>
        <v>12</v>
      </c>
      <c r="B32" s="1">
        <v>34</v>
      </c>
      <c r="C32" s="1" t="str">
        <f t="shared" si="5"/>
        <v>1</v>
      </c>
      <c r="D32" s="3" t="str">
        <f t="shared" si="4"/>
        <v>111100110001000111111101110000111010111101011</v>
      </c>
    </row>
    <row r="33" spans="1:4" x14ac:dyDescent="0.2">
      <c r="A33" s="1">
        <f t="shared" si="8"/>
        <v>13</v>
      </c>
      <c r="B33" s="1">
        <v>26</v>
      </c>
      <c r="C33" s="1" t="str">
        <f t="shared" si="5"/>
        <v>1</v>
      </c>
      <c r="D33" s="3" t="str">
        <f t="shared" si="4"/>
        <v>11100110001000111111101110000111010111101011</v>
      </c>
    </row>
    <row r="34" spans="1:4" x14ac:dyDescent="0.2">
      <c r="A34" s="1">
        <f t="shared" si="8"/>
        <v>14</v>
      </c>
      <c r="B34" s="1">
        <v>18</v>
      </c>
      <c r="C34" s="1" t="str">
        <f t="shared" si="5"/>
        <v>1</v>
      </c>
      <c r="D34" s="3" t="str">
        <f t="shared" si="4"/>
        <v>1100110001000111111101110000111010111101011</v>
      </c>
    </row>
    <row r="35" spans="1:4" x14ac:dyDescent="0.2">
      <c r="A35" s="1">
        <f t="shared" si="8"/>
        <v>15</v>
      </c>
      <c r="B35" s="1">
        <v>10</v>
      </c>
      <c r="C35" s="1" t="str">
        <f t="shared" si="5"/>
        <v>1</v>
      </c>
      <c r="D35" s="3" t="str">
        <f t="shared" si="4"/>
        <v>100110001000111111101110000111010111101011</v>
      </c>
    </row>
    <row r="36" spans="1:4" x14ac:dyDescent="0.2">
      <c r="A36" s="1">
        <f t="shared" si="8"/>
        <v>16</v>
      </c>
      <c r="B36" s="1">
        <v>2</v>
      </c>
      <c r="C36" s="1" t="str">
        <f t="shared" si="5"/>
        <v>0</v>
      </c>
      <c r="D36" s="3" t="str">
        <f t="shared" si="4"/>
        <v>00110001000111111101110000111010111101011</v>
      </c>
    </row>
    <row r="37" spans="1:4" x14ac:dyDescent="0.2">
      <c r="A37" s="1">
        <f t="shared" si="8"/>
        <v>17</v>
      </c>
      <c r="B37" s="1">
        <v>59</v>
      </c>
      <c r="C37" s="1" t="str">
        <f t="shared" si="5"/>
        <v>0</v>
      </c>
      <c r="D37" s="3" t="str">
        <f t="shared" si="4"/>
        <v>0110001000111111101110000111010111101011</v>
      </c>
    </row>
    <row r="38" spans="1:4" x14ac:dyDescent="0.2">
      <c r="A38" s="1">
        <f t="shared" si="8"/>
        <v>18</v>
      </c>
      <c r="B38" s="1">
        <v>51</v>
      </c>
      <c r="C38" s="1" t="str">
        <f t="shared" si="5"/>
        <v>1</v>
      </c>
      <c r="D38" s="3" t="str">
        <f t="shared" si="4"/>
        <v>110001000111111101110000111010111101011</v>
      </c>
    </row>
    <row r="39" spans="1:4" x14ac:dyDescent="0.2">
      <c r="A39" s="1">
        <f t="shared" si="8"/>
        <v>19</v>
      </c>
      <c r="B39" s="1">
        <v>43</v>
      </c>
      <c r="C39" s="1" t="str">
        <f t="shared" si="5"/>
        <v>1</v>
      </c>
      <c r="D39" s="3" t="str">
        <f t="shared" si="4"/>
        <v>10001000111111101110000111010111101011</v>
      </c>
    </row>
    <row r="40" spans="1:4" x14ac:dyDescent="0.2">
      <c r="A40" s="1">
        <f t="shared" si="8"/>
        <v>20</v>
      </c>
      <c r="B40" s="1">
        <v>35</v>
      </c>
      <c r="C40" s="1" t="str">
        <f t="shared" si="5"/>
        <v>0</v>
      </c>
      <c r="D40" s="3" t="str">
        <f t="shared" si="4"/>
        <v>0001000111111101110000111010111101011</v>
      </c>
    </row>
    <row r="41" spans="1:4" x14ac:dyDescent="0.2">
      <c r="A41" s="1">
        <f t="shared" si="8"/>
        <v>21</v>
      </c>
      <c r="B41" s="1">
        <v>27</v>
      </c>
      <c r="C41" s="1" t="str">
        <f t="shared" si="5"/>
        <v>0</v>
      </c>
      <c r="D41" s="3" t="str">
        <f t="shared" si="4"/>
        <v>001000111111101110000111010111101011</v>
      </c>
    </row>
    <row r="42" spans="1:4" x14ac:dyDescent="0.2">
      <c r="A42" s="1">
        <f t="shared" si="8"/>
        <v>22</v>
      </c>
      <c r="B42" s="1">
        <v>19</v>
      </c>
      <c r="C42" s="1" t="str">
        <f t="shared" si="5"/>
        <v>0</v>
      </c>
      <c r="D42" s="3" t="str">
        <f t="shared" si="4"/>
        <v>01000111111101110000111010111101011</v>
      </c>
    </row>
    <row r="43" spans="1:4" x14ac:dyDescent="0.2">
      <c r="A43" s="1">
        <f t="shared" si="8"/>
        <v>23</v>
      </c>
      <c r="B43" s="1">
        <v>11</v>
      </c>
      <c r="C43" s="1" t="str">
        <f t="shared" si="5"/>
        <v>1</v>
      </c>
      <c r="D43" s="3" t="str">
        <f t="shared" si="4"/>
        <v>1000111111101110000111010111101011</v>
      </c>
    </row>
    <row r="44" spans="1:4" x14ac:dyDescent="0.2">
      <c r="A44" s="1">
        <f t="shared" si="8"/>
        <v>24</v>
      </c>
      <c r="B44" s="1">
        <v>3</v>
      </c>
      <c r="C44" s="1" t="str">
        <f t="shared" si="5"/>
        <v>0</v>
      </c>
      <c r="D44" s="3" t="str">
        <f t="shared" si="4"/>
        <v>000111111101110000111010111101011</v>
      </c>
    </row>
    <row r="45" spans="1:4" x14ac:dyDescent="0.2">
      <c r="A45" s="1">
        <f t="shared" si="8"/>
        <v>25</v>
      </c>
      <c r="B45" s="1">
        <v>60</v>
      </c>
      <c r="C45" s="1" t="str">
        <f t="shared" si="5"/>
        <v>0</v>
      </c>
      <c r="D45" s="3" t="str">
        <f t="shared" si="4"/>
        <v>00111111101110000111010111101011</v>
      </c>
    </row>
    <row r="46" spans="1:4" x14ac:dyDescent="0.2">
      <c r="A46" s="1">
        <f t="shared" si="8"/>
        <v>26</v>
      </c>
      <c r="B46" s="1">
        <v>52</v>
      </c>
      <c r="C46" s="1" t="str">
        <f t="shared" si="5"/>
        <v>0</v>
      </c>
      <c r="D46" s="3" t="str">
        <f t="shared" si="4"/>
        <v>0111111101110000111010111101011</v>
      </c>
    </row>
    <row r="47" spans="1:4" x14ac:dyDescent="0.2">
      <c r="A47" s="1">
        <f t="shared" si="8"/>
        <v>27</v>
      </c>
      <c r="B47" s="1">
        <v>44</v>
      </c>
      <c r="C47" s="1" t="str">
        <f t="shared" si="5"/>
        <v>1</v>
      </c>
      <c r="D47" s="3" t="str">
        <f t="shared" si="4"/>
        <v>111111101110000111010111101011</v>
      </c>
    </row>
    <row r="48" spans="1:4" x14ac:dyDescent="0.2">
      <c r="A48" s="1">
        <f t="shared" si="8"/>
        <v>28</v>
      </c>
      <c r="B48" s="1">
        <v>36</v>
      </c>
      <c r="C48" s="1" t="str">
        <f t="shared" si="5"/>
        <v>1</v>
      </c>
      <c r="D48" s="3" t="str">
        <f t="shared" si="4"/>
        <v>11111101110000111010111101011</v>
      </c>
    </row>
    <row r="49" spans="1:4" x14ac:dyDescent="0.2">
      <c r="A49" s="1">
        <f t="shared" si="8"/>
        <v>29</v>
      </c>
      <c r="B49" s="1">
        <v>63</v>
      </c>
      <c r="C49" s="1" t="str">
        <f t="shared" si="5"/>
        <v>1</v>
      </c>
      <c r="D49" s="3" t="str">
        <f t="shared" si="4"/>
        <v>1111101110000111010111101011</v>
      </c>
    </row>
    <row r="50" spans="1:4" x14ac:dyDescent="0.2">
      <c r="A50" s="1">
        <f t="shared" si="8"/>
        <v>30</v>
      </c>
      <c r="B50" s="1">
        <v>55</v>
      </c>
      <c r="C50" s="1" t="str">
        <f t="shared" si="5"/>
        <v>1</v>
      </c>
      <c r="D50" s="3" t="str">
        <f t="shared" si="4"/>
        <v>111101110000111010111101011</v>
      </c>
    </row>
    <row r="51" spans="1:4" x14ac:dyDescent="0.2">
      <c r="A51" s="1">
        <f t="shared" si="8"/>
        <v>31</v>
      </c>
      <c r="B51" s="1">
        <v>47</v>
      </c>
      <c r="C51" s="1" t="str">
        <f t="shared" si="5"/>
        <v>1</v>
      </c>
      <c r="D51" s="3" t="str">
        <f t="shared" si="4"/>
        <v>11101110000111010111101011</v>
      </c>
    </row>
    <row r="52" spans="1:4" x14ac:dyDescent="0.2">
      <c r="A52" s="1">
        <f t="shared" si="8"/>
        <v>32</v>
      </c>
      <c r="B52" s="1">
        <v>39</v>
      </c>
      <c r="C52" s="1" t="str">
        <f t="shared" si="5"/>
        <v>1</v>
      </c>
      <c r="D52" s="3" t="str">
        <f t="shared" si="4"/>
        <v>1101110000111010111101011</v>
      </c>
    </row>
    <row r="53" spans="1:4" x14ac:dyDescent="0.2">
      <c r="A53" s="1">
        <f t="shared" si="8"/>
        <v>33</v>
      </c>
      <c r="B53" s="1">
        <v>31</v>
      </c>
      <c r="C53" s="1" t="str">
        <f t="shared" si="5"/>
        <v>1</v>
      </c>
      <c r="D53" s="3" t="str">
        <f t="shared" si="4"/>
        <v>101110000111010111101011</v>
      </c>
    </row>
    <row r="54" spans="1:4" x14ac:dyDescent="0.2">
      <c r="A54" s="1">
        <f t="shared" si="8"/>
        <v>34</v>
      </c>
      <c r="B54" s="1">
        <v>23</v>
      </c>
      <c r="C54" s="1" t="str">
        <f t="shared" si="5"/>
        <v>0</v>
      </c>
      <c r="D54" s="3" t="str">
        <f t="shared" si="4"/>
        <v>01110000111010111101011</v>
      </c>
    </row>
    <row r="55" spans="1:4" x14ac:dyDescent="0.2">
      <c r="A55" s="1">
        <f t="shared" si="8"/>
        <v>35</v>
      </c>
      <c r="B55" s="1">
        <v>15</v>
      </c>
      <c r="C55" s="1" t="str">
        <f t="shared" si="5"/>
        <v>1</v>
      </c>
      <c r="D55" s="3" t="str">
        <f t="shared" si="4"/>
        <v>1110000111010111101011</v>
      </c>
    </row>
    <row r="56" spans="1:4" x14ac:dyDescent="0.2">
      <c r="A56" s="1">
        <f t="shared" si="8"/>
        <v>36</v>
      </c>
      <c r="B56" s="1">
        <v>7</v>
      </c>
      <c r="C56" s="1" t="str">
        <f t="shared" si="5"/>
        <v>1</v>
      </c>
      <c r="D56" s="3" t="str">
        <f t="shared" si="4"/>
        <v>110000111010111101011</v>
      </c>
    </row>
    <row r="57" spans="1:4" x14ac:dyDescent="0.2">
      <c r="A57" s="1">
        <f t="shared" si="8"/>
        <v>37</v>
      </c>
      <c r="B57" s="1">
        <v>62</v>
      </c>
      <c r="C57" s="1" t="str">
        <f t="shared" si="5"/>
        <v>1</v>
      </c>
      <c r="D57" s="3" t="str">
        <f t="shared" si="4"/>
        <v>10000111010111101011</v>
      </c>
    </row>
    <row r="58" spans="1:4" x14ac:dyDescent="0.2">
      <c r="A58" s="1">
        <f t="shared" si="8"/>
        <v>38</v>
      </c>
      <c r="B58" s="1">
        <v>54</v>
      </c>
      <c r="C58" s="1" t="str">
        <f t="shared" si="5"/>
        <v>0</v>
      </c>
      <c r="D58" s="3" t="str">
        <f t="shared" si="4"/>
        <v>0000111010111101011</v>
      </c>
    </row>
    <row r="59" spans="1:4" x14ac:dyDescent="0.2">
      <c r="A59" s="1">
        <f t="shared" si="8"/>
        <v>39</v>
      </c>
      <c r="B59" s="1">
        <v>46</v>
      </c>
      <c r="C59" s="1" t="str">
        <f t="shared" si="5"/>
        <v>0</v>
      </c>
      <c r="D59" s="3" t="str">
        <f t="shared" si="4"/>
        <v>000111010111101011</v>
      </c>
    </row>
    <row r="60" spans="1:4" x14ac:dyDescent="0.2">
      <c r="A60" s="1">
        <f t="shared" si="8"/>
        <v>40</v>
      </c>
      <c r="B60" s="1">
        <v>38</v>
      </c>
      <c r="C60" s="1" t="str">
        <f t="shared" si="5"/>
        <v>0</v>
      </c>
      <c r="D60" s="3" t="str">
        <f t="shared" si="4"/>
        <v>00111010111101011</v>
      </c>
    </row>
    <row r="61" spans="1:4" x14ac:dyDescent="0.2">
      <c r="A61" s="1">
        <f t="shared" si="8"/>
        <v>41</v>
      </c>
      <c r="B61" s="1">
        <v>30</v>
      </c>
      <c r="C61" s="1" t="str">
        <f t="shared" si="5"/>
        <v>0</v>
      </c>
      <c r="D61" s="3" t="str">
        <f t="shared" si="4"/>
        <v>0111010111101011</v>
      </c>
    </row>
    <row r="62" spans="1:4" x14ac:dyDescent="0.2">
      <c r="A62" s="1">
        <f t="shared" si="8"/>
        <v>42</v>
      </c>
      <c r="B62" s="1">
        <v>22</v>
      </c>
      <c r="C62" s="1" t="str">
        <f t="shared" si="5"/>
        <v>1</v>
      </c>
      <c r="D62" s="3" t="str">
        <f t="shared" si="4"/>
        <v>111010111101011</v>
      </c>
    </row>
    <row r="63" spans="1:4" x14ac:dyDescent="0.2">
      <c r="A63" s="1">
        <f t="shared" si="8"/>
        <v>43</v>
      </c>
      <c r="B63" s="1">
        <v>14</v>
      </c>
      <c r="C63" s="1" t="str">
        <f t="shared" si="5"/>
        <v>1</v>
      </c>
      <c r="D63" s="3" t="str">
        <f t="shared" si="4"/>
        <v>11010111101011</v>
      </c>
    </row>
    <row r="64" spans="1:4" x14ac:dyDescent="0.2">
      <c r="A64" s="1">
        <f t="shared" si="8"/>
        <v>44</v>
      </c>
      <c r="B64" s="1">
        <v>6</v>
      </c>
      <c r="C64" s="1" t="str">
        <f t="shared" si="5"/>
        <v>1</v>
      </c>
      <c r="D64" s="3" t="str">
        <f t="shared" si="4"/>
        <v>1010111101011</v>
      </c>
    </row>
    <row r="65" spans="1:4" x14ac:dyDescent="0.2">
      <c r="A65" s="1">
        <f t="shared" si="8"/>
        <v>45</v>
      </c>
      <c r="B65" s="1">
        <v>61</v>
      </c>
      <c r="C65" s="1" t="str">
        <f t="shared" si="5"/>
        <v>0</v>
      </c>
      <c r="D65" s="3" t="str">
        <f t="shared" si="4"/>
        <v>010111101011</v>
      </c>
    </row>
    <row r="66" spans="1:4" x14ac:dyDescent="0.2">
      <c r="A66" s="1">
        <f t="shared" si="8"/>
        <v>46</v>
      </c>
      <c r="B66" s="1">
        <v>53</v>
      </c>
      <c r="C66" s="1" t="str">
        <f t="shared" si="5"/>
        <v>1</v>
      </c>
      <c r="D66" s="3" t="str">
        <f t="shared" si="4"/>
        <v>10111101011</v>
      </c>
    </row>
    <row r="67" spans="1:4" x14ac:dyDescent="0.2">
      <c r="A67" s="1">
        <f t="shared" si="8"/>
        <v>47</v>
      </c>
      <c r="B67" s="1">
        <v>45</v>
      </c>
      <c r="C67" s="1" t="str">
        <f t="shared" si="5"/>
        <v>0</v>
      </c>
      <c r="D67" s="3" t="str">
        <f t="shared" si="4"/>
        <v>0111101011</v>
      </c>
    </row>
    <row r="68" spans="1:4" x14ac:dyDescent="0.2">
      <c r="A68" s="1">
        <f t="shared" si="8"/>
        <v>48</v>
      </c>
      <c r="B68" s="1">
        <v>37</v>
      </c>
      <c r="C68" s="1" t="str">
        <f t="shared" si="5"/>
        <v>1</v>
      </c>
      <c r="D68" s="3" t="str">
        <f t="shared" si="4"/>
        <v>111101011</v>
      </c>
    </row>
    <row r="69" spans="1:4" x14ac:dyDescent="0.2">
      <c r="A69" s="1">
        <f t="shared" si="8"/>
        <v>49</v>
      </c>
      <c r="B69" s="1">
        <v>29</v>
      </c>
      <c r="C69" s="1" t="str">
        <f t="shared" si="5"/>
        <v>1</v>
      </c>
      <c r="D69" s="3" t="str">
        <f t="shared" si="4"/>
        <v>11101011</v>
      </c>
    </row>
    <row r="70" spans="1:4" x14ac:dyDescent="0.2">
      <c r="A70" s="1">
        <f t="shared" si="8"/>
        <v>50</v>
      </c>
      <c r="B70" s="1">
        <v>21</v>
      </c>
      <c r="C70" s="1" t="str">
        <f t="shared" si="5"/>
        <v>1</v>
      </c>
      <c r="D70" s="3" t="str">
        <f t="shared" si="4"/>
        <v>1101011</v>
      </c>
    </row>
    <row r="71" spans="1:4" x14ac:dyDescent="0.2">
      <c r="A71" s="1">
        <f t="shared" si="8"/>
        <v>51</v>
      </c>
      <c r="B71" s="1">
        <v>13</v>
      </c>
      <c r="C71" s="1" t="str">
        <f t="shared" si="5"/>
        <v>1</v>
      </c>
      <c r="D71" s="3" t="str">
        <f t="shared" si="4"/>
        <v>101011</v>
      </c>
    </row>
    <row r="72" spans="1:4" x14ac:dyDescent="0.2">
      <c r="A72" s="1">
        <f t="shared" si="8"/>
        <v>52</v>
      </c>
      <c r="B72" s="1">
        <v>5</v>
      </c>
      <c r="C72" s="1" t="str">
        <f t="shared" si="5"/>
        <v>0</v>
      </c>
      <c r="D72" s="3" t="str">
        <f t="shared" si="4"/>
        <v>01011</v>
      </c>
    </row>
    <row r="73" spans="1:4" x14ac:dyDescent="0.2">
      <c r="A73" s="1">
        <f t="shared" si="8"/>
        <v>53</v>
      </c>
      <c r="B73" s="1">
        <v>28</v>
      </c>
      <c r="C73" s="1" t="str">
        <f t="shared" si="5"/>
        <v>1</v>
      </c>
      <c r="D73" s="3" t="str">
        <f t="shared" si="4"/>
        <v>1011</v>
      </c>
    </row>
    <row r="74" spans="1:4" x14ac:dyDescent="0.2">
      <c r="A74" s="1">
        <f t="shared" si="8"/>
        <v>54</v>
      </c>
      <c r="B74" s="1">
        <v>20</v>
      </c>
      <c r="C74" s="1" t="str">
        <f t="shared" si="5"/>
        <v>0</v>
      </c>
      <c r="D74" s="3" t="str">
        <f>C74&amp;D75</f>
        <v>011</v>
      </c>
    </row>
    <row r="75" spans="1:4" x14ac:dyDescent="0.2">
      <c r="A75" s="1">
        <f t="shared" si="8"/>
        <v>55</v>
      </c>
      <c r="B75" s="1">
        <v>12</v>
      </c>
      <c r="C75" s="1" t="str">
        <f t="shared" si="5"/>
        <v>1</v>
      </c>
      <c r="D75" s="3">
        <v>11</v>
      </c>
    </row>
    <row r="76" spans="1:4" x14ac:dyDescent="0.2">
      <c r="A76" s="1">
        <f t="shared" si="8"/>
        <v>56</v>
      </c>
      <c r="B76" s="1">
        <v>4</v>
      </c>
      <c r="C76" s="1" t="str">
        <f t="shared" si="5"/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3487-10DE-42C4-A42D-EE41CB88C352}">
  <dimension ref="A1:L67"/>
  <sheetViews>
    <sheetView workbookViewId="0">
      <selection activeCell="J18" activeCellId="3" sqref="A3:C10 E9:G13 J9:L13 J18:L24"/>
    </sheetView>
  </sheetViews>
  <sheetFormatPr defaultRowHeight="14.25" x14ac:dyDescent="0.2"/>
  <cols>
    <col min="1" max="16384" width="9" style="4"/>
  </cols>
  <sheetData>
    <row r="1" spans="1:12" x14ac:dyDescent="0.2">
      <c r="A1" s="4" t="s">
        <v>8</v>
      </c>
      <c r="B1" s="29" t="s">
        <v>12</v>
      </c>
    </row>
    <row r="3" spans="1:12" x14ac:dyDescent="0.2">
      <c r="A3" s="35" t="s">
        <v>10</v>
      </c>
      <c r="B3" s="35" t="s">
        <v>10</v>
      </c>
      <c r="C3" s="35" t="s">
        <v>11</v>
      </c>
      <c r="E3" s="30" t="s">
        <v>13</v>
      </c>
      <c r="F3" s="4" t="str">
        <f>LEFT(B1,28)</f>
        <v>1111011001111110011000100011</v>
      </c>
      <c r="J3" s="4" t="s">
        <v>14</v>
      </c>
    </row>
    <row r="4" spans="1:12" x14ac:dyDescent="0.2">
      <c r="A4" s="35">
        <v>1</v>
      </c>
      <c r="B4" s="35" t="str">
        <f>MID($B$1,(A4-1)*8+1,8)</f>
        <v>11110110</v>
      </c>
      <c r="C4" s="35" t="str">
        <f>BIN2HEX(B4,2)</f>
        <v>F6</v>
      </c>
      <c r="E4" s="4" t="s">
        <v>16</v>
      </c>
      <c r="F4" s="4" t="str">
        <f>RIGHT(B1,28)</f>
        <v>1111101110000111010111101011</v>
      </c>
      <c r="J4" s="4" t="s">
        <v>15</v>
      </c>
    </row>
    <row r="5" spans="1:12" x14ac:dyDescent="0.2">
      <c r="A5" s="35">
        <v>2</v>
      </c>
      <c r="B5" s="35" t="str">
        <f t="shared" ref="B5:B10" si="0">MID($B$1,(A5-1)*8+1,8)</f>
        <v>01111110</v>
      </c>
      <c r="C5" s="35" t="str">
        <f t="shared" ref="C5:C10" si="1">BIN2HEX(B5,2)</f>
        <v>7E</v>
      </c>
    </row>
    <row r="6" spans="1:12" x14ac:dyDescent="0.2">
      <c r="A6" s="35">
        <v>3</v>
      </c>
      <c r="B6" s="35" t="str">
        <f t="shared" si="0"/>
        <v>01100010</v>
      </c>
      <c r="C6" s="35" t="str">
        <f t="shared" si="1"/>
        <v>62</v>
      </c>
      <c r="D6" s="4" t="s">
        <v>17</v>
      </c>
      <c r="E6" s="4" t="s">
        <v>13</v>
      </c>
      <c r="F6" s="29" t="s">
        <v>20</v>
      </c>
      <c r="I6" s="4" t="s">
        <v>17</v>
      </c>
      <c r="J6" s="4" t="s">
        <v>16</v>
      </c>
      <c r="K6" s="29" t="s">
        <v>22</v>
      </c>
    </row>
    <row r="7" spans="1:12" x14ac:dyDescent="0.2">
      <c r="A7" s="35">
        <v>4</v>
      </c>
      <c r="B7" s="35" t="str">
        <f t="shared" si="0"/>
        <v>00111111</v>
      </c>
      <c r="C7" s="35" t="str">
        <f t="shared" si="1"/>
        <v>3F</v>
      </c>
      <c r="E7" s="4" t="s">
        <v>18</v>
      </c>
      <c r="F7" s="29" t="s">
        <v>19</v>
      </c>
      <c r="J7" s="4" t="s">
        <v>21</v>
      </c>
      <c r="K7" s="29" t="s">
        <v>23</v>
      </c>
    </row>
    <row r="8" spans="1:12" x14ac:dyDescent="0.2">
      <c r="A8" s="35">
        <v>5</v>
      </c>
      <c r="B8" s="35" t="str">
        <f t="shared" si="0"/>
        <v>10111000</v>
      </c>
      <c r="C8" s="35" t="str">
        <f t="shared" si="1"/>
        <v>B8</v>
      </c>
    </row>
    <row r="9" spans="1:12" x14ac:dyDescent="0.2">
      <c r="A9" s="35">
        <v>6</v>
      </c>
      <c r="B9" s="35" t="str">
        <f t="shared" si="0"/>
        <v>01110101</v>
      </c>
      <c r="C9" s="35" t="str">
        <f t="shared" si="1"/>
        <v>75</v>
      </c>
      <c r="E9" s="35" t="s">
        <v>10</v>
      </c>
      <c r="F9" s="35" t="s">
        <v>10</v>
      </c>
      <c r="G9" s="35" t="s">
        <v>11</v>
      </c>
      <c r="J9" s="38" t="s">
        <v>10</v>
      </c>
      <c r="K9" s="38" t="s">
        <v>10</v>
      </c>
      <c r="L9" s="38" t="s">
        <v>11</v>
      </c>
    </row>
    <row r="10" spans="1:12" x14ac:dyDescent="0.2">
      <c r="A10" s="35">
        <v>7</v>
      </c>
      <c r="B10" s="35" t="str">
        <f t="shared" si="0"/>
        <v>11101011</v>
      </c>
      <c r="C10" s="35" t="str">
        <f t="shared" si="1"/>
        <v>EB</v>
      </c>
      <c r="E10" s="35">
        <v>1</v>
      </c>
      <c r="F10" s="35" t="str">
        <f>MID($F$7,(E10-1)*8+1,8)</f>
        <v>11101100</v>
      </c>
      <c r="G10" s="35" t="str">
        <f>BIN2HEX(F10,2)</f>
        <v>EC</v>
      </c>
      <c r="J10" s="38">
        <v>1</v>
      </c>
      <c r="K10" s="38" t="str">
        <f>MID($K$7,(J10-1)*8+1,8)</f>
        <v>11110111</v>
      </c>
      <c r="L10" s="38" t="str">
        <f>BIN2HEX(K10,2)</f>
        <v>F7</v>
      </c>
    </row>
    <row r="11" spans="1:12" x14ac:dyDescent="0.2">
      <c r="E11" s="35">
        <v>2</v>
      </c>
      <c r="F11" s="35" t="str">
        <f t="shared" ref="F11:F13" si="2">MID($F$7,(E11-1)*8+1,8)</f>
        <v>11111100</v>
      </c>
      <c r="G11" s="35" t="str">
        <f t="shared" ref="G11:G12" si="3">BIN2HEX(F11,2)</f>
        <v>FC</v>
      </c>
      <c r="J11" s="38">
        <v>2</v>
      </c>
      <c r="K11" s="38" t="str">
        <f t="shared" ref="K11:K13" si="4">MID($K$7,(J11-1)*8+1,8)</f>
        <v>00001110</v>
      </c>
      <c r="L11" s="38" t="str">
        <f t="shared" ref="L11:L12" si="5">BIN2HEX(K11,2)</f>
        <v>0E</v>
      </c>
    </row>
    <row r="12" spans="1:12" x14ac:dyDescent="0.2">
      <c r="E12" s="35">
        <v>3</v>
      </c>
      <c r="F12" s="35" t="str">
        <f t="shared" si="2"/>
        <v>11000100</v>
      </c>
      <c r="G12" s="35" t="str">
        <f t="shared" si="3"/>
        <v>C4</v>
      </c>
      <c r="J12" s="38">
        <v>3</v>
      </c>
      <c r="K12" s="38" t="str">
        <f t="shared" si="4"/>
        <v>10111101</v>
      </c>
      <c r="L12" s="38" t="str">
        <f t="shared" si="5"/>
        <v>BD</v>
      </c>
    </row>
    <row r="13" spans="1:12" x14ac:dyDescent="0.2">
      <c r="E13" s="35">
        <v>4</v>
      </c>
      <c r="F13" s="35" t="str">
        <f t="shared" si="2"/>
        <v>0111</v>
      </c>
      <c r="G13" s="35" t="str">
        <f>BIN2HEX(F13,1)</f>
        <v>7</v>
      </c>
      <c r="J13" s="38">
        <v>4</v>
      </c>
      <c r="K13" s="38" t="str">
        <f t="shared" si="4"/>
        <v>0111</v>
      </c>
      <c r="L13" s="38" t="str">
        <f>BIN2HEX(K13,1)</f>
        <v>7</v>
      </c>
    </row>
    <row r="15" spans="1:12" x14ac:dyDescent="0.2">
      <c r="A15" s="4" t="s">
        <v>24</v>
      </c>
      <c r="D15" s="4" t="str">
        <f>D19</f>
        <v>111011110101001010001011111011100101010110011111</v>
      </c>
    </row>
    <row r="16" spans="1:12" x14ac:dyDescent="0.2">
      <c r="B16" s="4" t="s">
        <v>25</v>
      </c>
      <c r="C16" s="29" t="str">
        <f>F7&amp;K7</f>
        <v>11101100111111001100010001111111011100001110101111010111</v>
      </c>
    </row>
    <row r="18" spans="1:12" x14ac:dyDescent="0.2">
      <c r="A18" s="5" t="s">
        <v>26</v>
      </c>
      <c r="B18" s="5" t="s">
        <v>27</v>
      </c>
      <c r="C18" s="5" t="s">
        <v>28</v>
      </c>
      <c r="J18" s="35" t="s">
        <v>10</v>
      </c>
      <c r="K18" s="35" t="s">
        <v>10</v>
      </c>
      <c r="L18" s="35" t="s">
        <v>11</v>
      </c>
    </row>
    <row r="19" spans="1:12" ht="15" x14ac:dyDescent="0.2">
      <c r="A19" s="5">
        <v>1</v>
      </c>
      <c r="B19" s="28">
        <v>14</v>
      </c>
      <c r="C19" s="5" t="str">
        <f>MID($C$16,B19,1)</f>
        <v>1</v>
      </c>
      <c r="D19" s="4" t="str">
        <f t="shared" ref="D19:D63" si="6">C19&amp;D20</f>
        <v>111011110101001010001011111011100101010110011111</v>
      </c>
      <c r="J19" s="35">
        <v>1</v>
      </c>
      <c r="K19" s="35" t="str">
        <f>MID($D$15,(J19-1)*8+1,8)</f>
        <v>11101111</v>
      </c>
      <c r="L19" s="35" t="str">
        <f>BIN2HEX(K19,2)</f>
        <v>EF</v>
      </c>
    </row>
    <row r="20" spans="1:12" ht="15" x14ac:dyDescent="0.2">
      <c r="A20" s="5">
        <v>2</v>
      </c>
      <c r="B20" s="28">
        <v>17</v>
      </c>
      <c r="C20" s="5" t="str">
        <f t="shared" ref="C20:C66" si="7">MID($C$16,B20,1)</f>
        <v>1</v>
      </c>
      <c r="D20" s="4" t="str">
        <f t="shared" si="6"/>
        <v>11011110101001010001011111011100101010110011111</v>
      </c>
      <c r="J20" s="35">
        <v>2</v>
      </c>
      <c r="K20" s="35" t="str">
        <f t="shared" ref="K20:K24" si="8">MID($D$15,(J20-1)*8+1,8)</f>
        <v>01010010</v>
      </c>
      <c r="L20" s="35" t="str">
        <f t="shared" ref="L20:L24" si="9">BIN2HEX(K20,2)</f>
        <v>52</v>
      </c>
    </row>
    <row r="21" spans="1:12" ht="15" x14ac:dyDescent="0.2">
      <c r="A21" s="5">
        <v>3</v>
      </c>
      <c r="B21" s="28">
        <v>11</v>
      </c>
      <c r="C21" s="5" t="str">
        <f t="shared" si="7"/>
        <v>1</v>
      </c>
      <c r="D21" s="4" t="str">
        <f t="shared" si="6"/>
        <v>1011110101001010001011111011100101010110011111</v>
      </c>
      <c r="J21" s="35">
        <v>3</v>
      </c>
      <c r="K21" s="35" t="str">
        <f t="shared" si="8"/>
        <v>10001011</v>
      </c>
      <c r="L21" s="35" t="str">
        <f t="shared" si="9"/>
        <v>8B</v>
      </c>
    </row>
    <row r="22" spans="1:12" ht="15" x14ac:dyDescent="0.2">
      <c r="A22" s="5">
        <v>4</v>
      </c>
      <c r="B22" s="28">
        <v>24</v>
      </c>
      <c r="C22" s="5" t="str">
        <f t="shared" si="7"/>
        <v>0</v>
      </c>
      <c r="D22" s="4" t="str">
        <f t="shared" si="6"/>
        <v>011110101001010001011111011100101010110011111</v>
      </c>
      <c r="J22" s="35">
        <v>4</v>
      </c>
      <c r="K22" s="35" t="str">
        <f t="shared" si="8"/>
        <v>11101110</v>
      </c>
      <c r="L22" s="35" t="str">
        <f t="shared" si="9"/>
        <v>EE</v>
      </c>
    </row>
    <row r="23" spans="1:12" ht="15" x14ac:dyDescent="0.2">
      <c r="A23" s="5">
        <v>5</v>
      </c>
      <c r="B23" s="28">
        <v>1</v>
      </c>
      <c r="C23" s="5" t="str">
        <f t="shared" si="7"/>
        <v>1</v>
      </c>
      <c r="D23" s="4" t="str">
        <f t="shared" si="6"/>
        <v>11110101001010001011111011100101010110011111</v>
      </c>
      <c r="J23" s="35">
        <v>5</v>
      </c>
      <c r="K23" s="35" t="str">
        <f t="shared" si="8"/>
        <v>01010101</v>
      </c>
      <c r="L23" s="35" t="str">
        <f t="shared" si="9"/>
        <v>55</v>
      </c>
    </row>
    <row r="24" spans="1:12" ht="15" x14ac:dyDescent="0.2">
      <c r="A24" s="5">
        <v>6</v>
      </c>
      <c r="B24" s="28">
        <v>5</v>
      </c>
      <c r="C24" s="5" t="str">
        <f t="shared" si="7"/>
        <v>1</v>
      </c>
      <c r="D24" s="4" t="str">
        <f t="shared" si="6"/>
        <v>1110101001010001011111011100101010110011111</v>
      </c>
      <c r="J24" s="35">
        <v>6</v>
      </c>
      <c r="K24" s="35" t="str">
        <f t="shared" si="8"/>
        <v>10011111</v>
      </c>
      <c r="L24" s="35" t="str">
        <f t="shared" si="9"/>
        <v>9F</v>
      </c>
    </row>
    <row r="25" spans="1:12" ht="15" x14ac:dyDescent="0.2">
      <c r="A25" s="5">
        <v>7</v>
      </c>
      <c r="B25" s="28">
        <v>3</v>
      </c>
      <c r="C25" s="5" t="str">
        <f t="shared" si="7"/>
        <v>1</v>
      </c>
      <c r="D25" s="4" t="str">
        <f t="shared" si="6"/>
        <v>110101001010001011111011100101010110011111</v>
      </c>
    </row>
    <row r="26" spans="1:12" ht="15" x14ac:dyDescent="0.2">
      <c r="A26" s="5">
        <v>8</v>
      </c>
      <c r="B26" s="28">
        <v>28</v>
      </c>
      <c r="C26" s="5" t="str">
        <f t="shared" si="7"/>
        <v>1</v>
      </c>
      <c r="D26" s="4" t="str">
        <f t="shared" si="6"/>
        <v>10101001010001011111011100101010110011111</v>
      </c>
    </row>
    <row r="27" spans="1:12" ht="15" x14ac:dyDescent="0.2">
      <c r="A27" s="5">
        <v>9</v>
      </c>
      <c r="B27" s="28">
        <v>15</v>
      </c>
      <c r="C27" s="5" t="str">
        <f t="shared" si="7"/>
        <v>0</v>
      </c>
      <c r="D27" s="4" t="str">
        <f t="shared" si="6"/>
        <v>0101001010001011111011100101010110011111</v>
      </c>
    </row>
    <row r="28" spans="1:12" ht="15" x14ac:dyDescent="0.2">
      <c r="A28" s="5">
        <v>10</v>
      </c>
      <c r="B28" s="28">
        <v>6</v>
      </c>
      <c r="C28" s="5" t="str">
        <f t="shared" si="7"/>
        <v>1</v>
      </c>
      <c r="D28" s="4" t="str">
        <f t="shared" si="6"/>
        <v>101001010001011111011100101010110011111</v>
      </c>
    </row>
    <row r="29" spans="1:12" ht="15" x14ac:dyDescent="0.2">
      <c r="A29" s="5">
        <v>11</v>
      </c>
      <c r="B29" s="28">
        <v>21</v>
      </c>
      <c r="C29" s="5" t="str">
        <f t="shared" si="7"/>
        <v>0</v>
      </c>
      <c r="D29" s="4" t="str">
        <f t="shared" si="6"/>
        <v>01001010001011111011100101010110011111</v>
      </c>
    </row>
    <row r="30" spans="1:12" ht="15" x14ac:dyDescent="0.2">
      <c r="A30" s="5">
        <v>12</v>
      </c>
      <c r="B30" s="28">
        <v>10</v>
      </c>
      <c r="C30" s="5" t="str">
        <f t="shared" si="7"/>
        <v>1</v>
      </c>
      <c r="D30" s="4" t="str">
        <f t="shared" si="6"/>
        <v>1001010001011111011100101010110011111</v>
      </c>
    </row>
    <row r="31" spans="1:12" ht="15" x14ac:dyDescent="0.2">
      <c r="A31" s="5">
        <v>13</v>
      </c>
      <c r="B31" s="28">
        <v>23</v>
      </c>
      <c r="C31" s="5" t="str">
        <f t="shared" si="7"/>
        <v>0</v>
      </c>
      <c r="D31" s="4" t="str">
        <f t="shared" si="6"/>
        <v>001010001011111011100101010110011111</v>
      </c>
    </row>
    <row r="32" spans="1:12" ht="15" x14ac:dyDescent="0.2">
      <c r="A32" s="5">
        <v>14</v>
      </c>
      <c r="B32" s="28">
        <v>19</v>
      </c>
      <c r="C32" s="5" t="str">
        <f t="shared" si="7"/>
        <v>0</v>
      </c>
      <c r="D32" s="4" t="str">
        <f t="shared" si="6"/>
        <v>01010001011111011100101010110011111</v>
      </c>
    </row>
    <row r="33" spans="1:4" ht="15" x14ac:dyDescent="0.2">
      <c r="A33" s="5">
        <v>15</v>
      </c>
      <c r="B33" s="28">
        <v>12</v>
      </c>
      <c r="C33" s="5" t="str">
        <f t="shared" si="7"/>
        <v>1</v>
      </c>
      <c r="D33" s="4" t="str">
        <f t="shared" si="6"/>
        <v>1010001011111011100101010110011111</v>
      </c>
    </row>
    <row r="34" spans="1:4" ht="15" x14ac:dyDescent="0.2">
      <c r="A34" s="5">
        <v>16</v>
      </c>
      <c r="B34" s="28">
        <v>4</v>
      </c>
      <c r="C34" s="5" t="str">
        <f t="shared" si="7"/>
        <v>0</v>
      </c>
      <c r="D34" s="4" t="str">
        <f t="shared" si="6"/>
        <v>010001011111011100101010110011111</v>
      </c>
    </row>
    <row r="35" spans="1:4" ht="15" x14ac:dyDescent="0.2">
      <c r="A35" s="5">
        <v>17</v>
      </c>
      <c r="B35" s="28">
        <v>26</v>
      </c>
      <c r="C35" s="5" t="str">
        <f t="shared" si="7"/>
        <v>1</v>
      </c>
      <c r="D35" s="4" t="str">
        <f t="shared" si="6"/>
        <v>10001011111011100101010110011111</v>
      </c>
    </row>
    <row r="36" spans="1:4" ht="15" x14ac:dyDescent="0.2">
      <c r="A36" s="5">
        <v>18</v>
      </c>
      <c r="B36" s="28">
        <v>8</v>
      </c>
      <c r="C36" s="5" t="str">
        <f t="shared" si="7"/>
        <v>0</v>
      </c>
      <c r="D36" s="4" t="str">
        <f t="shared" si="6"/>
        <v>0001011111011100101010110011111</v>
      </c>
    </row>
    <row r="37" spans="1:4" ht="15" x14ac:dyDescent="0.2">
      <c r="A37" s="5">
        <v>19</v>
      </c>
      <c r="B37" s="28">
        <v>16</v>
      </c>
      <c r="C37" s="5" t="str">
        <f t="shared" si="7"/>
        <v>0</v>
      </c>
      <c r="D37" s="4" t="str">
        <f t="shared" si="6"/>
        <v>001011111011100101010110011111</v>
      </c>
    </row>
    <row r="38" spans="1:4" ht="15" x14ac:dyDescent="0.2">
      <c r="A38" s="5">
        <v>20</v>
      </c>
      <c r="B38" s="28">
        <v>7</v>
      </c>
      <c r="C38" s="5" t="str">
        <f t="shared" si="7"/>
        <v>0</v>
      </c>
      <c r="D38" s="4" t="str">
        <f t="shared" si="6"/>
        <v>01011111011100101010110011111</v>
      </c>
    </row>
    <row r="39" spans="1:4" ht="15" x14ac:dyDescent="0.2">
      <c r="A39" s="5">
        <v>21</v>
      </c>
      <c r="B39" s="28">
        <v>27</v>
      </c>
      <c r="C39" s="5" t="str">
        <f t="shared" si="7"/>
        <v>1</v>
      </c>
      <c r="D39" s="4" t="str">
        <f t="shared" si="6"/>
        <v>1011111011100101010110011111</v>
      </c>
    </row>
    <row r="40" spans="1:4" ht="15" x14ac:dyDescent="0.2">
      <c r="A40" s="5">
        <v>22</v>
      </c>
      <c r="B40" s="28">
        <v>20</v>
      </c>
      <c r="C40" s="5" t="str">
        <f t="shared" si="7"/>
        <v>0</v>
      </c>
      <c r="D40" s="4" t="str">
        <f t="shared" si="6"/>
        <v>011111011100101010110011111</v>
      </c>
    </row>
    <row r="41" spans="1:4" ht="15" x14ac:dyDescent="0.2">
      <c r="A41" s="5">
        <v>23</v>
      </c>
      <c r="B41" s="28">
        <v>13</v>
      </c>
      <c r="C41" s="5" t="str">
        <f t="shared" si="7"/>
        <v>1</v>
      </c>
      <c r="D41" s="4" t="str">
        <f t="shared" si="6"/>
        <v>11111011100101010110011111</v>
      </c>
    </row>
    <row r="42" spans="1:4" ht="15" x14ac:dyDescent="0.2">
      <c r="A42" s="5">
        <v>24</v>
      </c>
      <c r="B42" s="28">
        <v>2</v>
      </c>
      <c r="C42" s="5" t="str">
        <f t="shared" si="7"/>
        <v>1</v>
      </c>
      <c r="D42" s="4" t="str">
        <f t="shared" si="6"/>
        <v>1111011100101010110011111</v>
      </c>
    </row>
    <row r="43" spans="1:4" ht="15" x14ac:dyDescent="0.2">
      <c r="A43" s="5">
        <v>25</v>
      </c>
      <c r="B43" s="28">
        <v>41</v>
      </c>
      <c r="C43" s="5" t="str">
        <f t="shared" si="7"/>
        <v>1</v>
      </c>
      <c r="D43" s="4" t="str">
        <f t="shared" si="6"/>
        <v>111011100101010110011111</v>
      </c>
    </row>
    <row r="44" spans="1:4" ht="15" x14ac:dyDescent="0.2">
      <c r="A44" s="5">
        <v>26</v>
      </c>
      <c r="B44" s="28">
        <v>52</v>
      </c>
      <c r="C44" s="5" t="str">
        <f t="shared" si="7"/>
        <v>1</v>
      </c>
      <c r="D44" s="4" t="str">
        <f t="shared" si="6"/>
        <v>11011100101010110011111</v>
      </c>
    </row>
    <row r="45" spans="1:4" ht="15" x14ac:dyDescent="0.2">
      <c r="A45" s="5">
        <v>27</v>
      </c>
      <c r="B45" s="28">
        <v>31</v>
      </c>
      <c r="C45" s="5" t="str">
        <f t="shared" si="7"/>
        <v>1</v>
      </c>
      <c r="D45" s="4" t="str">
        <f t="shared" si="6"/>
        <v>1011100101010110011111</v>
      </c>
    </row>
    <row r="46" spans="1:4" ht="15" x14ac:dyDescent="0.2">
      <c r="A46" s="5">
        <v>28</v>
      </c>
      <c r="B46" s="28">
        <v>37</v>
      </c>
      <c r="C46" s="5" t="str">
        <f t="shared" si="7"/>
        <v>0</v>
      </c>
      <c r="D46" s="4" t="str">
        <f t="shared" si="6"/>
        <v>011100101010110011111</v>
      </c>
    </row>
    <row r="47" spans="1:4" ht="15" x14ac:dyDescent="0.2">
      <c r="A47" s="5">
        <v>29</v>
      </c>
      <c r="B47" s="28">
        <v>47</v>
      </c>
      <c r="C47" s="5" t="str">
        <f t="shared" si="7"/>
        <v>1</v>
      </c>
      <c r="D47" s="4" t="str">
        <f t="shared" si="6"/>
        <v>11100101010110011111</v>
      </c>
    </row>
    <row r="48" spans="1:4" ht="15" x14ac:dyDescent="0.2">
      <c r="A48" s="5">
        <v>30</v>
      </c>
      <c r="B48" s="28">
        <v>55</v>
      </c>
      <c r="C48" s="5" t="str">
        <f t="shared" si="7"/>
        <v>1</v>
      </c>
      <c r="D48" s="4" t="str">
        <f t="shared" si="6"/>
        <v>1100101010110011111</v>
      </c>
    </row>
    <row r="49" spans="1:4" ht="15" x14ac:dyDescent="0.2">
      <c r="A49" s="5">
        <v>31</v>
      </c>
      <c r="B49" s="28">
        <v>30</v>
      </c>
      <c r="C49" s="5" t="str">
        <f t="shared" si="7"/>
        <v>1</v>
      </c>
      <c r="D49" s="4" t="str">
        <f t="shared" si="6"/>
        <v>100101010110011111</v>
      </c>
    </row>
    <row r="50" spans="1:4" ht="15" x14ac:dyDescent="0.2">
      <c r="A50" s="5">
        <v>32</v>
      </c>
      <c r="B50" s="28">
        <v>40</v>
      </c>
      <c r="C50" s="5" t="str">
        <f t="shared" si="7"/>
        <v>0</v>
      </c>
      <c r="D50" s="4" t="str">
        <f t="shared" si="6"/>
        <v>00101010110011111</v>
      </c>
    </row>
    <row r="51" spans="1:4" ht="15" x14ac:dyDescent="0.2">
      <c r="A51" s="5">
        <v>33</v>
      </c>
      <c r="B51" s="28">
        <v>51</v>
      </c>
      <c r="C51" s="5" t="str">
        <f t="shared" si="7"/>
        <v>0</v>
      </c>
      <c r="D51" s="4" t="str">
        <f t="shared" si="6"/>
        <v>0101010110011111</v>
      </c>
    </row>
    <row r="52" spans="1:4" ht="15" x14ac:dyDescent="0.2">
      <c r="A52" s="5">
        <v>34</v>
      </c>
      <c r="B52" s="28">
        <v>45</v>
      </c>
      <c r="C52" s="5" t="str">
        <f t="shared" si="7"/>
        <v>1</v>
      </c>
      <c r="D52" s="4" t="str">
        <f t="shared" si="6"/>
        <v>101010110011111</v>
      </c>
    </row>
    <row r="53" spans="1:4" ht="15" x14ac:dyDescent="0.2">
      <c r="A53" s="5">
        <v>35</v>
      </c>
      <c r="B53" s="28">
        <v>33</v>
      </c>
      <c r="C53" s="5" t="str">
        <f t="shared" si="7"/>
        <v>0</v>
      </c>
      <c r="D53" s="4" t="str">
        <f t="shared" si="6"/>
        <v>01010110011111</v>
      </c>
    </row>
    <row r="54" spans="1:4" ht="15" x14ac:dyDescent="0.2">
      <c r="A54" s="5">
        <v>36</v>
      </c>
      <c r="B54" s="28">
        <v>48</v>
      </c>
      <c r="C54" s="5" t="str">
        <f t="shared" si="7"/>
        <v>1</v>
      </c>
      <c r="D54" s="4" t="str">
        <f t="shared" si="6"/>
        <v>1010110011111</v>
      </c>
    </row>
    <row r="55" spans="1:4" ht="15" x14ac:dyDescent="0.2">
      <c r="A55" s="5">
        <v>37</v>
      </c>
      <c r="B55" s="28">
        <v>44</v>
      </c>
      <c r="C55" s="5" t="str">
        <f t="shared" si="7"/>
        <v>0</v>
      </c>
      <c r="D55" s="4" t="str">
        <f t="shared" si="6"/>
        <v>010110011111</v>
      </c>
    </row>
    <row r="56" spans="1:4" ht="15" x14ac:dyDescent="0.2">
      <c r="A56" s="5">
        <v>38</v>
      </c>
      <c r="B56" s="28">
        <v>49</v>
      </c>
      <c r="C56" s="5" t="str">
        <f t="shared" si="7"/>
        <v>1</v>
      </c>
      <c r="D56" s="4" t="str">
        <f t="shared" si="6"/>
        <v>10110011111</v>
      </c>
    </row>
    <row r="57" spans="1:4" ht="15" x14ac:dyDescent="0.2">
      <c r="A57" s="5">
        <v>39</v>
      </c>
      <c r="B57" s="28">
        <v>39</v>
      </c>
      <c r="C57" s="5" t="str">
        <f t="shared" si="7"/>
        <v>0</v>
      </c>
      <c r="D57" s="4" t="str">
        <f t="shared" si="6"/>
        <v>0110011111</v>
      </c>
    </row>
    <row r="58" spans="1:4" ht="15" x14ac:dyDescent="0.2">
      <c r="A58" s="5">
        <v>40</v>
      </c>
      <c r="B58" s="28">
        <v>56</v>
      </c>
      <c r="C58" s="5" t="str">
        <f t="shared" si="7"/>
        <v>1</v>
      </c>
      <c r="D58" s="4" t="str">
        <f t="shared" si="6"/>
        <v>110011111</v>
      </c>
    </row>
    <row r="59" spans="1:4" ht="15" x14ac:dyDescent="0.2">
      <c r="A59" s="5">
        <v>41</v>
      </c>
      <c r="B59" s="28">
        <v>34</v>
      </c>
      <c r="C59" s="5" t="str">
        <f t="shared" si="7"/>
        <v>1</v>
      </c>
      <c r="D59" s="4" t="str">
        <f t="shared" si="6"/>
        <v>10011111</v>
      </c>
    </row>
    <row r="60" spans="1:4" ht="15" x14ac:dyDescent="0.2">
      <c r="A60" s="5">
        <v>42</v>
      </c>
      <c r="B60" s="28">
        <v>53</v>
      </c>
      <c r="C60" s="5" t="str">
        <f t="shared" si="7"/>
        <v>0</v>
      </c>
      <c r="D60" s="4" t="str">
        <f t="shared" si="6"/>
        <v>0011111</v>
      </c>
    </row>
    <row r="61" spans="1:4" ht="15" x14ac:dyDescent="0.2">
      <c r="A61" s="5">
        <v>43</v>
      </c>
      <c r="B61" s="28">
        <v>46</v>
      </c>
      <c r="C61" s="5" t="str">
        <f t="shared" si="7"/>
        <v>0</v>
      </c>
      <c r="D61" s="4" t="str">
        <f t="shared" si="6"/>
        <v>011111</v>
      </c>
    </row>
    <row r="62" spans="1:4" ht="15" x14ac:dyDescent="0.2">
      <c r="A62" s="5">
        <v>44</v>
      </c>
      <c r="B62" s="28">
        <v>42</v>
      </c>
      <c r="C62" s="5" t="str">
        <f t="shared" si="7"/>
        <v>1</v>
      </c>
      <c r="D62" s="4" t="str">
        <f t="shared" si="6"/>
        <v>11111</v>
      </c>
    </row>
    <row r="63" spans="1:4" ht="15" x14ac:dyDescent="0.2">
      <c r="A63" s="5">
        <v>45</v>
      </c>
      <c r="B63" s="28">
        <v>50</v>
      </c>
      <c r="C63" s="5" t="str">
        <f t="shared" si="7"/>
        <v>1</v>
      </c>
      <c r="D63" s="4" t="str">
        <f t="shared" si="6"/>
        <v>1111</v>
      </c>
    </row>
    <row r="64" spans="1:4" ht="15" x14ac:dyDescent="0.2">
      <c r="A64" s="5">
        <v>46</v>
      </c>
      <c r="B64" s="28">
        <v>36</v>
      </c>
      <c r="C64" s="5" t="str">
        <f t="shared" si="7"/>
        <v>1</v>
      </c>
      <c r="D64" s="4" t="str">
        <f>C64&amp;D65</f>
        <v>111</v>
      </c>
    </row>
    <row r="65" spans="1:4" ht="15" x14ac:dyDescent="0.2">
      <c r="A65" s="5">
        <v>47</v>
      </c>
      <c r="B65" s="28">
        <v>29</v>
      </c>
      <c r="C65" s="5" t="str">
        <f t="shared" si="7"/>
        <v>1</v>
      </c>
      <c r="D65" s="4" t="str">
        <f>C65&amp;C66</f>
        <v>11</v>
      </c>
    </row>
    <row r="66" spans="1:4" ht="15" x14ac:dyDescent="0.2">
      <c r="A66" s="5">
        <v>48</v>
      </c>
      <c r="B66" s="28">
        <v>32</v>
      </c>
      <c r="C66" s="5" t="str">
        <f t="shared" si="7"/>
        <v>1</v>
      </c>
    </row>
    <row r="67" spans="1:4" ht="15" x14ac:dyDescent="0.2">
      <c r="B67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D5C6-32BE-4AB0-AD90-7F9F91C92364}">
  <dimension ref="A1:N319"/>
  <sheetViews>
    <sheetView tabSelected="1" topLeftCell="A311" workbookViewId="0">
      <selection activeCell="B319" sqref="B319"/>
    </sheetView>
  </sheetViews>
  <sheetFormatPr defaultRowHeight="14.25" x14ac:dyDescent="0.2"/>
  <cols>
    <col min="2" max="2" width="17" customWidth="1"/>
    <col min="6" max="6" width="12.25" customWidth="1"/>
    <col min="7" max="7" width="11.125" customWidth="1"/>
  </cols>
  <sheetData>
    <row r="1" spans="1:11" x14ac:dyDescent="0.2">
      <c r="A1" t="s">
        <v>24</v>
      </c>
      <c r="D1" s="26" t="s">
        <v>29</v>
      </c>
    </row>
    <row r="2" spans="1:11" x14ac:dyDescent="0.2">
      <c r="A2" s="35" t="s">
        <v>10</v>
      </c>
      <c r="B2" s="35" t="s">
        <v>10</v>
      </c>
      <c r="C2" s="35" t="s">
        <v>11</v>
      </c>
    </row>
    <row r="3" spans="1:11" x14ac:dyDescent="0.2">
      <c r="A3" s="35">
        <v>1</v>
      </c>
      <c r="B3" s="35" t="str">
        <f>MID($D$1,(A3-1)*8+1,8)</f>
        <v>11101111</v>
      </c>
      <c r="C3" s="35" t="str">
        <f>BIN2HEX(B3,2)</f>
        <v>EF</v>
      </c>
    </row>
    <row r="4" spans="1:11" x14ac:dyDescent="0.2">
      <c r="A4" s="35">
        <v>2</v>
      </c>
      <c r="B4" s="35" t="str">
        <f t="shared" ref="B4:B8" si="0">MID($D$1,(A4-1)*8+1,8)</f>
        <v>01010010</v>
      </c>
      <c r="C4" s="35" t="str">
        <f t="shared" ref="C4:C8" si="1">BIN2HEX(B4,2)</f>
        <v>52</v>
      </c>
    </row>
    <row r="5" spans="1:11" x14ac:dyDescent="0.2">
      <c r="A5" s="35">
        <v>3</v>
      </c>
      <c r="B5" s="35" t="str">
        <f t="shared" si="0"/>
        <v>10001011</v>
      </c>
      <c r="C5" s="35" t="str">
        <f t="shared" si="1"/>
        <v>8B</v>
      </c>
    </row>
    <row r="6" spans="1:11" x14ac:dyDescent="0.2">
      <c r="A6" s="35">
        <v>4</v>
      </c>
      <c r="B6" s="35" t="str">
        <f t="shared" si="0"/>
        <v>11101110</v>
      </c>
      <c r="C6" s="35" t="str">
        <f t="shared" si="1"/>
        <v>EE</v>
      </c>
    </row>
    <row r="7" spans="1:11" x14ac:dyDescent="0.2">
      <c r="A7" s="35">
        <v>5</v>
      </c>
      <c r="B7" s="35" t="str">
        <f t="shared" si="0"/>
        <v>01010101</v>
      </c>
      <c r="C7" s="35" t="str">
        <f t="shared" si="1"/>
        <v>55</v>
      </c>
    </row>
    <row r="8" spans="1:11" x14ac:dyDescent="0.2">
      <c r="A8" s="35">
        <v>6</v>
      </c>
      <c r="B8" s="35" t="str">
        <f t="shared" si="0"/>
        <v>10011111</v>
      </c>
      <c r="C8" s="35" t="str">
        <f t="shared" si="1"/>
        <v>9F</v>
      </c>
    </row>
    <row r="10" spans="1:11" x14ac:dyDescent="0.2">
      <c r="A10" t="s">
        <v>30</v>
      </c>
      <c r="B10" t="s">
        <v>31</v>
      </c>
      <c r="E10" s="23" t="str">
        <f>D13</f>
        <v>1110001101101011010011001001001011011110100110101101011100100110</v>
      </c>
      <c r="F10" s="23"/>
      <c r="G10" s="23"/>
      <c r="H10" s="23"/>
      <c r="I10" s="23"/>
      <c r="J10" s="23"/>
      <c r="K10" s="23"/>
    </row>
    <row r="12" spans="1:11" hidden="1" x14ac:dyDescent="0.2">
      <c r="A12" s="1" t="s">
        <v>1</v>
      </c>
      <c r="B12" s="1" t="s">
        <v>2</v>
      </c>
      <c r="C12" s="1" t="s">
        <v>3</v>
      </c>
      <c r="D12" s="3"/>
    </row>
    <row r="13" spans="1:11" ht="15.75" hidden="1" customHeight="1" x14ac:dyDescent="0.2">
      <c r="A13" s="1">
        <v>1</v>
      </c>
      <c r="B13" s="1" t="str">
        <f>MID($B$10,A13,1)</f>
        <v>E</v>
      </c>
      <c r="C13" s="1" t="str">
        <f>HEX2BIN(B13,4)</f>
        <v>1110</v>
      </c>
      <c r="D13" s="3" t="str">
        <f t="shared" ref="D13:D25" si="2">C13&amp;D14</f>
        <v>1110001101101011010011001001001011011110100110101101011100100110</v>
      </c>
    </row>
    <row r="14" spans="1:11" ht="15.75" hidden="1" customHeight="1" x14ac:dyDescent="0.2">
      <c r="A14" s="1">
        <f>A13+1</f>
        <v>2</v>
      </c>
      <c r="B14" s="1" t="str">
        <f t="shared" ref="B14:B28" si="3">MID($B$10,A14,1)</f>
        <v>3</v>
      </c>
      <c r="C14" s="1" t="str">
        <f t="shared" ref="C14:C28" si="4">HEX2BIN(B14,4)</f>
        <v>0011</v>
      </c>
      <c r="D14" s="3" t="str">
        <f t="shared" si="2"/>
        <v>001101101011010011001001001011011110100110101101011100100110</v>
      </c>
    </row>
    <row r="15" spans="1:11" ht="15.75" hidden="1" customHeight="1" x14ac:dyDescent="0.2">
      <c r="A15" s="1">
        <f>A14+1</f>
        <v>3</v>
      </c>
      <c r="B15" s="1" t="str">
        <f t="shared" si="3"/>
        <v>6</v>
      </c>
      <c r="C15" s="1" t="str">
        <f t="shared" si="4"/>
        <v>0110</v>
      </c>
      <c r="D15" s="3" t="str">
        <f t="shared" si="2"/>
        <v>01101011010011001001001011011110100110101101011100100110</v>
      </c>
    </row>
    <row r="16" spans="1:11" ht="15.75" hidden="1" customHeight="1" x14ac:dyDescent="0.2">
      <c r="A16" s="1">
        <f t="shared" ref="A16:A28" si="5">A15+1</f>
        <v>4</v>
      </c>
      <c r="B16" s="1" t="str">
        <f t="shared" si="3"/>
        <v>B</v>
      </c>
      <c r="C16" s="1" t="str">
        <f t="shared" si="4"/>
        <v>1011</v>
      </c>
      <c r="D16" s="3" t="str">
        <f t="shared" si="2"/>
        <v>1011010011001001001011011110100110101101011100100110</v>
      </c>
    </row>
    <row r="17" spans="1:4" ht="15.75" hidden="1" customHeight="1" x14ac:dyDescent="0.2">
      <c r="A17" s="1">
        <f t="shared" si="5"/>
        <v>5</v>
      </c>
      <c r="B17" s="1" t="str">
        <f t="shared" si="3"/>
        <v>4</v>
      </c>
      <c r="C17" s="1" t="str">
        <f t="shared" si="4"/>
        <v>0100</v>
      </c>
      <c r="D17" s="3" t="str">
        <f t="shared" si="2"/>
        <v>010011001001001011011110100110101101011100100110</v>
      </c>
    </row>
    <row r="18" spans="1:4" ht="15.75" hidden="1" customHeight="1" x14ac:dyDescent="0.2">
      <c r="A18" s="1">
        <f t="shared" si="5"/>
        <v>6</v>
      </c>
      <c r="B18" s="1" t="str">
        <f t="shared" si="3"/>
        <v>C</v>
      </c>
      <c r="C18" s="1" t="str">
        <f t="shared" si="4"/>
        <v>1100</v>
      </c>
      <c r="D18" s="3" t="str">
        <f t="shared" si="2"/>
        <v>11001001001011011110100110101101011100100110</v>
      </c>
    </row>
    <row r="19" spans="1:4" ht="15.75" hidden="1" customHeight="1" x14ac:dyDescent="0.2">
      <c r="A19" s="1">
        <f t="shared" si="5"/>
        <v>7</v>
      </c>
      <c r="B19" s="1" t="str">
        <f t="shared" si="3"/>
        <v>9</v>
      </c>
      <c r="C19" s="1" t="str">
        <f t="shared" si="4"/>
        <v>1001</v>
      </c>
      <c r="D19" s="3" t="str">
        <f t="shared" si="2"/>
        <v>1001001011011110100110101101011100100110</v>
      </c>
    </row>
    <row r="20" spans="1:4" ht="15.75" hidden="1" customHeight="1" x14ac:dyDescent="0.2">
      <c r="A20" s="1">
        <f t="shared" si="5"/>
        <v>8</v>
      </c>
      <c r="B20" s="1" t="str">
        <f t="shared" si="3"/>
        <v>2</v>
      </c>
      <c r="C20" s="1" t="str">
        <f t="shared" si="4"/>
        <v>0010</v>
      </c>
      <c r="D20" s="3" t="str">
        <f t="shared" si="2"/>
        <v>001011011110100110101101011100100110</v>
      </c>
    </row>
    <row r="21" spans="1:4" ht="15.75" hidden="1" customHeight="1" x14ac:dyDescent="0.2">
      <c r="A21" s="1">
        <f t="shared" si="5"/>
        <v>9</v>
      </c>
      <c r="B21" s="1" t="str">
        <f t="shared" si="3"/>
        <v>D</v>
      </c>
      <c r="C21" s="1" t="str">
        <f t="shared" si="4"/>
        <v>1101</v>
      </c>
      <c r="D21" s="3" t="str">
        <f t="shared" si="2"/>
        <v>11011110100110101101011100100110</v>
      </c>
    </row>
    <row r="22" spans="1:4" ht="15.75" hidden="1" customHeight="1" x14ac:dyDescent="0.2">
      <c r="A22" s="1">
        <f t="shared" si="5"/>
        <v>10</v>
      </c>
      <c r="B22" s="1" t="str">
        <f t="shared" si="3"/>
        <v>E</v>
      </c>
      <c r="C22" s="1" t="str">
        <f t="shared" si="4"/>
        <v>1110</v>
      </c>
      <c r="D22" s="3" t="str">
        <f t="shared" si="2"/>
        <v>1110100110101101011100100110</v>
      </c>
    </row>
    <row r="23" spans="1:4" ht="15.75" hidden="1" customHeight="1" x14ac:dyDescent="0.2">
      <c r="A23" s="1">
        <f t="shared" si="5"/>
        <v>11</v>
      </c>
      <c r="B23" s="1" t="str">
        <f t="shared" si="3"/>
        <v>9</v>
      </c>
      <c r="C23" s="1" t="str">
        <f t="shared" si="4"/>
        <v>1001</v>
      </c>
      <c r="D23" s="3" t="str">
        <f t="shared" si="2"/>
        <v>100110101101011100100110</v>
      </c>
    </row>
    <row r="24" spans="1:4" ht="15.75" hidden="1" customHeight="1" x14ac:dyDescent="0.2">
      <c r="A24" s="1">
        <f t="shared" si="5"/>
        <v>12</v>
      </c>
      <c r="B24" s="1" t="str">
        <f t="shared" si="3"/>
        <v>A</v>
      </c>
      <c r="C24" s="1" t="str">
        <f t="shared" si="4"/>
        <v>1010</v>
      </c>
      <c r="D24" s="3" t="str">
        <f t="shared" si="2"/>
        <v>10101101011100100110</v>
      </c>
    </row>
    <row r="25" spans="1:4" ht="15.75" hidden="1" customHeight="1" x14ac:dyDescent="0.2">
      <c r="A25" s="1">
        <f t="shared" si="5"/>
        <v>13</v>
      </c>
      <c r="B25" s="1" t="str">
        <f t="shared" si="3"/>
        <v>D</v>
      </c>
      <c r="C25" s="1" t="str">
        <f t="shared" si="4"/>
        <v>1101</v>
      </c>
      <c r="D25" s="3" t="str">
        <f t="shared" si="2"/>
        <v>1101011100100110</v>
      </c>
    </row>
    <row r="26" spans="1:4" ht="15.75" hidden="1" customHeight="1" x14ac:dyDescent="0.2">
      <c r="A26" s="1">
        <f t="shared" si="5"/>
        <v>14</v>
      </c>
      <c r="B26" s="1" t="str">
        <f t="shared" si="3"/>
        <v>7</v>
      </c>
      <c r="C26" s="1" t="str">
        <f t="shared" si="4"/>
        <v>0111</v>
      </c>
      <c r="D26" s="3" t="str">
        <f>C26&amp;D27</f>
        <v>011100100110</v>
      </c>
    </row>
    <row r="27" spans="1:4" ht="14.25" hidden="1" customHeight="1" x14ac:dyDescent="0.2">
      <c r="A27" s="1">
        <f t="shared" si="5"/>
        <v>15</v>
      </c>
      <c r="B27" s="1" t="str">
        <f t="shared" si="3"/>
        <v>2</v>
      </c>
      <c r="C27" s="1" t="str">
        <f t="shared" si="4"/>
        <v>0010</v>
      </c>
      <c r="D27" s="3" t="str">
        <f>C27&amp;C28</f>
        <v>00100110</v>
      </c>
    </row>
    <row r="28" spans="1:4" ht="14.25" hidden="1" customHeight="1" x14ac:dyDescent="0.2">
      <c r="A28" s="1">
        <f t="shared" si="5"/>
        <v>16</v>
      </c>
      <c r="B28" s="1" t="str">
        <f t="shared" si="3"/>
        <v>6</v>
      </c>
      <c r="C28" s="1" t="str">
        <f t="shared" si="4"/>
        <v>0110</v>
      </c>
      <c r="D28" s="3"/>
    </row>
    <row r="29" spans="1:4" x14ac:dyDescent="0.2">
      <c r="B29" s="5" t="s">
        <v>32</v>
      </c>
      <c r="C29" t="s">
        <v>28</v>
      </c>
    </row>
    <row r="30" spans="1:4" hidden="1" x14ac:dyDescent="0.2">
      <c r="B30" s="5"/>
    </row>
    <row r="31" spans="1:4" ht="15.75" x14ac:dyDescent="0.2">
      <c r="A31" s="5">
        <v>1</v>
      </c>
      <c r="B31" s="31">
        <v>58</v>
      </c>
      <c r="C31" s="5" t="str">
        <f>MID($E$10,B31,1)</f>
        <v>0</v>
      </c>
      <c r="D31" t="str">
        <f t="shared" ref="D31:D91" si="6">C31&amp;D32</f>
        <v>0101011101111000110101000100001101111001100000110011011011111011</v>
      </c>
    </row>
    <row r="32" spans="1:4" ht="15.75" hidden="1" x14ac:dyDescent="0.2">
      <c r="A32" s="5">
        <v>2</v>
      </c>
      <c r="B32" s="31">
        <v>50</v>
      </c>
      <c r="C32" s="5" t="str">
        <f t="shared" ref="C32:C94" si="7">MID($E$10,B32,1)</f>
        <v>1</v>
      </c>
      <c r="D32" t="str">
        <f t="shared" si="6"/>
        <v>101011101111000110101000100001101111001100000110011011011111011</v>
      </c>
    </row>
    <row r="33" spans="1:4" ht="15.75" hidden="1" x14ac:dyDescent="0.2">
      <c r="A33" s="5">
        <v>3</v>
      </c>
      <c r="B33" s="31">
        <v>42</v>
      </c>
      <c r="C33" s="5" t="str">
        <f t="shared" si="7"/>
        <v>0</v>
      </c>
      <c r="D33" t="str">
        <f t="shared" si="6"/>
        <v>01011101111000110101000100001101111001100000110011011011111011</v>
      </c>
    </row>
    <row r="34" spans="1:4" ht="15.75" hidden="1" x14ac:dyDescent="0.2">
      <c r="A34" s="5">
        <v>4</v>
      </c>
      <c r="B34" s="31">
        <v>34</v>
      </c>
      <c r="C34" s="5" t="str">
        <f t="shared" si="7"/>
        <v>1</v>
      </c>
      <c r="D34" t="str">
        <f t="shared" si="6"/>
        <v>1011101111000110101000100001101111001100000110011011011111011</v>
      </c>
    </row>
    <row r="35" spans="1:4" ht="15.75" hidden="1" x14ac:dyDescent="0.2">
      <c r="A35" s="5">
        <v>5</v>
      </c>
      <c r="B35" s="31">
        <v>26</v>
      </c>
      <c r="C35" s="5" t="str">
        <f t="shared" si="7"/>
        <v>0</v>
      </c>
      <c r="D35" t="str">
        <f t="shared" si="6"/>
        <v>011101111000110101000100001101111001100000110011011011111011</v>
      </c>
    </row>
    <row r="36" spans="1:4" ht="15.75" hidden="1" x14ac:dyDescent="0.2">
      <c r="A36" s="5">
        <v>6</v>
      </c>
      <c r="B36" s="31">
        <v>18</v>
      </c>
      <c r="C36" s="5" t="str">
        <f t="shared" si="7"/>
        <v>1</v>
      </c>
      <c r="D36" t="str">
        <f t="shared" si="6"/>
        <v>11101111000110101000100001101111001100000110011011011111011</v>
      </c>
    </row>
    <row r="37" spans="1:4" ht="15.75" hidden="1" x14ac:dyDescent="0.2">
      <c r="A37" s="5">
        <v>7</v>
      </c>
      <c r="B37" s="31">
        <v>10</v>
      </c>
      <c r="C37" s="5" t="str">
        <f t="shared" si="7"/>
        <v>1</v>
      </c>
      <c r="D37" t="str">
        <f t="shared" si="6"/>
        <v>1101111000110101000100001101111001100000110011011011111011</v>
      </c>
    </row>
    <row r="38" spans="1:4" ht="15.75" hidden="1" x14ac:dyDescent="0.2">
      <c r="A38" s="5">
        <v>8</v>
      </c>
      <c r="B38" s="31">
        <v>2</v>
      </c>
      <c r="C38" s="5" t="str">
        <f t="shared" si="7"/>
        <v>1</v>
      </c>
      <c r="D38" t="str">
        <f t="shared" si="6"/>
        <v>101111000110101000100001101111001100000110011011011111011</v>
      </c>
    </row>
    <row r="39" spans="1:4" ht="15.75" hidden="1" x14ac:dyDescent="0.2">
      <c r="A39" s="5">
        <v>9</v>
      </c>
      <c r="B39" s="31">
        <v>60</v>
      </c>
      <c r="C39" s="5" t="str">
        <f t="shared" si="7"/>
        <v>0</v>
      </c>
      <c r="D39" t="str">
        <f t="shared" si="6"/>
        <v>01111000110101000100001101111001100000110011011011111011</v>
      </c>
    </row>
    <row r="40" spans="1:4" ht="15.75" hidden="1" x14ac:dyDescent="0.2">
      <c r="A40" s="5">
        <v>10</v>
      </c>
      <c r="B40" s="31">
        <v>52</v>
      </c>
      <c r="C40" s="5" t="str">
        <f t="shared" si="7"/>
        <v>1</v>
      </c>
      <c r="D40" t="str">
        <f t="shared" si="6"/>
        <v>1111000110101000100001101111001100000110011011011111011</v>
      </c>
    </row>
    <row r="41" spans="1:4" ht="15.75" hidden="1" x14ac:dyDescent="0.2">
      <c r="A41" s="5">
        <v>11</v>
      </c>
      <c r="B41" s="31">
        <v>44</v>
      </c>
      <c r="C41" s="5" t="str">
        <f t="shared" si="7"/>
        <v>1</v>
      </c>
      <c r="D41" t="str">
        <f t="shared" si="6"/>
        <v>111000110101000100001101111001100000110011011011111011</v>
      </c>
    </row>
    <row r="42" spans="1:4" ht="15.75" hidden="1" x14ac:dyDescent="0.2">
      <c r="A42" s="5">
        <v>12</v>
      </c>
      <c r="B42" s="31">
        <v>36</v>
      </c>
      <c r="C42" s="5" t="str">
        <f t="shared" si="7"/>
        <v>1</v>
      </c>
      <c r="D42" t="str">
        <f t="shared" si="6"/>
        <v>11000110101000100001101111001100000110011011011111011</v>
      </c>
    </row>
    <row r="43" spans="1:4" ht="15.75" hidden="1" x14ac:dyDescent="0.2">
      <c r="A43" s="5">
        <v>13</v>
      </c>
      <c r="B43" s="31">
        <v>28</v>
      </c>
      <c r="C43" s="5" t="str">
        <f t="shared" si="7"/>
        <v>1</v>
      </c>
      <c r="D43" t="str">
        <f t="shared" si="6"/>
        <v>1000110101000100001101111001100000110011011011111011</v>
      </c>
    </row>
    <row r="44" spans="1:4" ht="15.75" hidden="1" x14ac:dyDescent="0.2">
      <c r="A44" s="5">
        <v>14</v>
      </c>
      <c r="B44" s="31">
        <v>20</v>
      </c>
      <c r="C44" s="5" t="str">
        <f t="shared" si="7"/>
        <v>0</v>
      </c>
      <c r="D44" t="str">
        <f t="shared" si="6"/>
        <v>000110101000100001101111001100000110011011011111011</v>
      </c>
    </row>
    <row r="45" spans="1:4" ht="15.75" hidden="1" x14ac:dyDescent="0.2">
      <c r="A45" s="5">
        <v>15</v>
      </c>
      <c r="B45" s="31">
        <v>12</v>
      </c>
      <c r="C45" s="5" t="str">
        <f t="shared" si="7"/>
        <v>0</v>
      </c>
      <c r="D45" t="str">
        <f t="shared" si="6"/>
        <v>00110101000100001101111001100000110011011011111011</v>
      </c>
    </row>
    <row r="46" spans="1:4" ht="15.75" hidden="1" x14ac:dyDescent="0.2">
      <c r="A46" s="5">
        <v>16</v>
      </c>
      <c r="B46" s="31">
        <v>4</v>
      </c>
      <c r="C46" s="5" t="str">
        <f t="shared" si="7"/>
        <v>0</v>
      </c>
      <c r="D46" t="str">
        <f t="shared" si="6"/>
        <v>0110101000100001101111001100000110011011011111011</v>
      </c>
    </row>
    <row r="47" spans="1:4" ht="15.75" hidden="1" x14ac:dyDescent="0.2">
      <c r="A47" s="5">
        <v>17</v>
      </c>
      <c r="B47" s="31">
        <v>62</v>
      </c>
      <c r="C47" s="5" t="str">
        <f t="shared" si="7"/>
        <v>1</v>
      </c>
      <c r="D47" t="str">
        <f t="shared" si="6"/>
        <v>110101000100001101111001100000110011011011111011</v>
      </c>
    </row>
    <row r="48" spans="1:4" ht="15.75" hidden="1" x14ac:dyDescent="0.2">
      <c r="A48" s="5">
        <v>18</v>
      </c>
      <c r="B48" s="31">
        <v>54</v>
      </c>
      <c r="C48" s="5" t="str">
        <f t="shared" si="7"/>
        <v>1</v>
      </c>
      <c r="D48" t="str">
        <f t="shared" si="6"/>
        <v>10101000100001101111001100000110011011011111011</v>
      </c>
    </row>
    <row r="49" spans="1:4" ht="15.75" hidden="1" x14ac:dyDescent="0.2">
      <c r="A49" s="5">
        <v>19</v>
      </c>
      <c r="B49" s="31">
        <v>46</v>
      </c>
      <c r="C49" s="5" t="str">
        <f t="shared" si="7"/>
        <v>0</v>
      </c>
      <c r="D49" t="str">
        <f t="shared" si="6"/>
        <v>0101000100001101111001100000110011011011111011</v>
      </c>
    </row>
    <row r="50" spans="1:4" ht="15.75" hidden="1" x14ac:dyDescent="0.2">
      <c r="A50" s="5">
        <v>20</v>
      </c>
      <c r="B50" s="31">
        <v>38</v>
      </c>
      <c r="C50" s="5" t="str">
        <f t="shared" si="7"/>
        <v>1</v>
      </c>
      <c r="D50" t="str">
        <f t="shared" si="6"/>
        <v>101000100001101111001100000110011011011111011</v>
      </c>
    </row>
    <row r="51" spans="1:4" ht="15.75" hidden="1" x14ac:dyDescent="0.2">
      <c r="A51" s="5">
        <v>21</v>
      </c>
      <c r="B51" s="31">
        <v>30</v>
      </c>
      <c r="C51" s="5" t="str">
        <f t="shared" si="7"/>
        <v>0</v>
      </c>
      <c r="D51" t="str">
        <f t="shared" si="6"/>
        <v>01000100001101111001100000110011011011111011</v>
      </c>
    </row>
    <row r="52" spans="1:4" ht="15.75" hidden="1" x14ac:dyDescent="0.2">
      <c r="A52" s="5">
        <v>22</v>
      </c>
      <c r="B52" s="31">
        <v>22</v>
      </c>
      <c r="C52" s="5" t="str">
        <f t="shared" si="7"/>
        <v>1</v>
      </c>
      <c r="D52" t="str">
        <f t="shared" si="6"/>
        <v>1000100001101111001100000110011011011111011</v>
      </c>
    </row>
    <row r="53" spans="1:4" ht="15.75" hidden="1" x14ac:dyDescent="0.2">
      <c r="A53" s="5">
        <v>23</v>
      </c>
      <c r="B53" s="31">
        <v>14</v>
      </c>
      <c r="C53" s="5" t="str">
        <f t="shared" si="7"/>
        <v>0</v>
      </c>
      <c r="D53" t="str">
        <f t="shared" si="6"/>
        <v>000100001101111001100000110011011011111011</v>
      </c>
    </row>
    <row r="54" spans="1:4" ht="15.75" hidden="1" x14ac:dyDescent="0.2">
      <c r="A54" s="5">
        <v>24</v>
      </c>
      <c r="B54" s="31">
        <v>6</v>
      </c>
      <c r="C54" s="5" t="str">
        <f t="shared" si="7"/>
        <v>0</v>
      </c>
      <c r="D54" t="str">
        <f t="shared" si="6"/>
        <v>00100001101111001100000110011011011111011</v>
      </c>
    </row>
    <row r="55" spans="1:4" ht="15.75" hidden="1" x14ac:dyDescent="0.2">
      <c r="A55" s="5">
        <v>25</v>
      </c>
      <c r="B55" s="31">
        <v>64</v>
      </c>
      <c r="C55" s="5" t="str">
        <f t="shared" si="7"/>
        <v>0</v>
      </c>
      <c r="D55" t="str">
        <f t="shared" si="6"/>
        <v>0100001101111001100000110011011011111011</v>
      </c>
    </row>
    <row r="56" spans="1:4" ht="15.75" hidden="1" x14ac:dyDescent="0.2">
      <c r="A56" s="5">
        <v>26</v>
      </c>
      <c r="B56" s="31">
        <v>56</v>
      </c>
      <c r="C56" s="5" t="str">
        <f t="shared" si="7"/>
        <v>1</v>
      </c>
      <c r="D56" t="str">
        <f t="shared" si="6"/>
        <v>100001101111001100000110011011011111011</v>
      </c>
    </row>
    <row r="57" spans="1:4" ht="15.75" hidden="1" x14ac:dyDescent="0.2">
      <c r="A57" s="5">
        <v>27</v>
      </c>
      <c r="B57" s="31">
        <v>48</v>
      </c>
      <c r="C57" s="5" t="str">
        <f t="shared" si="7"/>
        <v>0</v>
      </c>
      <c r="D57" t="str">
        <f t="shared" si="6"/>
        <v>00001101111001100000110011011011111011</v>
      </c>
    </row>
    <row r="58" spans="1:4" ht="15.75" hidden="1" x14ac:dyDescent="0.2">
      <c r="A58" s="5">
        <v>28</v>
      </c>
      <c r="B58" s="31">
        <v>40</v>
      </c>
      <c r="C58" s="5" t="str">
        <f t="shared" si="7"/>
        <v>0</v>
      </c>
      <c r="D58" t="str">
        <f t="shared" si="6"/>
        <v>0001101111001100000110011011011111011</v>
      </c>
    </row>
    <row r="59" spans="1:4" ht="15.75" hidden="1" x14ac:dyDescent="0.2">
      <c r="A59" s="5">
        <v>29</v>
      </c>
      <c r="B59" s="31">
        <v>32</v>
      </c>
      <c r="C59" s="5" t="str">
        <f t="shared" si="7"/>
        <v>0</v>
      </c>
      <c r="D59" t="str">
        <f t="shared" si="6"/>
        <v>001101111001100000110011011011111011</v>
      </c>
    </row>
    <row r="60" spans="1:4" ht="15.75" hidden="1" x14ac:dyDescent="0.2">
      <c r="A60" s="5">
        <v>30</v>
      </c>
      <c r="B60" s="31">
        <v>24</v>
      </c>
      <c r="C60" s="5" t="str">
        <f t="shared" si="7"/>
        <v>0</v>
      </c>
      <c r="D60" t="str">
        <f t="shared" si="6"/>
        <v>01101111001100000110011011011111011</v>
      </c>
    </row>
    <row r="61" spans="1:4" ht="15.75" hidden="1" x14ac:dyDescent="0.2">
      <c r="A61" s="5">
        <v>31</v>
      </c>
      <c r="B61" s="31">
        <v>16</v>
      </c>
      <c r="C61" s="5" t="str">
        <f t="shared" si="7"/>
        <v>1</v>
      </c>
      <c r="D61" t="str">
        <f t="shared" si="6"/>
        <v>1101111001100000110011011011111011</v>
      </c>
    </row>
    <row r="62" spans="1:4" ht="15.75" hidden="1" x14ac:dyDescent="0.2">
      <c r="A62" s="5">
        <v>32</v>
      </c>
      <c r="B62" s="31">
        <v>8</v>
      </c>
      <c r="C62" s="5" t="str">
        <f t="shared" si="7"/>
        <v>1</v>
      </c>
      <c r="D62" t="str">
        <f t="shared" si="6"/>
        <v>101111001100000110011011011111011</v>
      </c>
    </row>
    <row r="63" spans="1:4" ht="15.75" hidden="1" x14ac:dyDescent="0.2">
      <c r="A63" s="5">
        <v>33</v>
      </c>
      <c r="B63" s="31">
        <v>57</v>
      </c>
      <c r="C63" s="5" t="str">
        <f t="shared" si="7"/>
        <v>0</v>
      </c>
      <c r="D63" t="str">
        <f t="shared" si="6"/>
        <v>01111001100000110011011011111011</v>
      </c>
    </row>
    <row r="64" spans="1:4" ht="15.75" hidden="1" x14ac:dyDescent="0.2">
      <c r="A64" s="5">
        <v>34</v>
      </c>
      <c r="B64" s="31">
        <v>49</v>
      </c>
      <c r="C64" s="5" t="str">
        <f t="shared" si="7"/>
        <v>1</v>
      </c>
      <c r="D64" t="str">
        <f t="shared" si="6"/>
        <v>1111001100000110011011011111011</v>
      </c>
    </row>
    <row r="65" spans="1:4" ht="15.75" hidden="1" x14ac:dyDescent="0.2">
      <c r="A65" s="5">
        <v>35</v>
      </c>
      <c r="B65" s="31">
        <v>41</v>
      </c>
      <c r="C65" s="5" t="str">
        <f t="shared" si="7"/>
        <v>1</v>
      </c>
      <c r="D65" t="str">
        <f t="shared" si="6"/>
        <v>111001100000110011011011111011</v>
      </c>
    </row>
    <row r="66" spans="1:4" ht="15.75" hidden="1" x14ac:dyDescent="0.2">
      <c r="A66" s="5">
        <v>36</v>
      </c>
      <c r="B66" s="31">
        <v>33</v>
      </c>
      <c r="C66" s="5" t="str">
        <f t="shared" si="7"/>
        <v>1</v>
      </c>
      <c r="D66" t="str">
        <f t="shared" si="6"/>
        <v>11001100000110011011011111011</v>
      </c>
    </row>
    <row r="67" spans="1:4" ht="15.75" hidden="1" x14ac:dyDescent="0.2">
      <c r="A67" s="5">
        <v>37</v>
      </c>
      <c r="B67" s="31">
        <v>25</v>
      </c>
      <c r="C67" s="5" t="str">
        <f t="shared" si="7"/>
        <v>1</v>
      </c>
      <c r="D67" t="str">
        <f t="shared" si="6"/>
        <v>1001100000110011011011111011</v>
      </c>
    </row>
    <row r="68" spans="1:4" ht="15.75" hidden="1" x14ac:dyDescent="0.2">
      <c r="A68" s="5">
        <v>38</v>
      </c>
      <c r="B68" s="31">
        <v>17</v>
      </c>
      <c r="C68" s="5" t="str">
        <f t="shared" si="7"/>
        <v>0</v>
      </c>
      <c r="D68" t="str">
        <f t="shared" si="6"/>
        <v>001100000110011011011111011</v>
      </c>
    </row>
    <row r="69" spans="1:4" ht="15.75" hidden="1" x14ac:dyDescent="0.2">
      <c r="A69" s="5">
        <v>39</v>
      </c>
      <c r="B69" s="31">
        <v>9</v>
      </c>
      <c r="C69" s="5" t="str">
        <f t="shared" si="7"/>
        <v>0</v>
      </c>
      <c r="D69" t="str">
        <f t="shared" si="6"/>
        <v>01100000110011011011111011</v>
      </c>
    </row>
    <row r="70" spans="1:4" ht="15.75" hidden="1" x14ac:dyDescent="0.2">
      <c r="A70" s="5">
        <v>40</v>
      </c>
      <c r="B70" s="31">
        <v>1</v>
      </c>
      <c r="C70" s="5" t="str">
        <f t="shared" si="7"/>
        <v>1</v>
      </c>
      <c r="D70" t="str">
        <f t="shared" si="6"/>
        <v>1100000110011011011111011</v>
      </c>
    </row>
    <row r="71" spans="1:4" ht="15.75" hidden="1" x14ac:dyDescent="0.2">
      <c r="A71" s="5">
        <v>41</v>
      </c>
      <c r="B71" s="31">
        <v>59</v>
      </c>
      <c r="C71" s="5" t="str">
        <f t="shared" si="7"/>
        <v>1</v>
      </c>
      <c r="D71" t="str">
        <f t="shared" si="6"/>
        <v>100000110011011011111011</v>
      </c>
    </row>
    <row r="72" spans="1:4" ht="15.75" hidden="1" x14ac:dyDescent="0.2">
      <c r="A72" s="5">
        <v>42</v>
      </c>
      <c r="B72" s="31">
        <v>51</v>
      </c>
      <c r="C72" s="5" t="str">
        <f t="shared" si="7"/>
        <v>0</v>
      </c>
      <c r="D72" t="str">
        <f t="shared" si="6"/>
        <v>00000110011011011111011</v>
      </c>
    </row>
    <row r="73" spans="1:4" ht="15.75" hidden="1" x14ac:dyDescent="0.2">
      <c r="A73" s="5">
        <v>43</v>
      </c>
      <c r="B73" s="31">
        <v>43</v>
      </c>
      <c r="C73" s="5" t="str">
        <f t="shared" si="7"/>
        <v>0</v>
      </c>
      <c r="D73" t="str">
        <f t="shared" si="6"/>
        <v>0000110011011011111011</v>
      </c>
    </row>
    <row r="74" spans="1:4" ht="15.75" hidden="1" x14ac:dyDescent="0.2">
      <c r="A74" s="5">
        <v>44</v>
      </c>
      <c r="B74" s="31">
        <v>35</v>
      </c>
      <c r="C74" s="5" t="str">
        <f t="shared" si="7"/>
        <v>0</v>
      </c>
      <c r="D74" t="str">
        <f t="shared" si="6"/>
        <v>000110011011011111011</v>
      </c>
    </row>
    <row r="75" spans="1:4" ht="15.75" hidden="1" x14ac:dyDescent="0.2">
      <c r="A75" s="5">
        <v>45</v>
      </c>
      <c r="B75" s="31">
        <v>27</v>
      </c>
      <c r="C75" s="5" t="str">
        <f t="shared" si="7"/>
        <v>0</v>
      </c>
      <c r="D75" t="str">
        <f t="shared" si="6"/>
        <v>00110011011011111011</v>
      </c>
    </row>
    <row r="76" spans="1:4" ht="15.75" hidden="1" x14ac:dyDescent="0.2">
      <c r="A76" s="5">
        <v>46</v>
      </c>
      <c r="B76" s="31">
        <v>19</v>
      </c>
      <c r="C76" s="5" t="str">
        <f t="shared" si="7"/>
        <v>0</v>
      </c>
      <c r="D76" t="str">
        <f t="shared" si="6"/>
        <v>0110011011011111011</v>
      </c>
    </row>
    <row r="77" spans="1:4" ht="15.75" hidden="1" x14ac:dyDescent="0.2">
      <c r="A77" s="5">
        <v>47</v>
      </c>
      <c r="B77" s="31">
        <v>11</v>
      </c>
      <c r="C77" s="5" t="str">
        <f t="shared" si="7"/>
        <v>1</v>
      </c>
      <c r="D77" t="str">
        <f t="shared" si="6"/>
        <v>110011011011111011</v>
      </c>
    </row>
    <row r="78" spans="1:4" ht="15.75" hidden="1" x14ac:dyDescent="0.2">
      <c r="A78" s="5">
        <v>48</v>
      </c>
      <c r="B78" s="31">
        <v>3</v>
      </c>
      <c r="C78" s="5" t="str">
        <f t="shared" si="7"/>
        <v>1</v>
      </c>
      <c r="D78" t="str">
        <f t="shared" si="6"/>
        <v>10011011011111011</v>
      </c>
    </row>
    <row r="79" spans="1:4" ht="15.75" hidden="1" x14ac:dyDescent="0.2">
      <c r="A79" s="5">
        <v>49</v>
      </c>
      <c r="B79" s="31">
        <v>61</v>
      </c>
      <c r="C79" s="5" t="str">
        <f t="shared" si="7"/>
        <v>0</v>
      </c>
      <c r="D79" t="str">
        <f t="shared" si="6"/>
        <v>0011011011111011</v>
      </c>
    </row>
    <row r="80" spans="1:4" ht="15.75" hidden="1" x14ac:dyDescent="0.2">
      <c r="A80" s="5">
        <v>50</v>
      </c>
      <c r="B80" s="31">
        <v>53</v>
      </c>
      <c r="C80" s="5" t="str">
        <f t="shared" si="7"/>
        <v>0</v>
      </c>
      <c r="D80" t="str">
        <f t="shared" si="6"/>
        <v>011011011111011</v>
      </c>
    </row>
    <row r="81" spans="1:4" ht="15.75" hidden="1" x14ac:dyDescent="0.2">
      <c r="A81" s="5">
        <v>51</v>
      </c>
      <c r="B81" s="31">
        <v>45</v>
      </c>
      <c r="C81" s="5" t="str">
        <f t="shared" si="7"/>
        <v>1</v>
      </c>
      <c r="D81" t="str">
        <f t="shared" si="6"/>
        <v>11011011111011</v>
      </c>
    </row>
    <row r="82" spans="1:4" ht="15.75" hidden="1" x14ac:dyDescent="0.2">
      <c r="A82" s="5">
        <v>52</v>
      </c>
      <c r="B82" s="31">
        <v>37</v>
      </c>
      <c r="C82" s="5" t="str">
        <f t="shared" si="7"/>
        <v>1</v>
      </c>
      <c r="D82" t="str">
        <f t="shared" si="6"/>
        <v>1011011111011</v>
      </c>
    </row>
    <row r="83" spans="1:4" ht="15.75" hidden="1" x14ac:dyDescent="0.2">
      <c r="A83" s="5">
        <v>53</v>
      </c>
      <c r="B83" s="31">
        <v>29</v>
      </c>
      <c r="C83" s="5" t="str">
        <f t="shared" si="7"/>
        <v>0</v>
      </c>
      <c r="D83" t="str">
        <f t="shared" si="6"/>
        <v>011011111011</v>
      </c>
    </row>
    <row r="84" spans="1:4" ht="15.75" hidden="1" x14ac:dyDescent="0.2">
      <c r="A84" s="5">
        <v>54</v>
      </c>
      <c r="B84" s="31">
        <v>21</v>
      </c>
      <c r="C84" s="5" t="str">
        <f t="shared" si="7"/>
        <v>1</v>
      </c>
      <c r="D84" t="str">
        <f t="shared" si="6"/>
        <v>11011111011</v>
      </c>
    </row>
    <row r="85" spans="1:4" ht="15.75" hidden="1" x14ac:dyDescent="0.2">
      <c r="A85" s="5">
        <v>55</v>
      </c>
      <c r="B85" s="31">
        <v>13</v>
      </c>
      <c r="C85" s="5" t="str">
        <f t="shared" si="7"/>
        <v>1</v>
      </c>
      <c r="D85" t="str">
        <f t="shared" si="6"/>
        <v>1011111011</v>
      </c>
    </row>
    <row r="86" spans="1:4" ht="15.75" hidden="1" x14ac:dyDescent="0.2">
      <c r="A86" s="5">
        <v>56</v>
      </c>
      <c r="B86" s="31">
        <v>5</v>
      </c>
      <c r="C86" s="5" t="str">
        <f t="shared" si="7"/>
        <v>0</v>
      </c>
      <c r="D86" t="str">
        <f t="shared" si="6"/>
        <v>011111011</v>
      </c>
    </row>
    <row r="87" spans="1:4" ht="15.75" hidden="1" x14ac:dyDescent="0.2">
      <c r="A87" s="5">
        <v>57</v>
      </c>
      <c r="B87" s="31">
        <v>63</v>
      </c>
      <c r="C87" s="5" t="str">
        <f t="shared" si="7"/>
        <v>1</v>
      </c>
      <c r="D87" t="str">
        <f t="shared" si="6"/>
        <v>11111011</v>
      </c>
    </row>
    <row r="88" spans="1:4" ht="15.75" hidden="1" x14ac:dyDescent="0.2">
      <c r="A88" s="5">
        <v>58</v>
      </c>
      <c r="B88" s="31">
        <v>55</v>
      </c>
      <c r="C88" s="5" t="str">
        <f t="shared" si="7"/>
        <v>1</v>
      </c>
      <c r="D88" t="str">
        <f t="shared" si="6"/>
        <v>1111011</v>
      </c>
    </row>
    <row r="89" spans="1:4" ht="15.75" hidden="1" x14ac:dyDescent="0.2">
      <c r="A89" s="5">
        <v>59</v>
      </c>
      <c r="B89" s="31">
        <v>47</v>
      </c>
      <c r="C89" s="5" t="str">
        <f t="shared" si="7"/>
        <v>1</v>
      </c>
      <c r="D89" t="str">
        <f t="shared" si="6"/>
        <v>111011</v>
      </c>
    </row>
    <row r="90" spans="1:4" ht="15.75" hidden="1" x14ac:dyDescent="0.2">
      <c r="A90" s="5">
        <v>60</v>
      </c>
      <c r="B90" s="31">
        <v>39</v>
      </c>
      <c r="C90" s="5" t="str">
        <f t="shared" si="7"/>
        <v>1</v>
      </c>
      <c r="D90" t="str">
        <f t="shared" si="6"/>
        <v>11011</v>
      </c>
    </row>
    <row r="91" spans="1:4" ht="15.75" hidden="1" x14ac:dyDescent="0.2">
      <c r="A91" s="5">
        <v>61</v>
      </c>
      <c r="B91" s="31">
        <v>31</v>
      </c>
      <c r="C91" s="5" t="str">
        <f t="shared" si="7"/>
        <v>1</v>
      </c>
      <c r="D91" t="str">
        <f t="shared" si="6"/>
        <v>1011</v>
      </c>
    </row>
    <row r="92" spans="1:4" ht="15.75" hidden="1" x14ac:dyDescent="0.2">
      <c r="A92" s="5">
        <v>62</v>
      </c>
      <c r="B92" s="31">
        <v>23</v>
      </c>
      <c r="C92" s="5" t="str">
        <f t="shared" si="7"/>
        <v>0</v>
      </c>
      <c r="D92" t="str">
        <f>C92&amp;D93</f>
        <v>011</v>
      </c>
    </row>
    <row r="93" spans="1:4" ht="15.75" hidden="1" x14ac:dyDescent="0.2">
      <c r="A93" s="5">
        <v>63</v>
      </c>
      <c r="B93" s="31">
        <v>15</v>
      </c>
      <c r="C93" s="5" t="str">
        <f t="shared" si="7"/>
        <v>1</v>
      </c>
      <c r="D93" t="str">
        <f>C93&amp;C94</f>
        <v>11</v>
      </c>
    </row>
    <row r="94" spans="1:4" ht="15.75" hidden="1" x14ac:dyDescent="0.2">
      <c r="A94" s="5">
        <v>64</v>
      </c>
      <c r="B94" s="31">
        <v>7</v>
      </c>
      <c r="C94" s="5" t="str">
        <f t="shared" si="7"/>
        <v>1</v>
      </c>
    </row>
    <row r="96" spans="1:4" x14ac:dyDescent="0.2">
      <c r="B96" t="s">
        <v>33</v>
      </c>
      <c r="C96" s="33" t="str">
        <f>D31</f>
        <v>0101011101111000110101000100001101111001100000110011011011111011</v>
      </c>
    </row>
    <row r="98" spans="1:14" x14ac:dyDescent="0.2">
      <c r="B98" s="35" t="s">
        <v>10</v>
      </c>
      <c r="C98" s="35" t="s">
        <v>10</v>
      </c>
      <c r="D98" s="35" t="s">
        <v>11</v>
      </c>
    </row>
    <row r="99" spans="1:14" x14ac:dyDescent="0.2">
      <c r="B99" s="35">
        <v>1</v>
      </c>
      <c r="C99" s="35" t="str">
        <f>MID($C$96,(B99-1)*8+1,8)</f>
        <v>01010111</v>
      </c>
      <c r="D99" s="35" t="str">
        <f>BIN2HEX(C99,2)</f>
        <v>57</v>
      </c>
    </row>
    <row r="100" spans="1:14" x14ac:dyDescent="0.2">
      <c r="B100" s="35">
        <v>2</v>
      </c>
      <c r="C100" s="35" t="str">
        <f t="shared" ref="C100:C106" si="8">MID($C$96,(B100-1)*8+1,8)</f>
        <v>01111000</v>
      </c>
      <c r="D100" s="35" t="str">
        <f t="shared" ref="D100:D106" si="9">BIN2HEX(C100,2)</f>
        <v>78</v>
      </c>
      <c r="F100" t="s">
        <v>36</v>
      </c>
      <c r="G100" t="s">
        <v>37</v>
      </c>
      <c r="H100" s="34" t="str">
        <f>LEFT(D31,32)</f>
        <v>01010111011110001101010001000011</v>
      </c>
    </row>
    <row r="101" spans="1:14" x14ac:dyDescent="0.2">
      <c r="B101" s="35">
        <v>3</v>
      </c>
      <c r="C101" s="35" t="str">
        <f t="shared" si="8"/>
        <v>11010100</v>
      </c>
      <c r="D101" s="35" t="str">
        <f t="shared" si="9"/>
        <v>D4</v>
      </c>
      <c r="F101" t="s">
        <v>38</v>
      </c>
      <c r="G101" t="s">
        <v>39</v>
      </c>
      <c r="H101" t="str">
        <f>RIGHT(C96,32)</f>
        <v>01111001100000110011011011111011</v>
      </c>
    </row>
    <row r="102" spans="1:14" x14ac:dyDescent="0.2">
      <c r="B102" s="35">
        <v>4</v>
      </c>
      <c r="C102" s="35" t="str">
        <f t="shared" si="8"/>
        <v>01000011</v>
      </c>
      <c r="D102" s="35" t="str">
        <f t="shared" si="9"/>
        <v>43</v>
      </c>
      <c r="H102" t="s">
        <v>17</v>
      </c>
      <c r="L102" s="35" t="s">
        <v>10</v>
      </c>
      <c r="M102" s="35" t="s">
        <v>10</v>
      </c>
      <c r="N102" s="35" t="s">
        <v>11</v>
      </c>
    </row>
    <row r="103" spans="1:14" x14ac:dyDescent="0.2">
      <c r="B103" s="35">
        <v>5</v>
      </c>
      <c r="C103" s="35" t="str">
        <f t="shared" si="8"/>
        <v>01111001</v>
      </c>
      <c r="D103" s="35" t="str">
        <f t="shared" si="9"/>
        <v>79</v>
      </c>
      <c r="L103" s="35">
        <v>1</v>
      </c>
      <c r="M103" s="35" t="str">
        <f>MID($F$108,(L103-1)*8+1,8)</f>
        <v>10111111</v>
      </c>
      <c r="N103" s="35" t="str">
        <f>BIN2HEX(M103,2)</f>
        <v>BF</v>
      </c>
    </row>
    <row r="104" spans="1:14" x14ac:dyDescent="0.2">
      <c r="B104" s="35">
        <v>6</v>
      </c>
      <c r="C104" s="35" t="str">
        <f t="shared" si="8"/>
        <v>10000011</v>
      </c>
      <c r="D104" s="35" t="str">
        <f t="shared" si="9"/>
        <v>83</v>
      </c>
      <c r="L104" s="35">
        <v>2</v>
      </c>
      <c r="M104" s="35" t="str">
        <f t="shared" ref="M104:M108" si="10">MID($F$108,(L104-1)*8+1,8)</f>
        <v>00111100</v>
      </c>
      <c r="N104" s="35" t="str">
        <f t="shared" ref="N104:N106" si="11">BIN2HEX(M104,2)</f>
        <v>3C</v>
      </c>
    </row>
    <row r="105" spans="1:14" x14ac:dyDescent="0.2">
      <c r="B105" s="35">
        <v>7</v>
      </c>
      <c r="C105" s="35" t="str">
        <f t="shared" si="8"/>
        <v>00110110</v>
      </c>
      <c r="D105" s="35" t="str">
        <f t="shared" si="9"/>
        <v>36</v>
      </c>
      <c r="L105" s="35">
        <v>3</v>
      </c>
      <c r="M105" s="35" t="str">
        <f t="shared" si="10"/>
        <v>00000110</v>
      </c>
      <c r="N105" s="35" t="str">
        <f t="shared" si="11"/>
        <v>06</v>
      </c>
    </row>
    <row r="106" spans="1:14" x14ac:dyDescent="0.2">
      <c r="B106" s="35">
        <v>8</v>
      </c>
      <c r="C106" s="35" t="str">
        <f t="shared" si="8"/>
        <v>11111011</v>
      </c>
      <c r="D106" s="35" t="str">
        <f t="shared" si="9"/>
        <v>FB</v>
      </c>
      <c r="L106" s="35">
        <v>4</v>
      </c>
      <c r="M106" s="35" t="str">
        <f t="shared" si="10"/>
        <v>10011010</v>
      </c>
      <c r="N106" s="35" t="str">
        <f t="shared" si="11"/>
        <v>9A</v>
      </c>
    </row>
    <row r="107" spans="1:14" ht="15" x14ac:dyDescent="0.25">
      <c r="A107" s="40" t="s">
        <v>40</v>
      </c>
      <c r="L107" s="35">
        <v>5</v>
      </c>
      <c r="M107" s="35" t="str">
        <f>MID($F$108,(L107-1)*8+1,8)</f>
        <v>11010111</v>
      </c>
      <c r="N107" s="35" t="str">
        <f>BIN2HEX(M107,2)</f>
        <v>D7</v>
      </c>
    </row>
    <row r="108" spans="1:14" x14ac:dyDescent="0.2">
      <c r="B108" t="s">
        <v>35</v>
      </c>
      <c r="C108" s="5" t="s">
        <v>34</v>
      </c>
      <c r="D108" t="s">
        <v>28</v>
      </c>
      <c r="E108" t="s">
        <v>39</v>
      </c>
      <c r="F108" t="str">
        <f>E109</f>
        <v>101111110011110000000110100110101101011111110110</v>
      </c>
      <c r="L108" s="35">
        <v>6</v>
      </c>
      <c r="M108" s="35" t="str">
        <f t="shared" si="10"/>
        <v>11110110</v>
      </c>
      <c r="N108" s="35" t="str">
        <f t="shared" ref="N108" si="12">BIN2HEX(M108,2)</f>
        <v>F6</v>
      </c>
    </row>
    <row r="109" spans="1:14" ht="15.75" hidden="1" x14ac:dyDescent="0.2">
      <c r="B109" s="24">
        <v>1</v>
      </c>
      <c r="C109" s="31">
        <v>32</v>
      </c>
      <c r="D109" t="str">
        <f>MID($H$101,C109,1)</f>
        <v>1</v>
      </c>
      <c r="E109" t="str">
        <f t="shared" ref="E109:E153" si="13">D109&amp;E110</f>
        <v>101111110011110000000110100110101101011111110110</v>
      </c>
    </row>
    <row r="110" spans="1:14" ht="15.75" hidden="1" x14ac:dyDescent="0.2">
      <c r="B110" s="24">
        <v>2</v>
      </c>
      <c r="C110" s="31">
        <v>1</v>
      </c>
      <c r="D110" t="str">
        <f t="shared" ref="D110:D156" si="14">MID($H$101,C110,1)</f>
        <v>0</v>
      </c>
      <c r="E110" t="str">
        <f t="shared" si="13"/>
        <v>01111110011110000000110100110101101011111110110</v>
      </c>
    </row>
    <row r="111" spans="1:14" ht="15.75" hidden="1" x14ac:dyDescent="0.2">
      <c r="B111" s="24">
        <v>3</v>
      </c>
      <c r="C111" s="31">
        <v>2</v>
      </c>
      <c r="D111" t="str">
        <f t="shared" si="14"/>
        <v>1</v>
      </c>
      <c r="E111" t="str">
        <f t="shared" si="13"/>
        <v>1111110011110000000110100110101101011111110110</v>
      </c>
    </row>
    <row r="112" spans="1:14" ht="15.75" hidden="1" x14ac:dyDescent="0.2">
      <c r="B112" s="24">
        <v>4</v>
      </c>
      <c r="C112" s="31">
        <v>3</v>
      </c>
      <c r="D112" t="str">
        <f t="shared" si="14"/>
        <v>1</v>
      </c>
      <c r="E112" t="str">
        <f t="shared" si="13"/>
        <v>111110011110000000110100110101101011111110110</v>
      </c>
    </row>
    <row r="113" spans="2:5" ht="15.75" hidden="1" x14ac:dyDescent="0.2">
      <c r="B113" s="24">
        <v>5</v>
      </c>
      <c r="C113" s="31">
        <v>4</v>
      </c>
      <c r="D113" t="str">
        <f t="shared" si="14"/>
        <v>1</v>
      </c>
      <c r="E113" t="str">
        <f t="shared" si="13"/>
        <v>11110011110000000110100110101101011111110110</v>
      </c>
    </row>
    <row r="114" spans="2:5" ht="15.75" hidden="1" x14ac:dyDescent="0.2">
      <c r="B114" s="24">
        <v>6</v>
      </c>
      <c r="C114" s="31">
        <v>5</v>
      </c>
      <c r="D114" t="str">
        <f t="shared" si="14"/>
        <v>1</v>
      </c>
      <c r="E114" t="str">
        <f t="shared" si="13"/>
        <v>1110011110000000110100110101101011111110110</v>
      </c>
    </row>
    <row r="115" spans="2:5" ht="15.75" hidden="1" x14ac:dyDescent="0.2">
      <c r="B115" s="24">
        <v>7</v>
      </c>
      <c r="C115" s="31">
        <v>4</v>
      </c>
      <c r="D115" t="str">
        <f t="shared" si="14"/>
        <v>1</v>
      </c>
      <c r="E115" t="str">
        <f t="shared" si="13"/>
        <v>110011110000000110100110101101011111110110</v>
      </c>
    </row>
    <row r="116" spans="2:5" ht="15.75" hidden="1" x14ac:dyDescent="0.2">
      <c r="B116" s="24">
        <v>8</v>
      </c>
      <c r="C116" s="31">
        <v>5</v>
      </c>
      <c r="D116" t="str">
        <f t="shared" si="14"/>
        <v>1</v>
      </c>
      <c r="E116" t="str">
        <f t="shared" si="13"/>
        <v>10011110000000110100110101101011111110110</v>
      </c>
    </row>
    <row r="117" spans="2:5" ht="15.75" hidden="1" x14ac:dyDescent="0.2">
      <c r="B117" s="24">
        <v>9</v>
      </c>
      <c r="C117" s="31">
        <v>6</v>
      </c>
      <c r="D117" t="str">
        <f t="shared" si="14"/>
        <v>0</v>
      </c>
      <c r="E117" t="str">
        <f t="shared" si="13"/>
        <v>0011110000000110100110101101011111110110</v>
      </c>
    </row>
    <row r="118" spans="2:5" ht="15.75" hidden="1" x14ac:dyDescent="0.2">
      <c r="B118" s="24">
        <v>10</v>
      </c>
      <c r="C118" s="31">
        <v>7</v>
      </c>
      <c r="D118" t="str">
        <f t="shared" si="14"/>
        <v>0</v>
      </c>
      <c r="E118" t="str">
        <f t="shared" si="13"/>
        <v>011110000000110100110101101011111110110</v>
      </c>
    </row>
    <row r="119" spans="2:5" ht="15.75" hidden="1" x14ac:dyDescent="0.2">
      <c r="B119" s="24">
        <v>11</v>
      </c>
      <c r="C119" s="31">
        <v>8</v>
      </c>
      <c r="D119" t="str">
        <f t="shared" si="14"/>
        <v>1</v>
      </c>
      <c r="E119" t="str">
        <f t="shared" si="13"/>
        <v>11110000000110100110101101011111110110</v>
      </c>
    </row>
    <row r="120" spans="2:5" ht="15.75" hidden="1" x14ac:dyDescent="0.2">
      <c r="B120" s="24">
        <v>12</v>
      </c>
      <c r="C120" s="31">
        <v>9</v>
      </c>
      <c r="D120" t="str">
        <f t="shared" si="14"/>
        <v>1</v>
      </c>
      <c r="E120" t="str">
        <f t="shared" si="13"/>
        <v>1110000000110100110101101011111110110</v>
      </c>
    </row>
    <row r="121" spans="2:5" ht="15.75" hidden="1" x14ac:dyDescent="0.2">
      <c r="B121" s="24">
        <v>13</v>
      </c>
      <c r="C121" s="31">
        <v>8</v>
      </c>
      <c r="D121" t="str">
        <f t="shared" si="14"/>
        <v>1</v>
      </c>
      <c r="E121" t="str">
        <f t="shared" si="13"/>
        <v>110000000110100110101101011111110110</v>
      </c>
    </row>
    <row r="122" spans="2:5" ht="15.75" hidden="1" x14ac:dyDescent="0.2">
      <c r="B122" s="24">
        <v>14</v>
      </c>
      <c r="C122" s="31">
        <v>9</v>
      </c>
      <c r="D122" t="str">
        <f t="shared" si="14"/>
        <v>1</v>
      </c>
      <c r="E122" t="str">
        <f t="shared" si="13"/>
        <v>10000000110100110101101011111110110</v>
      </c>
    </row>
    <row r="123" spans="2:5" ht="15.75" hidden="1" x14ac:dyDescent="0.2">
      <c r="B123" s="24">
        <v>15</v>
      </c>
      <c r="C123" s="31">
        <v>10</v>
      </c>
      <c r="D123" t="str">
        <f t="shared" si="14"/>
        <v>0</v>
      </c>
      <c r="E123" t="str">
        <f t="shared" si="13"/>
        <v>0000000110100110101101011111110110</v>
      </c>
    </row>
    <row r="124" spans="2:5" ht="15.75" hidden="1" x14ac:dyDescent="0.2">
      <c r="B124" s="24">
        <v>16</v>
      </c>
      <c r="C124" s="31">
        <v>11</v>
      </c>
      <c r="D124" t="str">
        <f t="shared" si="14"/>
        <v>0</v>
      </c>
      <c r="E124" t="str">
        <f t="shared" si="13"/>
        <v>000000110100110101101011111110110</v>
      </c>
    </row>
    <row r="125" spans="2:5" ht="15.75" hidden="1" x14ac:dyDescent="0.2">
      <c r="B125" s="24">
        <v>17</v>
      </c>
      <c r="C125" s="31">
        <v>12</v>
      </c>
      <c r="D125" t="str">
        <f t="shared" si="14"/>
        <v>0</v>
      </c>
      <c r="E125" t="str">
        <f t="shared" si="13"/>
        <v>00000110100110101101011111110110</v>
      </c>
    </row>
    <row r="126" spans="2:5" ht="15.75" hidden="1" x14ac:dyDescent="0.2">
      <c r="B126" s="24">
        <v>18</v>
      </c>
      <c r="C126" s="31">
        <v>13</v>
      </c>
      <c r="D126" t="str">
        <f t="shared" si="14"/>
        <v>0</v>
      </c>
      <c r="E126" t="str">
        <f t="shared" si="13"/>
        <v>0000110100110101101011111110110</v>
      </c>
    </row>
    <row r="127" spans="2:5" ht="15.75" hidden="1" x14ac:dyDescent="0.2">
      <c r="B127" s="24">
        <v>19</v>
      </c>
      <c r="C127" s="31">
        <v>12</v>
      </c>
      <c r="D127" t="str">
        <f t="shared" si="14"/>
        <v>0</v>
      </c>
      <c r="E127" t="str">
        <f t="shared" si="13"/>
        <v>000110100110101101011111110110</v>
      </c>
    </row>
    <row r="128" spans="2:5" ht="15.75" hidden="1" x14ac:dyDescent="0.2">
      <c r="B128" s="24">
        <v>20</v>
      </c>
      <c r="C128" s="31">
        <v>13</v>
      </c>
      <c r="D128" t="str">
        <f t="shared" si="14"/>
        <v>0</v>
      </c>
      <c r="E128" t="str">
        <f t="shared" si="13"/>
        <v>00110100110101101011111110110</v>
      </c>
    </row>
    <row r="129" spans="2:5" ht="15.75" hidden="1" x14ac:dyDescent="0.2">
      <c r="B129" s="24">
        <v>21</v>
      </c>
      <c r="C129" s="31">
        <v>14</v>
      </c>
      <c r="D129" t="str">
        <f t="shared" si="14"/>
        <v>0</v>
      </c>
      <c r="E129" t="str">
        <f t="shared" si="13"/>
        <v>0110100110101101011111110110</v>
      </c>
    </row>
    <row r="130" spans="2:5" ht="15.75" hidden="1" x14ac:dyDescent="0.2">
      <c r="B130" s="24">
        <v>22</v>
      </c>
      <c r="C130" s="31">
        <v>15</v>
      </c>
      <c r="D130" t="str">
        <f t="shared" si="14"/>
        <v>1</v>
      </c>
      <c r="E130" t="str">
        <f t="shared" si="13"/>
        <v>110100110101101011111110110</v>
      </c>
    </row>
    <row r="131" spans="2:5" ht="15.75" hidden="1" x14ac:dyDescent="0.2">
      <c r="B131" s="24">
        <v>23</v>
      </c>
      <c r="C131" s="31">
        <v>16</v>
      </c>
      <c r="D131" t="str">
        <f t="shared" si="14"/>
        <v>1</v>
      </c>
      <c r="E131" t="str">
        <f t="shared" si="13"/>
        <v>10100110101101011111110110</v>
      </c>
    </row>
    <row r="132" spans="2:5" ht="15.75" hidden="1" x14ac:dyDescent="0.2">
      <c r="B132" s="24">
        <v>24</v>
      </c>
      <c r="C132" s="31">
        <v>17</v>
      </c>
      <c r="D132" t="str">
        <f t="shared" si="14"/>
        <v>0</v>
      </c>
      <c r="E132" t="str">
        <f t="shared" si="13"/>
        <v>0100110101101011111110110</v>
      </c>
    </row>
    <row r="133" spans="2:5" ht="15.75" hidden="1" x14ac:dyDescent="0.2">
      <c r="B133" s="24">
        <v>25</v>
      </c>
      <c r="C133" s="31">
        <v>16</v>
      </c>
      <c r="D133" t="str">
        <f t="shared" si="14"/>
        <v>1</v>
      </c>
      <c r="E133" t="str">
        <f t="shared" si="13"/>
        <v>100110101101011111110110</v>
      </c>
    </row>
    <row r="134" spans="2:5" ht="15.75" hidden="1" x14ac:dyDescent="0.2">
      <c r="B134" s="24">
        <v>26</v>
      </c>
      <c r="C134" s="31">
        <v>17</v>
      </c>
      <c r="D134" t="str">
        <f t="shared" si="14"/>
        <v>0</v>
      </c>
      <c r="E134" t="str">
        <f t="shared" si="13"/>
        <v>00110101101011111110110</v>
      </c>
    </row>
    <row r="135" spans="2:5" ht="15.75" hidden="1" x14ac:dyDescent="0.2">
      <c r="B135" s="24">
        <v>27</v>
      </c>
      <c r="C135" s="31">
        <v>18</v>
      </c>
      <c r="D135" t="str">
        <f t="shared" si="14"/>
        <v>0</v>
      </c>
      <c r="E135" t="str">
        <f t="shared" si="13"/>
        <v>0110101101011111110110</v>
      </c>
    </row>
    <row r="136" spans="2:5" ht="15.75" hidden="1" x14ac:dyDescent="0.2">
      <c r="B136" s="24">
        <v>28</v>
      </c>
      <c r="C136" s="31">
        <v>19</v>
      </c>
      <c r="D136" t="str">
        <f t="shared" si="14"/>
        <v>1</v>
      </c>
      <c r="E136" t="str">
        <f t="shared" si="13"/>
        <v>110101101011111110110</v>
      </c>
    </row>
    <row r="137" spans="2:5" ht="15.75" hidden="1" x14ac:dyDescent="0.2">
      <c r="B137" s="24">
        <v>29</v>
      </c>
      <c r="C137" s="31">
        <v>20</v>
      </c>
      <c r="D137" t="str">
        <f t="shared" si="14"/>
        <v>1</v>
      </c>
      <c r="E137" t="str">
        <f t="shared" si="13"/>
        <v>10101101011111110110</v>
      </c>
    </row>
    <row r="138" spans="2:5" ht="15.75" hidden="1" x14ac:dyDescent="0.2">
      <c r="B138" s="24">
        <v>30</v>
      </c>
      <c r="C138" s="31">
        <v>21</v>
      </c>
      <c r="D138" t="str">
        <f t="shared" si="14"/>
        <v>0</v>
      </c>
      <c r="E138" t="str">
        <f t="shared" si="13"/>
        <v>0101101011111110110</v>
      </c>
    </row>
    <row r="139" spans="2:5" ht="15.75" hidden="1" x14ac:dyDescent="0.2">
      <c r="B139" s="24">
        <v>31</v>
      </c>
      <c r="C139" s="31">
        <v>20</v>
      </c>
      <c r="D139" t="str">
        <f t="shared" si="14"/>
        <v>1</v>
      </c>
      <c r="E139" t="str">
        <f t="shared" si="13"/>
        <v>101101011111110110</v>
      </c>
    </row>
    <row r="140" spans="2:5" ht="15.75" hidden="1" x14ac:dyDescent="0.2">
      <c r="B140" s="24">
        <v>32</v>
      </c>
      <c r="C140" s="31">
        <v>21</v>
      </c>
      <c r="D140" t="str">
        <f t="shared" si="14"/>
        <v>0</v>
      </c>
      <c r="E140" t="str">
        <f t="shared" si="13"/>
        <v>01101011111110110</v>
      </c>
    </row>
    <row r="141" spans="2:5" ht="15.75" hidden="1" x14ac:dyDescent="0.2">
      <c r="B141" s="24">
        <v>33</v>
      </c>
      <c r="C141" s="31">
        <v>22</v>
      </c>
      <c r="D141" t="str">
        <f t="shared" si="14"/>
        <v>1</v>
      </c>
      <c r="E141" t="str">
        <f t="shared" si="13"/>
        <v>1101011111110110</v>
      </c>
    </row>
    <row r="142" spans="2:5" ht="15.75" hidden="1" x14ac:dyDescent="0.2">
      <c r="B142" s="24">
        <v>34</v>
      </c>
      <c r="C142" s="31">
        <v>23</v>
      </c>
      <c r="D142" t="str">
        <f t="shared" si="14"/>
        <v>1</v>
      </c>
      <c r="E142" t="str">
        <f t="shared" si="13"/>
        <v>101011111110110</v>
      </c>
    </row>
    <row r="143" spans="2:5" ht="15.75" hidden="1" x14ac:dyDescent="0.2">
      <c r="B143" s="24">
        <v>35</v>
      </c>
      <c r="C143" s="31">
        <v>24</v>
      </c>
      <c r="D143" t="str">
        <f t="shared" si="14"/>
        <v>0</v>
      </c>
      <c r="E143" t="str">
        <f t="shared" si="13"/>
        <v>01011111110110</v>
      </c>
    </row>
    <row r="144" spans="2:5" ht="15.75" hidden="1" x14ac:dyDescent="0.2">
      <c r="B144" s="24">
        <v>36</v>
      </c>
      <c r="C144" s="31">
        <v>25</v>
      </c>
      <c r="D144" t="str">
        <f t="shared" si="14"/>
        <v>1</v>
      </c>
      <c r="E144" t="str">
        <f t="shared" si="13"/>
        <v>1011111110110</v>
      </c>
    </row>
    <row r="145" spans="1:5" ht="15.75" hidden="1" x14ac:dyDescent="0.2">
      <c r="B145" s="24">
        <v>37</v>
      </c>
      <c r="C145" s="31">
        <v>24</v>
      </c>
      <c r="D145" t="str">
        <f t="shared" si="14"/>
        <v>0</v>
      </c>
      <c r="E145" t="str">
        <f t="shared" si="13"/>
        <v>011111110110</v>
      </c>
    </row>
    <row r="146" spans="1:5" ht="15.75" hidden="1" x14ac:dyDescent="0.2">
      <c r="B146" s="24">
        <v>38</v>
      </c>
      <c r="C146" s="31">
        <v>25</v>
      </c>
      <c r="D146" t="str">
        <f t="shared" si="14"/>
        <v>1</v>
      </c>
      <c r="E146" t="str">
        <f t="shared" si="13"/>
        <v>11111110110</v>
      </c>
    </row>
    <row r="147" spans="1:5" ht="15.75" hidden="1" x14ac:dyDescent="0.2">
      <c r="B147" s="24">
        <v>39</v>
      </c>
      <c r="C147" s="31">
        <v>26</v>
      </c>
      <c r="D147" t="str">
        <f t="shared" si="14"/>
        <v>1</v>
      </c>
      <c r="E147" t="str">
        <f t="shared" si="13"/>
        <v>1111110110</v>
      </c>
    </row>
    <row r="148" spans="1:5" ht="15.75" hidden="1" x14ac:dyDescent="0.2">
      <c r="B148" s="24">
        <v>40</v>
      </c>
      <c r="C148" s="31">
        <v>27</v>
      </c>
      <c r="D148" t="str">
        <f t="shared" si="14"/>
        <v>1</v>
      </c>
      <c r="E148" t="str">
        <f t="shared" si="13"/>
        <v>111110110</v>
      </c>
    </row>
    <row r="149" spans="1:5" ht="15.75" hidden="1" x14ac:dyDescent="0.2">
      <c r="B149" s="24">
        <v>41</v>
      </c>
      <c r="C149" s="31">
        <v>28</v>
      </c>
      <c r="D149" t="str">
        <f t="shared" si="14"/>
        <v>1</v>
      </c>
      <c r="E149" t="str">
        <f t="shared" si="13"/>
        <v>11110110</v>
      </c>
    </row>
    <row r="150" spans="1:5" ht="15.75" hidden="1" x14ac:dyDescent="0.2">
      <c r="B150" s="24">
        <v>42</v>
      </c>
      <c r="C150" s="31">
        <v>29</v>
      </c>
      <c r="D150" t="str">
        <f t="shared" si="14"/>
        <v>1</v>
      </c>
      <c r="E150" t="str">
        <f t="shared" si="13"/>
        <v>1110110</v>
      </c>
    </row>
    <row r="151" spans="1:5" ht="15.75" hidden="1" x14ac:dyDescent="0.2">
      <c r="B151" s="24">
        <v>43</v>
      </c>
      <c r="C151" s="31">
        <v>28</v>
      </c>
      <c r="D151" t="str">
        <f t="shared" si="14"/>
        <v>1</v>
      </c>
      <c r="E151" t="str">
        <f t="shared" si="13"/>
        <v>110110</v>
      </c>
    </row>
    <row r="152" spans="1:5" ht="15.75" hidden="1" x14ac:dyDescent="0.2">
      <c r="B152" s="24">
        <v>44</v>
      </c>
      <c r="C152" s="31">
        <v>29</v>
      </c>
      <c r="D152" t="str">
        <f t="shared" si="14"/>
        <v>1</v>
      </c>
      <c r="E152" t="str">
        <f t="shared" si="13"/>
        <v>10110</v>
      </c>
    </row>
    <row r="153" spans="1:5" ht="15.75" hidden="1" x14ac:dyDescent="0.2">
      <c r="B153" s="24">
        <v>45</v>
      </c>
      <c r="C153" s="31">
        <v>30</v>
      </c>
      <c r="D153" t="str">
        <f t="shared" si="14"/>
        <v>0</v>
      </c>
      <c r="E153" t="str">
        <f t="shared" si="13"/>
        <v>0110</v>
      </c>
    </row>
    <row r="154" spans="1:5" ht="15.75" hidden="1" x14ac:dyDescent="0.2">
      <c r="B154" s="24">
        <v>46</v>
      </c>
      <c r="C154" s="31">
        <v>31</v>
      </c>
      <c r="D154" t="str">
        <f t="shared" si="14"/>
        <v>1</v>
      </c>
      <c r="E154" t="str">
        <f>D154&amp;E155</f>
        <v>110</v>
      </c>
    </row>
    <row r="155" spans="1:5" ht="15.75" hidden="1" x14ac:dyDescent="0.2">
      <c r="B155" s="24">
        <v>47</v>
      </c>
      <c r="C155" s="31">
        <v>32</v>
      </c>
      <c r="D155" t="str">
        <f t="shared" si="14"/>
        <v>1</v>
      </c>
      <c r="E155" t="str">
        <f>D155&amp;D156</f>
        <v>10</v>
      </c>
    </row>
    <row r="156" spans="1:5" ht="15.75" hidden="1" x14ac:dyDescent="0.2">
      <c r="B156" s="24">
        <v>48</v>
      </c>
      <c r="C156" s="31">
        <v>1</v>
      </c>
      <c r="D156" t="str">
        <f t="shared" si="14"/>
        <v>0</v>
      </c>
    </row>
    <row r="157" spans="1:5" ht="15" x14ac:dyDescent="0.2">
      <c r="C157" s="27"/>
    </row>
    <row r="160" spans="1:5" ht="15" x14ac:dyDescent="0.25">
      <c r="A160" s="40" t="s">
        <v>41</v>
      </c>
    </row>
    <row r="162" spans="1:8" x14ac:dyDescent="0.2">
      <c r="A162" t="s">
        <v>24</v>
      </c>
      <c r="D162" t="s">
        <v>29</v>
      </c>
    </row>
    <row r="163" spans="1:8" x14ac:dyDescent="0.2">
      <c r="A163" s="5" t="s">
        <v>10</v>
      </c>
      <c r="B163" s="5" t="s">
        <v>10</v>
      </c>
      <c r="C163" s="5" t="s">
        <v>11</v>
      </c>
      <c r="E163" s="35" t="s">
        <v>10</v>
      </c>
      <c r="F163" s="35" t="s">
        <v>10</v>
      </c>
      <c r="G163" s="35" t="s">
        <v>11</v>
      </c>
    </row>
    <row r="164" spans="1:8" x14ac:dyDescent="0.2">
      <c r="A164" s="5">
        <v>1</v>
      </c>
      <c r="B164" s="5" t="s">
        <v>42</v>
      </c>
      <c r="C164" s="5" t="s">
        <v>43</v>
      </c>
      <c r="D164">
        <f>BIN2DEC(B164)</f>
        <v>239</v>
      </c>
      <c r="E164" s="35">
        <v>1</v>
      </c>
      <c r="F164" s="35" t="str">
        <f>MID($F$108,(E164-1)*8+1,8)</f>
        <v>10111111</v>
      </c>
      <c r="G164" s="35" t="str">
        <f>BIN2HEX(F164,2)</f>
        <v>BF</v>
      </c>
      <c r="H164">
        <f>BIN2DEC(F164)</f>
        <v>191</v>
      </c>
    </row>
    <row r="165" spans="1:8" x14ac:dyDescent="0.2">
      <c r="A165" s="5">
        <v>2</v>
      </c>
      <c r="B165" s="5" t="s">
        <v>44</v>
      </c>
      <c r="C165" s="5" t="s">
        <v>45</v>
      </c>
      <c r="D165">
        <f t="shared" ref="D165:D169" si="15">BIN2DEC(B165)</f>
        <v>82</v>
      </c>
      <c r="E165" s="35">
        <v>2</v>
      </c>
      <c r="F165" s="35" t="str">
        <f t="shared" ref="F165:F169" si="16">MID($F$108,(E165-1)*8+1,8)</f>
        <v>00111100</v>
      </c>
      <c r="G165" s="35" t="str">
        <f t="shared" ref="G165:G167" si="17">BIN2HEX(F165,2)</f>
        <v>3C</v>
      </c>
      <c r="H165">
        <f t="shared" ref="H165:H169" si="18">BIN2DEC(F165)</f>
        <v>60</v>
      </c>
    </row>
    <row r="166" spans="1:8" x14ac:dyDescent="0.2">
      <c r="A166" s="5">
        <v>3</v>
      </c>
      <c r="B166" s="5" t="s">
        <v>46</v>
      </c>
      <c r="C166" s="5" t="s">
        <v>47</v>
      </c>
      <c r="D166">
        <f t="shared" si="15"/>
        <v>139</v>
      </c>
      <c r="E166" s="35">
        <v>3</v>
      </c>
      <c r="F166" s="35" t="str">
        <f t="shared" si="16"/>
        <v>00000110</v>
      </c>
      <c r="G166" s="35" t="str">
        <f t="shared" si="17"/>
        <v>06</v>
      </c>
      <c r="H166">
        <f t="shared" si="18"/>
        <v>6</v>
      </c>
    </row>
    <row r="167" spans="1:8" x14ac:dyDescent="0.2">
      <c r="A167" s="5">
        <v>4</v>
      </c>
      <c r="B167" s="5" t="s">
        <v>48</v>
      </c>
      <c r="C167" s="5" t="s">
        <v>49</v>
      </c>
      <c r="D167">
        <f t="shared" si="15"/>
        <v>238</v>
      </c>
      <c r="E167" s="35">
        <v>4</v>
      </c>
      <c r="F167" s="35" t="str">
        <f t="shared" si="16"/>
        <v>10011010</v>
      </c>
      <c r="G167" s="35" t="str">
        <f t="shared" si="17"/>
        <v>9A</v>
      </c>
      <c r="H167">
        <f t="shared" si="18"/>
        <v>154</v>
      </c>
    </row>
    <row r="168" spans="1:8" x14ac:dyDescent="0.2">
      <c r="A168" s="5">
        <v>5</v>
      </c>
      <c r="B168" s="5" t="s">
        <v>50</v>
      </c>
      <c r="C168" s="5" t="s">
        <v>51</v>
      </c>
      <c r="D168">
        <f t="shared" si="15"/>
        <v>85</v>
      </c>
      <c r="E168" s="35">
        <v>5</v>
      </c>
      <c r="F168" s="35" t="str">
        <f>MID($F$108,(E168-1)*8+1,8)</f>
        <v>11010111</v>
      </c>
      <c r="G168" s="35" t="str">
        <f>BIN2HEX(F168,2)</f>
        <v>D7</v>
      </c>
      <c r="H168">
        <f t="shared" si="18"/>
        <v>215</v>
      </c>
    </row>
    <row r="169" spans="1:8" x14ac:dyDescent="0.2">
      <c r="A169" s="5">
        <v>6</v>
      </c>
      <c r="B169" s="5" t="s">
        <v>52</v>
      </c>
      <c r="C169" s="5" t="s">
        <v>53</v>
      </c>
      <c r="D169">
        <f t="shared" si="15"/>
        <v>159</v>
      </c>
      <c r="E169" s="35">
        <v>6</v>
      </c>
      <c r="F169" s="35" t="str">
        <f t="shared" si="16"/>
        <v>11110110</v>
      </c>
      <c r="G169" s="35" t="str">
        <f t="shared" ref="G169" si="19">BIN2HEX(F169,2)</f>
        <v>F6</v>
      </c>
      <c r="H169">
        <f t="shared" si="18"/>
        <v>246</v>
      </c>
    </row>
    <row r="171" spans="1:8" x14ac:dyDescent="0.2">
      <c r="B171" s="5" t="s">
        <v>54</v>
      </c>
      <c r="F171" t="s">
        <v>55</v>
      </c>
    </row>
    <row r="173" spans="1:8" x14ac:dyDescent="0.2">
      <c r="A173" s="36" t="s">
        <v>10</v>
      </c>
      <c r="B173" s="36" t="s">
        <v>56</v>
      </c>
      <c r="C173" s="36" t="s">
        <v>3</v>
      </c>
      <c r="D173" s="37" t="s">
        <v>57</v>
      </c>
    </row>
    <row r="174" spans="1:8" x14ac:dyDescent="0.2">
      <c r="A174" s="36">
        <v>1</v>
      </c>
      <c r="B174" s="36">
        <f>_xlfn.BITXOR(D164,H164)</f>
        <v>80</v>
      </c>
      <c r="C174" s="36" t="str">
        <f>DEC2BIN(B174,8)</f>
        <v>01010000</v>
      </c>
      <c r="D174" s="37" t="str">
        <f>DEC2HEX(B174,2)</f>
        <v>50</v>
      </c>
    </row>
    <row r="175" spans="1:8" x14ac:dyDescent="0.2">
      <c r="A175" s="36">
        <v>2</v>
      </c>
      <c r="B175" s="36">
        <f t="shared" ref="B175:B179" si="20">_xlfn.BITXOR(D165,H165)</f>
        <v>110</v>
      </c>
      <c r="C175" s="36" t="str">
        <f t="shared" ref="C175:C179" si="21">DEC2BIN(B175,8)</f>
        <v>01101110</v>
      </c>
      <c r="D175" s="37" t="str">
        <f t="shared" ref="D175:D179" si="22">DEC2HEX(B175,2)</f>
        <v>6E</v>
      </c>
    </row>
    <row r="176" spans="1:8" x14ac:dyDescent="0.2">
      <c r="A176" s="36">
        <v>3</v>
      </c>
      <c r="B176" s="36">
        <f t="shared" si="20"/>
        <v>141</v>
      </c>
      <c r="C176" s="36" t="str">
        <f t="shared" si="21"/>
        <v>10001101</v>
      </c>
      <c r="D176" s="37" t="str">
        <f t="shared" si="22"/>
        <v>8D</v>
      </c>
    </row>
    <row r="177" spans="1:10" x14ac:dyDescent="0.2">
      <c r="A177" s="36">
        <v>4</v>
      </c>
      <c r="B177" s="36">
        <f t="shared" si="20"/>
        <v>116</v>
      </c>
      <c r="C177" s="36" t="str">
        <f t="shared" si="21"/>
        <v>01110100</v>
      </c>
      <c r="D177" s="37" t="str">
        <f t="shared" si="22"/>
        <v>74</v>
      </c>
    </row>
    <row r="178" spans="1:10" x14ac:dyDescent="0.2">
      <c r="A178" s="36">
        <v>5</v>
      </c>
      <c r="B178" s="36">
        <f t="shared" si="20"/>
        <v>130</v>
      </c>
      <c r="C178" s="36" t="str">
        <f t="shared" si="21"/>
        <v>10000010</v>
      </c>
      <c r="D178" s="37" t="str">
        <f t="shared" si="22"/>
        <v>82</v>
      </c>
    </row>
    <row r="179" spans="1:10" x14ac:dyDescent="0.2">
      <c r="A179" s="36">
        <v>6</v>
      </c>
      <c r="B179" s="36">
        <f t="shared" si="20"/>
        <v>105</v>
      </c>
      <c r="C179" s="36" t="str">
        <f t="shared" si="21"/>
        <v>01101001</v>
      </c>
      <c r="D179" s="37" t="str">
        <f t="shared" si="22"/>
        <v>69</v>
      </c>
    </row>
    <row r="181" spans="1:10" x14ac:dyDescent="0.2">
      <c r="B181" t="s">
        <v>58</v>
      </c>
      <c r="C181" s="39" t="str">
        <f>C174&amp;C175&amp;C176&amp;C177&amp;C178&amp;C179</f>
        <v>010100000110111010001101011101001000001001101001</v>
      </c>
    </row>
    <row r="182" spans="1:10" x14ac:dyDescent="0.2">
      <c r="D182" t="s">
        <v>62</v>
      </c>
    </row>
    <row r="183" spans="1:10" ht="15" x14ac:dyDescent="0.25">
      <c r="A183" s="40" t="s">
        <v>59</v>
      </c>
      <c r="C183" t="s">
        <v>17</v>
      </c>
      <c r="D183" t="s">
        <v>63</v>
      </c>
      <c r="G183" t="s">
        <v>65</v>
      </c>
    </row>
    <row r="184" spans="1:10" x14ac:dyDescent="0.2">
      <c r="A184" s="36" t="s">
        <v>26</v>
      </c>
      <c r="B184" s="36"/>
      <c r="C184" s="36" t="s">
        <v>60</v>
      </c>
      <c r="D184" s="36" t="s">
        <v>61</v>
      </c>
      <c r="E184" s="36"/>
      <c r="F184" s="41" t="s">
        <v>64</v>
      </c>
      <c r="G184" s="37" t="s">
        <v>76</v>
      </c>
      <c r="H184" s="37" t="s">
        <v>77</v>
      </c>
      <c r="I184" s="37" t="s">
        <v>3</v>
      </c>
    </row>
    <row r="185" spans="1:10" x14ac:dyDescent="0.2">
      <c r="A185" s="36">
        <v>1</v>
      </c>
      <c r="B185" s="36" t="str">
        <f>MID($C$181,(A185-1)*6+1,6)</f>
        <v>010100</v>
      </c>
      <c r="C185" s="36" t="str">
        <f>LEFT(B185,1)&amp;RIGHT(B185,1)</f>
        <v>00</v>
      </c>
      <c r="D185" s="36" t="str">
        <f>MID(B185,2,4)</f>
        <v>1010</v>
      </c>
      <c r="E185" s="36" t="str">
        <f>C185&amp;D185</f>
        <v>001010</v>
      </c>
      <c r="F185" s="41">
        <f>BIN2DEC(E185)</f>
        <v>10</v>
      </c>
      <c r="G185" s="37">
        <f>VLOOKUP(F185, A196:I259,2,TRUE)</f>
        <v>6</v>
      </c>
      <c r="H185" s="37" t="str">
        <f>DEC2HEX(G185)</f>
        <v>6</v>
      </c>
      <c r="I185" s="37" t="str">
        <f>DEC2BIN(G185,4)</f>
        <v>0110</v>
      </c>
    </row>
    <row r="186" spans="1:10" x14ac:dyDescent="0.2">
      <c r="A186" s="36">
        <v>2</v>
      </c>
      <c r="B186" s="36" t="str">
        <f t="shared" ref="B186:B192" si="23">MID($C$181,(A186-1)*6+1,6)</f>
        <v>000110</v>
      </c>
      <c r="C186" s="36" t="str">
        <f t="shared" ref="C186:C192" si="24">LEFT(B186,1)&amp;RIGHT(B186,1)</f>
        <v>00</v>
      </c>
      <c r="D186" s="36" t="str">
        <f t="shared" ref="D186:D192" si="25">MID(B186,2,4)</f>
        <v>0011</v>
      </c>
      <c r="E186" s="36" t="str">
        <f t="shared" ref="E186:E192" si="26">C186&amp;D186</f>
        <v>000011</v>
      </c>
      <c r="F186" s="41">
        <f t="shared" ref="F186:F192" si="27">BIN2DEC(E186)</f>
        <v>3</v>
      </c>
      <c r="G186" s="37">
        <f>VLOOKUP(F186, A197:I260,3,TRUE)</f>
        <v>14</v>
      </c>
      <c r="H186" s="37" t="str">
        <f t="shared" ref="H186:H192" si="28">DEC2HEX(G186)</f>
        <v>E</v>
      </c>
      <c r="I186" s="37" t="str">
        <f t="shared" ref="I186:I192" si="29">DEC2BIN(G186,4)</f>
        <v>1110</v>
      </c>
      <c r="J186" t="str">
        <f>I185&amp;I186</f>
        <v>01101110</v>
      </c>
    </row>
    <row r="187" spans="1:10" x14ac:dyDescent="0.2">
      <c r="A187" s="36">
        <v>3</v>
      </c>
      <c r="B187" s="36" t="str">
        <f t="shared" si="23"/>
        <v>111010</v>
      </c>
      <c r="C187" s="36" t="str">
        <f t="shared" si="24"/>
        <v>10</v>
      </c>
      <c r="D187" s="36" t="str">
        <f t="shared" si="25"/>
        <v>1101</v>
      </c>
      <c r="E187" s="36" t="str">
        <f t="shared" si="26"/>
        <v>101101</v>
      </c>
      <c r="F187" s="41">
        <f t="shared" si="27"/>
        <v>45</v>
      </c>
      <c r="G187" s="37">
        <f>VLOOKUP(F187, $A$198:$I$261,A187+1,TRUE)</f>
        <v>10</v>
      </c>
      <c r="H187" s="37" t="str">
        <f t="shared" si="28"/>
        <v>A</v>
      </c>
      <c r="I187" s="37" t="str">
        <f t="shared" si="29"/>
        <v>1010</v>
      </c>
      <c r="J187" t="str">
        <f t="shared" ref="J187:J192" si="30">J186&amp;I187</f>
        <v>011011101010</v>
      </c>
    </row>
    <row r="188" spans="1:10" x14ac:dyDescent="0.2">
      <c r="A188" s="36">
        <v>4</v>
      </c>
      <c r="B188" s="36" t="str">
        <f t="shared" si="23"/>
        <v>001101</v>
      </c>
      <c r="C188" s="36" t="str">
        <f t="shared" si="24"/>
        <v>01</v>
      </c>
      <c r="D188" s="36" t="str">
        <f t="shared" si="25"/>
        <v>0110</v>
      </c>
      <c r="E188" s="36" t="str">
        <f t="shared" si="26"/>
        <v>010110</v>
      </c>
      <c r="F188" s="41">
        <f t="shared" si="27"/>
        <v>22</v>
      </c>
      <c r="G188" s="37">
        <f t="shared" ref="G188:G192" si="31">VLOOKUP(F188, $A$198:$I$261,A188+1,TRUE)</f>
        <v>0</v>
      </c>
      <c r="H188" s="37" t="str">
        <f t="shared" si="28"/>
        <v>0</v>
      </c>
      <c r="I188" s="37" t="str">
        <f t="shared" si="29"/>
        <v>0000</v>
      </c>
      <c r="J188" t="str">
        <f t="shared" si="30"/>
        <v>0110111010100000</v>
      </c>
    </row>
    <row r="189" spans="1:10" x14ac:dyDescent="0.2">
      <c r="A189" s="36">
        <v>5</v>
      </c>
      <c r="B189" s="36" t="str">
        <f t="shared" si="23"/>
        <v>011101</v>
      </c>
      <c r="C189" s="36" t="str">
        <f t="shared" si="24"/>
        <v>01</v>
      </c>
      <c r="D189" s="36" t="str">
        <f t="shared" si="25"/>
        <v>1110</v>
      </c>
      <c r="E189" s="36" t="str">
        <f t="shared" si="26"/>
        <v>011110</v>
      </c>
      <c r="F189" s="41">
        <f t="shared" si="27"/>
        <v>30</v>
      </c>
      <c r="G189" s="37">
        <f t="shared" si="31"/>
        <v>8</v>
      </c>
      <c r="H189" s="37" t="str">
        <f t="shared" si="28"/>
        <v>8</v>
      </c>
      <c r="I189" s="37" t="str">
        <f t="shared" si="29"/>
        <v>1000</v>
      </c>
      <c r="J189" t="str">
        <f t="shared" si="30"/>
        <v>01101110101000001000</v>
      </c>
    </row>
    <row r="190" spans="1:10" x14ac:dyDescent="0.2">
      <c r="A190" s="36">
        <v>6</v>
      </c>
      <c r="B190" s="36" t="str">
        <f t="shared" si="23"/>
        <v>001000</v>
      </c>
      <c r="C190" s="36" t="str">
        <f t="shared" si="24"/>
        <v>00</v>
      </c>
      <c r="D190" s="36" t="str">
        <f t="shared" si="25"/>
        <v>0100</v>
      </c>
      <c r="E190" s="36" t="str">
        <f t="shared" si="26"/>
        <v>000100</v>
      </c>
      <c r="F190" s="41">
        <f>BIN2DEC(E190)</f>
        <v>4</v>
      </c>
      <c r="G190" s="37">
        <f t="shared" si="31"/>
        <v>9</v>
      </c>
      <c r="H190" s="37" t="str">
        <f t="shared" si="28"/>
        <v>9</v>
      </c>
      <c r="I190" s="37" t="str">
        <f t="shared" si="29"/>
        <v>1001</v>
      </c>
      <c r="J190" t="str">
        <f t="shared" si="30"/>
        <v>011011101010000010001001</v>
      </c>
    </row>
    <row r="191" spans="1:10" x14ac:dyDescent="0.2">
      <c r="A191" s="36">
        <v>7</v>
      </c>
      <c r="B191" s="36" t="str">
        <f t="shared" si="23"/>
        <v>001001</v>
      </c>
      <c r="C191" s="36" t="str">
        <f t="shared" si="24"/>
        <v>01</v>
      </c>
      <c r="D191" s="36" t="str">
        <f t="shared" si="25"/>
        <v>0100</v>
      </c>
      <c r="E191" s="36" t="str">
        <f t="shared" si="26"/>
        <v>010100</v>
      </c>
      <c r="F191" s="41">
        <f t="shared" si="27"/>
        <v>20</v>
      </c>
      <c r="G191" s="37">
        <f t="shared" si="31"/>
        <v>4</v>
      </c>
      <c r="H191" s="37" t="str">
        <f t="shared" si="28"/>
        <v>4</v>
      </c>
      <c r="I191" s="37" t="str">
        <f t="shared" si="29"/>
        <v>0100</v>
      </c>
      <c r="J191" t="str">
        <f t="shared" si="30"/>
        <v>0110111010100000100010010100</v>
      </c>
    </row>
    <row r="192" spans="1:10" x14ac:dyDescent="0.2">
      <c r="A192" s="36">
        <v>8</v>
      </c>
      <c r="B192" s="36" t="str">
        <f t="shared" si="23"/>
        <v>101001</v>
      </c>
      <c r="C192" s="36" t="str">
        <f t="shared" si="24"/>
        <v>11</v>
      </c>
      <c r="D192" s="36" t="str">
        <f t="shared" si="25"/>
        <v>0100</v>
      </c>
      <c r="E192" s="36" t="str">
        <f t="shared" si="26"/>
        <v>110100</v>
      </c>
      <c r="F192" s="41">
        <f t="shared" si="27"/>
        <v>52</v>
      </c>
      <c r="G192" s="37">
        <f t="shared" si="31"/>
        <v>4</v>
      </c>
      <c r="H192" s="37" t="str">
        <f t="shared" si="28"/>
        <v>4</v>
      </c>
      <c r="I192" s="42" t="str">
        <f t="shared" si="29"/>
        <v>0100</v>
      </c>
      <c r="J192" t="str">
        <f t="shared" si="30"/>
        <v>01101110101000001000100101000100</v>
      </c>
    </row>
    <row r="195" spans="1:9" hidden="1" x14ac:dyDescent="0.2">
      <c r="A195" t="s">
        <v>66</v>
      </c>
      <c r="B195" t="s">
        <v>67</v>
      </c>
      <c r="C195" t="s">
        <v>68</v>
      </c>
      <c r="D195" t="s">
        <v>69</v>
      </c>
      <c r="E195" t="s">
        <v>70</v>
      </c>
      <c r="F195" t="s">
        <v>71</v>
      </c>
      <c r="G195" t="s">
        <v>72</v>
      </c>
      <c r="H195" t="s">
        <v>73</v>
      </c>
      <c r="I195" t="s">
        <v>74</v>
      </c>
    </row>
    <row r="196" spans="1:9" ht="15.75" hidden="1" x14ac:dyDescent="0.2">
      <c r="A196">
        <v>0</v>
      </c>
      <c r="B196" s="32">
        <v>14</v>
      </c>
      <c r="C196" s="32">
        <v>15</v>
      </c>
      <c r="D196" s="32">
        <v>10</v>
      </c>
      <c r="E196" s="32">
        <v>7</v>
      </c>
      <c r="F196" s="32">
        <v>2</v>
      </c>
      <c r="G196" s="32">
        <v>12</v>
      </c>
      <c r="H196" s="32">
        <v>4</v>
      </c>
      <c r="I196" s="32">
        <v>13</v>
      </c>
    </row>
    <row r="197" spans="1:9" ht="15.75" hidden="1" x14ac:dyDescent="0.2">
      <c r="A197">
        <v>1</v>
      </c>
      <c r="B197" s="32">
        <v>4</v>
      </c>
      <c r="C197" s="32">
        <v>1</v>
      </c>
      <c r="D197" s="32">
        <v>0</v>
      </c>
      <c r="E197" s="32">
        <v>13</v>
      </c>
      <c r="F197" s="32">
        <v>12</v>
      </c>
      <c r="G197" s="32">
        <v>1</v>
      </c>
      <c r="H197" s="32">
        <v>11</v>
      </c>
      <c r="I197" s="32">
        <v>2</v>
      </c>
    </row>
    <row r="198" spans="1:9" ht="15.75" hidden="1" x14ac:dyDescent="0.2">
      <c r="A198">
        <v>2</v>
      </c>
      <c r="B198" s="32">
        <v>13</v>
      </c>
      <c r="C198" s="32">
        <v>8</v>
      </c>
      <c r="D198" s="32">
        <v>9</v>
      </c>
      <c r="E198" s="32">
        <v>14</v>
      </c>
      <c r="F198" s="32">
        <v>4</v>
      </c>
      <c r="G198" s="32">
        <v>10</v>
      </c>
      <c r="H198" s="32">
        <v>2</v>
      </c>
      <c r="I198" s="32">
        <v>8</v>
      </c>
    </row>
    <row r="199" spans="1:9" ht="15.75" hidden="1" x14ac:dyDescent="0.2">
      <c r="A199">
        <v>3</v>
      </c>
      <c r="B199" s="32">
        <v>1</v>
      </c>
      <c r="C199" s="32">
        <v>14</v>
      </c>
      <c r="D199" s="32">
        <v>14</v>
      </c>
      <c r="E199" s="32">
        <v>3</v>
      </c>
      <c r="F199" s="32">
        <v>1</v>
      </c>
      <c r="G199" s="32">
        <v>15</v>
      </c>
      <c r="H199" s="32">
        <v>14</v>
      </c>
      <c r="I199" s="32">
        <v>4</v>
      </c>
    </row>
    <row r="200" spans="1:9" ht="15.75" hidden="1" x14ac:dyDescent="0.2">
      <c r="A200">
        <v>4</v>
      </c>
      <c r="B200" s="32">
        <v>2</v>
      </c>
      <c r="C200" s="32">
        <v>6</v>
      </c>
      <c r="D200" s="32">
        <v>6</v>
      </c>
      <c r="E200" s="32">
        <v>0</v>
      </c>
      <c r="F200" s="32">
        <v>7</v>
      </c>
      <c r="G200" s="32">
        <v>9</v>
      </c>
      <c r="H200" s="32">
        <v>15</v>
      </c>
      <c r="I200" s="32">
        <v>6</v>
      </c>
    </row>
    <row r="201" spans="1:9" ht="15.75" hidden="1" x14ac:dyDescent="0.2">
      <c r="A201">
        <v>5</v>
      </c>
      <c r="B201" s="32">
        <v>15</v>
      </c>
      <c r="C201" s="32">
        <v>11</v>
      </c>
      <c r="D201" s="32">
        <v>3</v>
      </c>
      <c r="E201" s="32">
        <v>6</v>
      </c>
      <c r="F201" s="32">
        <v>10</v>
      </c>
      <c r="G201" s="32">
        <v>2</v>
      </c>
      <c r="H201" s="32">
        <v>0</v>
      </c>
      <c r="I201" s="32">
        <v>15</v>
      </c>
    </row>
    <row r="202" spans="1:9" ht="15.75" hidden="1" x14ac:dyDescent="0.2">
      <c r="A202">
        <v>6</v>
      </c>
      <c r="B202" s="32">
        <v>11</v>
      </c>
      <c r="C202" s="32">
        <v>3</v>
      </c>
      <c r="D202" s="32">
        <v>15</v>
      </c>
      <c r="E202" s="32">
        <v>9</v>
      </c>
      <c r="F202" s="32">
        <v>11</v>
      </c>
      <c r="G202" s="32">
        <v>6</v>
      </c>
      <c r="H202" s="32">
        <v>8</v>
      </c>
      <c r="I202" s="32">
        <v>11</v>
      </c>
    </row>
    <row r="203" spans="1:9" ht="15.75" hidden="1" x14ac:dyDescent="0.2">
      <c r="A203">
        <v>7</v>
      </c>
      <c r="B203" s="32">
        <v>8</v>
      </c>
      <c r="C203" s="32">
        <v>4</v>
      </c>
      <c r="D203" s="32">
        <v>5</v>
      </c>
      <c r="E203" s="32">
        <v>10</v>
      </c>
      <c r="F203" s="32">
        <v>6</v>
      </c>
      <c r="G203" s="32">
        <v>8</v>
      </c>
      <c r="H203" s="32">
        <v>13</v>
      </c>
      <c r="I203" s="32">
        <v>1</v>
      </c>
    </row>
    <row r="204" spans="1:9" ht="15.75" hidden="1" x14ac:dyDescent="0.2">
      <c r="A204">
        <v>8</v>
      </c>
      <c r="B204" s="32">
        <v>3</v>
      </c>
      <c r="C204" s="32">
        <v>9</v>
      </c>
      <c r="D204" s="32">
        <v>1</v>
      </c>
      <c r="E204" s="32">
        <v>1</v>
      </c>
      <c r="F204" s="32">
        <v>8</v>
      </c>
      <c r="G204" s="32">
        <v>0</v>
      </c>
      <c r="H204" s="32">
        <v>3</v>
      </c>
      <c r="I204" s="32">
        <v>10</v>
      </c>
    </row>
    <row r="205" spans="1:9" ht="15.75" hidden="1" x14ac:dyDescent="0.2">
      <c r="A205">
        <v>9</v>
      </c>
      <c r="B205" s="32">
        <v>10</v>
      </c>
      <c r="C205" s="32">
        <v>7</v>
      </c>
      <c r="D205" s="32">
        <v>13</v>
      </c>
      <c r="E205" s="32">
        <v>2</v>
      </c>
      <c r="F205" s="32">
        <v>5</v>
      </c>
      <c r="G205" s="32">
        <v>13</v>
      </c>
      <c r="H205" s="32">
        <v>12</v>
      </c>
      <c r="I205" s="32">
        <v>9</v>
      </c>
    </row>
    <row r="206" spans="1:9" ht="15.75" hidden="1" x14ac:dyDescent="0.2">
      <c r="A206">
        <v>10</v>
      </c>
      <c r="B206" s="32">
        <v>6</v>
      </c>
      <c r="C206" s="32">
        <v>2</v>
      </c>
      <c r="D206" s="32">
        <v>12</v>
      </c>
      <c r="E206" s="32">
        <v>8</v>
      </c>
      <c r="F206" s="32">
        <v>3</v>
      </c>
      <c r="G206" s="32">
        <v>3</v>
      </c>
      <c r="H206" s="32">
        <v>9</v>
      </c>
      <c r="I206" s="32">
        <v>3</v>
      </c>
    </row>
    <row r="207" spans="1:9" ht="15.75" hidden="1" x14ac:dyDescent="0.2">
      <c r="A207">
        <v>11</v>
      </c>
      <c r="B207" s="32">
        <v>12</v>
      </c>
      <c r="C207" s="32">
        <v>13</v>
      </c>
      <c r="D207" s="32">
        <v>7</v>
      </c>
      <c r="E207" s="32">
        <v>5</v>
      </c>
      <c r="F207" s="32">
        <v>15</v>
      </c>
      <c r="G207" s="32">
        <v>4</v>
      </c>
      <c r="H207" s="32">
        <v>7</v>
      </c>
      <c r="I207" s="32">
        <v>14</v>
      </c>
    </row>
    <row r="208" spans="1:9" ht="15.75" hidden="1" x14ac:dyDescent="0.2">
      <c r="A208">
        <v>12</v>
      </c>
      <c r="B208" s="32">
        <v>5</v>
      </c>
      <c r="C208" s="32">
        <v>12</v>
      </c>
      <c r="D208" s="32">
        <v>11</v>
      </c>
      <c r="E208" s="32">
        <v>11</v>
      </c>
      <c r="F208" s="32">
        <v>13</v>
      </c>
      <c r="G208" s="32">
        <v>14</v>
      </c>
      <c r="H208" s="32">
        <v>5</v>
      </c>
      <c r="I208" s="32">
        <v>5</v>
      </c>
    </row>
    <row r="209" spans="1:9" ht="15.75" hidden="1" x14ac:dyDescent="0.2">
      <c r="A209">
        <v>13</v>
      </c>
      <c r="B209" s="32">
        <v>9</v>
      </c>
      <c r="C209" s="32">
        <v>0</v>
      </c>
      <c r="D209" s="32">
        <v>4</v>
      </c>
      <c r="E209" s="32">
        <v>12</v>
      </c>
      <c r="F209" s="32">
        <v>0</v>
      </c>
      <c r="G209" s="32">
        <v>7</v>
      </c>
      <c r="H209" s="32">
        <v>10</v>
      </c>
      <c r="I209" s="32">
        <v>0</v>
      </c>
    </row>
    <row r="210" spans="1:9" ht="15.75" hidden="1" x14ac:dyDescent="0.2">
      <c r="A210">
        <v>14</v>
      </c>
      <c r="B210" s="32">
        <v>0</v>
      </c>
      <c r="C210" s="32">
        <v>5</v>
      </c>
      <c r="D210" s="32">
        <v>2</v>
      </c>
      <c r="E210" s="32">
        <v>4</v>
      </c>
      <c r="F210" s="32">
        <v>14</v>
      </c>
      <c r="G210" s="32">
        <v>5</v>
      </c>
      <c r="H210" s="32">
        <v>6</v>
      </c>
      <c r="I210" s="32">
        <v>12</v>
      </c>
    </row>
    <row r="211" spans="1:9" ht="15.75" hidden="1" x14ac:dyDescent="0.2">
      <c r="A211">
        <v>15</v>
      </c>
      <c r="B211" s="32">
        <v>7</v>
      </c>
      <c r="C211" s="32">
        <v>10</v>
      </c>
      <c r="D211" s="32">
        <v>8</v>
      </c>
      <c r="E211" s="32">
        <v>15</v>
      </c>
      <c r="F211" s="32">
        <v>9</v>
      </c>
      <c r="G211" s="32">
        <v>11</v>
      </c>
      <c r="H211" s="32">
        <v>1</v>
      </c>
      <c r="I211" s="32">
        <v>7</v>
      </c>
    </row>
    <row r="212" spans="1:9" ht="15.75" hidden="1" x14ac:dyDescent="0.2">
      <c r="A212">
        <v>16</v>
      </c>
      <c r="B212" s="32">
        <v>0</v>
      </c>
      <c r="C212" s="32">
        <v>3</v>
      </c>
      <c r="D212" s="32">
        <v>13</v>
      </c>
      <c r="E212" s="32">
        <v>13</v>
      </c>
      <c r="F212" s="32">
        <v>14</v>
      </c>
      <c r="G212" s="32">
        <v>10</v>
      </c>
      <c r="H212" s="32">
        <v>13</v>
      </c>
      <c r="I212" s="32">
        <v>1</v>
      </c>
    </row>
    <row r="213" spans="1:9" ht="15.75" hidden="1" x14ac:dyDescent="0.2">
      <c r="A213">
        <v>17</v>
      </c>
      <c r="B213" s="32">
        <v>15</v>
      </c>
      <c r="C213" s="32">
        <v>13</v>
      </c>
      <c r="D213" s="32">
        <v>7</v>
      </c>
      <c r="E213" s="32">
        <v>8</v>
      </c>
      <c r="F213" s="32">
        <v>11</v>
      </c>
      <c r="G213" s="32">
        <v>15</v>
      </c>
      <c r="H213" s="32">
        <v>0</v>
      </c>
      <c r="I213" s="32">
        <v>15</v>
      </c>
    </row>
    <row r="214" spans="1:9" ht="15.75" hidden="1" x14ac:dyDescent="0.2">
      <c r="A214">
        <v>18</v>
      </c>
      <c r="B214" s="32">
        <v>7</v>
      </c>
      <c r="C214" s="32">
        <v>4</v>
      </c>
      <c r="D214" s="32">
        <v>0</v>
      </c>
      <c r="E214" s="32">
        <v>11</v>
      </c>
      <c r="F214" s="32">
        <v>2</v>
      </c>
      <c r="G214" s="32">
        <v>4</v>
      </c>
      <c r="H214" s="32">
        <v>11</v>
      </c>
      <c r="I214" s="32">
        <v>13</v>
      </c>
    </row>
    <row r="215" spans="1:9" ht="15.75" hidden="1" x14ac:dyDescent="0.2">
      <c r="A215">
        <v>19</v>
      </c>
      <c r="B215" s="32">
        <v>4</v>
      </c>
      <c r="C215" s="32">
        <v>7</v>
      </c>
      <c r="D215" s="32">
        <v>9</v>
      </c>
      <c r="E215" s="32">
        <v>5</v>
      </c>
      <c r="F215" s="32">
        <v>12</v>
      </c>
      <c r="G215" s="32">
        <v>2</v>
      </c>
      <c r="H215" s="32">
        <v>7</v>
      </c>
      <c r="I215" s="32">
        <v>8</v>
      </c>
    </row>
    <row r="216" spans="1:9" ht="15.75" hidden="1" x14ac:dyDescent="0.2">
      <c r="A216">
        <v>20</v>
      </c>
      <c r="B216" s="32">
        <v>14</v>
      </c>
      <c r="C216" s="32">
        <v>15</v>
      </c>
      <c r="D216" s="32">
        <v>3</v>
      </c>
      <c r="E216" s="32">
        <v>6</v>
      </c>
      <c r="F216" s="32">
        <v>4</v>
      </c>
      <c r="G216" s="32">
        <v>7</v>
      </c>
      <c r="H216" s="32">
        <v>4</v>
      </c>
      <c r="I216" s="32">
        <v>10</v>
      </c>
    </row>
    <row r="217" spans="1:9" ht="15.75" hidden="1" x14ac:dyDescent="0.2">
      <c r="A217">
        <v>21</v>
      </c>
      <c r="B217" s="32">
        <v>2</v>
      </c>
      <c r="C217" s="32">
        <v>2</v>
      </c>
      <c r="D217" s="32">
        <v>4</v>
      </c>
      <c r="E217" s="32">
        <v>15</v>
      </c>
      <c r="F217" s="32">
        <v>7</v>
      </c>
      <c r="G217" s="32">
        <v>12</v>
      </c>
      <c r="H217" s="32">
        <v>9</v>
      </c>
      <c r="I217" s="32">
        <v>3</v>
      </c>
    </row>
    <row r="218" spans="1:9" ht="15.75" hidden="1" x14ac:dyDescent="0.2">
      <c r="A218">
        <v>22</v>
      </c>
      <c r="B218" s="32">
        <v>13</v>
      </c>
      <c r="C218" s="32">
        <v>8</v>
      </c>
      <c r="D218" s="32">
        <v>6</v>
      </c>
      <c r="E218" s="32">
        <v>0</v>
      </c>
      <c r="F218" s="32">
        <v>13</v>
      </c>
      <c r="G218" s="32">
        <v>9</v>
      </c>
      <c r="H218" s="32">
        <v>1</v>
      </c>
      <c r="I218" s="32">
        <v>7</v>
      </c>
    </row>
    <row r="219" spans="1:9" ht="15.75" hidden="1" x14ac:dyDescent="0.2">
      <c r="A219">
        <v>23</v>
      </c>
      <c r="B219" s="32">
        <v>1</v>
      </c>
      <c r="C219" s="32">
        <v>14</v>
      </c>
      <c r="D219" s="32">
        <v>10</v>
      </c>
      <c r="E219" s="32">
        <v>3</v>
      </c>
      <c r="F219" s="32">
        <v>1</v>
      </c>
      <c r="G219" s="32">
        <v>5</v>
      </c>
      <c r="H219" s="32">
        <v>10</v>
      </c>
      <c r="I219" s="32">
        <v>4</v>
      </c>
    </row>
    <row r="220" spans="1:9" ht="15.75" hidden="1" x14ac:dyDescent="0.2">
      <c r="A220">
        <v>24</v>
      </c>
      <c r="B220" s="32">
        <v>10</v>
      </c>
      <c r="C220" s="32">
        <v>12</v>
      </c>
      <c r="D220" s="32">
        <v>2</v>
      </c>
      <c r="E220" s="32">
        <v>4</v>
      </c>
      <c r="F220" s="32">
        <v>5</v>
      </c>
      <c r="G220" s="32">
        <v>6</v>
      </c>
      <c r="H220" s="32">
        <v>14</v>
      </c>
      <c r="I220" s="32">
        <v>12</v>
      </c>
    </row>
    <row r="221" spans="1:9" ht="15.75" hidden="1" x14ac:dyDescent="0.2">
      <c r="A221">
        <v>25</v>
      </c>
      <c r="B221" s="32">
        <v>6</v>
      </c>
      <c r="C221" s="32">
        <v>0</v>
      </c>
      <c r="D221" s="32">
        <v>8</v>
      </c>
      <c r="E221" s="32">
        <v>7</v>
      </c>
      <c r="F221" s="32">
        <v>0</v>
      </c>
      <c r="G221" s="32">
        <v>1</v>
      </c>
      <c r="H221" s="32">
        <v>3</v>
      </c>
      <c r="I221" s="32">
        <v>5</v>
      </c>
    </row>
    <row r="222" spans="1:9" ht="15.75" hidden="1" x14ac:dyDescent="0.2">
      <c r="A222">
        <v>26</v>
      </c>
      <c r="B222" s="32">
        <v>12</v>
      </c>
      <c r="C222" s="32">
        <v>1</v>
      </c>
      <c r="D222" s="32">
        <v>5</v>
      </c>
      <c r="E222" s="32">
        <v>2</v>
      </c>
      <c r="F222" s="32">
        <v>15</v>
      </c>
      <c r="G222" s="32">
        <v>13</v>
      </c>
      <c r="H222" s="32">
        <v>5</v>
      </c>
      <c r="I222" s="32">
        <v>6</v>
      </c>
    </row>
    <row r="223" spans="1:9" ht="15.75" hidden="1" x14ac:dyDescent="0.2">
      <c r="A223">
        <v>27</v>
      </c>
      <c r="B223" s="32">
        <v>11</v>
      </c>
      <c r="C223" s="32">
        <v>10</v>
      </c>
      <c r="D223" s="32">
        <v>14</v>
      </c>
      <c r="E223" s="32">
        <v>12</v>
      </c>
      <c r="F223" s="32">
        <v>10</v>
      </c>
      <c r="G223" s="32">
        <v>14</v>
      </c>
      <c r="H223" s="32">
        <v>12</v>
      </c>
      <c r="I223" s="32">
        <v>11</v>
      </c>
    </row>
    <row r="224" spans="1:9" ht="15.75" hidden="1" x14ac:dyDescent="0.2">
      <c r="A224">
        <v>28</v>
      </c>
      <c r="B224" s="32">
        <v>9</v>
      </c>
      <c r="C224" s="32">
        <v>6</v>
      </c>
      <c r="D224" s="32">
        <v>12</v>
      </c>
      <c r="E224" s="32">
        <v>1</v>
      </c>
      <c r="F224" s="32">
        <v>3</v>
      </c>
      <c r="G224" s="32">
        <v>0</v>
      </c>
      <c r="H224" s="32">
        <v>2</v>
      </c>
      <c r="I224" s="32">
        <v>0</v>
      </c>
    </row>
    <row r="225" spans="1:9" ht="15.75" hidden="1" x14ac:dyDescent="0.2">
      <c r="A225">
        <v>29</v>
      </c>
      <c r="B225" s="32">
        <v>5</v>
      </c>
      <c r="C225" s="32">
        <v>9</v>
      </c>
      <c r="D225" s="32">
        <v>11</v>
      </c>
      <c r="E225" s="32">
        <v>10</v>
      </c>
      <c r="F225" s="32">
        <v>9</v>
      </c>
      <c r="G225" s="32">
        <v>11</v>
      </c>
      <c r="H225" s="32">
        <v>15</v>
      </c>
      <c r="I225" s="32">
        <v>14</v>
      </c>
    </row>
    <row r="226" spans="1:9" ht="15.75" hidden="1" x14ac:dyDescent="0.2">
      <c r="A226">
        <v>30</v>
      </c>
      <c r="B226" s="32">
        <v>3</v>
      </c>
      <c r="C226" s="32">
        <v>11</v>
      </c>
      <c r="D226" s="32">
        <v>15</v>
      </c>
      <c r="E226" s="32">
        <v>14</v>
      </c>
      <c r="F226" s="32">
        <v>8</v>
      </c>
      <c r="G226" s="32">
        <v>3</v>
      </c>
      <c r="H226" s="32">
        <v>8</v>
      </c>
      <c r="I226" s="32">
        <v>9</v>
      </c>
    </row>
    <row r="227" spans="1:9" ht="15.75" hidden="1" x14ac:dyDescent="0.2">
      <c r="A227">
        <v>31</v>
      </c>
      <c r="B227" s="32">
        <v>8</v>
      </c>
      <c r="C227" s="32">
        <v>5</v>
      </c>
      <c r="D227" s="32">
        <v>1</v>
      </c>
      <c r="E227" s="32">
        <v>9</v>
      </c>
      <c r="F227" s="32">
        <v>6</v>
      </c>
      <c r="G227" s="32">
        <v>8</v>
      </c>
      <c r="H227" s="32">
        <v>6</v>
      </c>
      <c r="I227" s="32">
        <v>2</v>
      </c>
    </row>
    <row r="228" spans="1:9" ht="15.75" hidden="1" x14ac:dyDescent="0.2">
      <c r="A228">
        <v>32</v>
      </c>
      <c r="B228" s="32">
        <v>4</v>
      </c>
      <c r="C228" s="32">
        <v>0</v>
      </c>
      <c r="D228" s="32">
        <v>13</v>
      </c>
      <c r="E228" s="32">
        <v>10</v>
      </c>
      <c r="F228" s="32">
        <v>4</v>
      </c>
      <c r="G228" s="32">
        <v>9</v>
      </c>
      <c r="H228" s="32">
        <v>1</v>
      </c>
      <c r="I228" s="32">
        <v>7</v>
      </c>
    </row>
    <row r="229" spans="1:9" ht="15.75" hidden="1" x14ac:dyDescent="0.2">
      <c r="A229">
        <v>33</v>
      </c>
      <c r="B229" s="32">
        <v>1</v>
      </c>
      <c r="C229" s="32">
        <v>14</v>
      </c>
      <c r="D229" s="32">
        <v>6</v>
      </c>
      <c r="E229" s="32">
        <v>6</v>
      </c>
      <c r="F229" s="32">
        <v>2</v>
      </c>
      <c r="G229" s="32">
        <v>14</v>
      </c>
      <c r="H229" s="32">
        <v>4</v>
      </c>
      <c r="I229" s="32">
        <v>11</v>
      </c>
    </row>
    <row r="230" spans="1:9" ht="15.75" hidden="1" x14ac:dyDescent="0.2">
      <c r="A230">
        <v>34</v>
      </c>
      <c r="B230" s="32">
        <v>14</v>
      </c>
      <c r="C230" s="32">
        <v>7</v>
      </c>
      <c r="D230" s="32">
        <v>4</v>
      </c>
      <c r="E230" s="32">
        <v>9</v>
      </c>
      <c r="F230" s="32">
        <v>1</v>
      </c>
      <c r="G230" s="32">
        <v>15</v>
      </c>
      <c r="H230" s="32">
        <v>11</v>
      </c>
      <c r="I230" s="32">
        <v>4</v>
      </c>
    </row>
    <row r="231" spans="1:9" ht="15.75" hidden="1" x14ac:dyDescent="0.2">
      <c r="A231">
        <v>35</v>
      </c>
      <c r="B231" s="32">
        <v>8</v>
      </c>
      <c r="C231" s="32">
        <v>11</v>
      </c>
      <c r="D231" s="32">
        <v>9</v>
      </c>
      <c r="E231" s="32">
        <v>0</v>
      </c>
      <c r="F231" s="32">
        <v>11</v>
      </c>
      <c r="G231" s="32">
        <v>5</v>
      </c>
      <c r="H231" s="32">
        <v>13</v>
      </c>
      <c r="I231" s="32">
        <v>1</v>
      </c>
    </row>
    <row r="232" spans="1:9" ht="15.75" hidden="1" x14ac:dyDescent="0.2">
      <c r="A232">
        <v>36</v>
      </c>
      <c r="B232" s="32">
        <v>13</v>
      </c>
      <c r="C232" s="32">
        <v>10</v>
      </c>
      <c r="D232" s="32">
        <v>8</v>
      </c>
      <c r="E232" s="32">
        <v>12</v>
      </c>
      <c r="F232" s="32">
        <v>10</v>
      </c>
      <c r="G232" s="32">
        <v>2</v>
      </c>
      <c r="H232" s="32">
        <v>12</v>
      </c>
      <c r="I232" s="32">
        <v>9</v>
      </c>
    </row>
    <row r="233" spans="1:9" ht="15.75" hidden="1" x14ac:dyDescent="0.2">
      <c r="A233">
        <v>37</v>
      </c>
      <c r="B233" s="32">
        <v>6</v>
      </c>
      <c r="C233" s="32">
        <v>4</v>
      </c>
      <c r="D233" s="32">
        <v>15</v>
      </c>
      <c r="E233" s="32">
        <v>11</v>
      </c>
      <c r="F233" s="32">
        <v>13</v>
      </c>
      <c r="G233" s="32">
        <v>8</v>
      </c>
      <c r="H233" s="32">
        <v>3</v>
      </c>
      <c r="I233" s="32">
        <v>12</v>
      </c>
    </row>
    <row r="234" spans="1:9" ht="15.75" hidden="1" x14ac:dyDescent="0.2">
      <c r="A234">
        <v>38</v>
      </c>
      <c r="B234" s="32">
        <v>2</v>
      </c>
      <c r="C234" s="32">
        <v>13</v>
      </c>
      <c r="D234" s="32">
        <v>3</v>
      </c>
      <c r="E234" s="32">
        <v>7</v>
      </c>
      <c r="F234" s="32">
        <v>7</v>
      </c>
      <c r="G234" s="32">
        <v>12</v>
      </c>
      <c r="H234" s="32">
        <v>7</v>
      </c>
      <c r="I234" s="32">
        <v>14</v>
      </c>
    </row>
    <row r="235" spans="1:9" ht="15.75" hidden="1" x14ac:dyDescent="0.2">
      <c r="A235">
        <v>39</v>
      </c>
      <c r="B235" s="32">
        <v>11</v>
      </c>
      <c r="C235" s="32">
        <v>1</v>
      </c>
      <c r="D235" s="32">
        <v>0</v>
      </c>
      <c r="E235" s="32">
        <v>13</v>
      </c>
      <c r="F235" s="32">
        <v>8</v>
      </c>
      <c r="G235" s="32">
        <v>3</v>
      </c>
      <c r="H235" s="32">
        <v>14</v>
      </c>
      <c r="I235" s="32">
        <v>2</v>
      </c>
    </row>
    <row r="236" spans="1:9" ht="15.75" hidden="1" x14ac:dyDescent="0.2">
      <c r="A236">
        <v>40</v>
      </c>
      <c r="B236" s="32">
        <v>15</v>
      </c>
      <c r="C236" s="32">
        <v>5</v>
      </c>
      <c r="D236" s="32">
        <v>11</v>
      </c>
      <c r="E236" s="32">
        <v>15</v>
      </c>
      <c r="F236" s="32">
        <v>15</v>
      </c>
      <c r="G236" s="32">
        <v>7</v>
      </c>
      <c r="H236" s="32">
        <v>10</v>
      </c>
      <c r="I236" s="32">
        <v>0</v>
      </c>
    </row>
    <row r="237" spans="1:9" ht="15.75" hidden="1" x14ac:dyDescent="0.2">
      <c r="A237">
        <v>41</v>
      </c>
      <c r="B237" s="32">
        <v>12</v>
      </c>
      <c r="C237" s="32">
        <v>8</v>
      </c>
      <c r="D237" s="32">
        <v>1</v>
      </c>
      <c r="E237" s="32">
        <v>1</v>
      </c>
      <c r="F237" s="32">
        <v>9</v>
      </c>
      <c r="G237" s="32">
        <v>0</v>
      </c>
      <c r="H237" s="32">
        <v>15</v>
      </c>
      <c r="I237" s="32">
        <v>6</v>
      </c>
    </row>
    <row r="238" spans="1:9" ht="15.75" hidden="1" x14ac:dyDescent="0.2">
      <c r="A238">
        <v>42</v>
      </c>
      <c r="B238" s="32">
        <v>9</v>
      </c>
      <c r="C238" s="32">
        <v>12</v>
      </c>
      <c r="D238" s="32">
        <v>2</v>
      </c>
      <c r="E238" s="32">
        <v>3</v>
      </c>
      <c r="F238" s="32">
        <v>12</v>
      </c>
      <c r="G238" s="32">
        <v>4</v>
      </c>
      <c r="H238" s="32">
        <v>6</v>
      </c>
      <c r="I238" s="32">
        <v>10</v>
      </c>
    </row>
    <row r="239" spans="1:9" ht="15.75" hidden="1" x14ac:dyDescent="0.2">
      <c r="A239">
        <v>43</v>
      </c>
      <c r="B239" s="32">
        <v>7</v>
      </c>
      <c r="C239" s="32">
        <v>6</v>
      </c>
      <c r="D239" s="32">
        <v>12</v>
      </c>
      <c r="E239" s="32">
        <v>14</v>
      </c>
      <c r="F239" s="32">
        <v>5</v>
      </c>
      <c r="G239" s="32">
        <v>10</v>
      </c>
      <c r="H239" s="32">
        <v>8</v>
      </c>
      <c r="I239" s="32">
        <v>13</v>
      </c>
    </row>
    <row r="240" spans="1:9" ht="15.75" hidden="1" x14ac:dyDescent="0.2">
      <c r="A240">
        <v>44</v>
      </c>
      <c r="B240" s="32">
        <v>3</v>
      </c>
      <c r="C240" s="32">
        <v>9</v>
      </c>
      <c r="D240" s="32">
        <v>5</v>
      </c>
      <c r="E240" s="32">
        <v>5</v>
      </c>
      <c r="F240" s="32">
        <v>6</v>
      </c>
      <c r="G240" s="32">
        <v>1</v>
      </c>
      <c r="H240" s="32">
        <v>0</v>
      </c>
      <c r="I240" s="32">
        <v>15</v>
      </c>
    </row>
    <row r="241" spans="1:9" ht="15.75" hidden="1" x14ac:dyDescent="0.2">
      <c r="A241">
        <v>45</v>
      </c>
      <c r="B241" s="32">
        <v>10</v>
      </c>
      <c r="C241" s="32">
        <v>3</v>
      </c>
      <c r="D241" s="32">
        <v>10</v>
      </c>
      <c r="E241" s="32">
        <v>2</v>
      </c>
      <c r="F241" s="32">
        <v>3</v>
      </c>
      <c r="G241" s="32">
        <v>13</v>
      </c>
      <c r="H241" s="32">
        <v>5</v>
      </c>
      <c r="I241" s="32">
        <v>3</v>
      </c>
    </row>
    <row r="242" spans="1:9" ht="15.75" hidden="1" x14ac:dyDescent="0.2">
      <c r="A242">
        <v>46</v>
      </c>
      <c r="B242" s="32">
        <v>5</v>
      </c>
      <c r="C242" s="32">
        <v>2</v>
      </c>
      <c r="D242" s="32">
        <v>14</v>
      </c>
      <c r="E242" s="32">
        <v>8</v>
      </c>
      <c r="F242" s="32">
        <v>0</v>
      </c>
      <c r="G242" s="32">
        <v>11</v>
      </c>
      <c r="H242" s="32">
        <v>9</v>
      </c>
      <c r="I242" s="32">
        <v>5</v>
      </c>
    </row>
    <row r="243" spans="1:9" ht="15.75" hidden="1" x14ac:dyDescent="0.2">
      <c r="A243">
        <v>47</v>
      </c>
      <c r="B243" s="32">
        <v>0</v>
      </c>
      <c r="C243" s="32">
        <v>15</v>
      </c>
      <c r="D243" s="32">
        <v>7</v>
      </c>
      <c r="E243" s="32">
        <v>4</v>
      </c>
      <c r="F243" s="32">
        <v>14</v>
      </c>
      <c r="G243" s="32">
        <v>6</v>
      </c>
      <c r="H243" s="32">
        <v>2</v>
      </c>
      <c r="I243" s="32">
        <v>8</v>
      </c>
    </row>
    <row r="244" spans="1:9" ht="15.75" hidden="1" x14ac:dyDescent="0.2">
      <c r="A244">
        <v>48</v>
      </c>
      <c r="B244" s="32">
        <v>15</v>
      </c>
      <c r="C244" s="32">
        <v>13</v>
      </c>
      <c r="D244" s="32">
        <v>1</v>
      </c>
      <c r="E244" s="32">
        <v>3</v>
      </c>
      <c r="F244" s="32">
        <v>11</v>
      </c>
      <c r="G244" s="32">
        <v>4</v>
      </c>
      <c r="H244" s="32">
        <v>6</v>
      </c>
      <c r="I244" s="32">
        <v>2</v>
      </c>
    </row>
    <row r="245" spans="1:9" ht="15.75" hidden="1" x14ac:dyDescent="0.2">
      <c r="A245">
        <v>49</v>
      </c>
      <c r="B245" s="32">
        <v>12</v>
      </c>
      <c r="C245" s="32">
        <v>8</v>
      </c>
      <c r="D245" s="32">
        <v>10</v>
      </c>
      <c r="E245" s="32">
        <v>15</v>
      </c>
      <c r="F245" s="32">
        <v>8</v>
      </c>
      <c r="G245" s="32">
        <v>3</v>
      </c>
      <c r="H245" s="32">
        <v>11</v>
      </c>
      <c r="I245" s="32">
        <v>1</v>
      </c>
    </row>
    <row r="246" spans="1:9" ht="15.75" hidden="1" x14ac:dyDescent="0.2">
      <c r="A246">
        <v>50</v>
      </c>
      <c r="B246" s="32">
        <v>8</v>
      </c>
      <c r="C246" s="32">
        <v>10</v>
      </c>
      <c r="D246" s="32">
        <v>13</v>
      </c>
      <c r="E246" s="32">
        <v>0</v>
      </c>
      <c r="F246" s="32">
        <v>12</v>
      </c>
      <c r="G246" s="32">
        <v>2</v>
      </c>
      <c r="H246" s="32">
        <v>13</v>
      </c>
      <c r="I246" s="32">
        <v>14</v>
      </c>
    </row>
    <row r="247" spans="1:9" ht="15.75" hidden="1" x14ac:dyDescent="0.2">
      <c r="A247">
        <v>51</v>
      </c>
      <c r="B247" s="32">
        <v>2</v>
      </c>
      <c r="C247" s="32">
        <v>1</v>
      </c>
      <c r="D247" s="32">
        <v>0</v>
      </c>
      <c r="E247" s="32">
        <v>6</v>
      </c>
      <c r="F247" s="32">
        <v>7</v>
      </c>
      <c r="G247" s="32">
        <v>12</v>
      </c>
      <c r="H247" s="32">
        <v>8</v>
      </c>
      <c r="I247" s="32">
        <v>7</v>
      </c>
    </row>
    <row r="248" spans="1:9" ht="15.75" hidden="1" x14ac:dyDescent="0.2">
      <c r="A248">
        <v>52</v>
      </c>
      <c r="B248" s="32">
        <v>4</v>
      </c>
      <c r="C248" s="32">
        <v>3</v>
      </c>
      <c r="D248" s="32">
        <v>6</v>
      </c>
      <c r="E248" s="32">
        <v>10</v>
      </c>
      <c r="F248" s="32">
        <v>1</v>
      </c>
      <c r="G248" s="32">
        <v>9</v>
      </c>
      <c r="H248" s="32">
        <v>1</v>
      </c>
      <c r="I248" s="32">
        <v>4</v>
      </c>
    </row>
    <row r="249" spans="1:9" ht="15.75" hidden="1" x14ac:dyDescent="0.2">
      <c r="A249">
        <v>53</v>
      </c>
      <c r="B249" s="32">
        <v>9</v>
      </c>
      <c r="C249" s="32">
        <v>15</v>
      </c>
      <c r="D249" s="32">
        <v>9</v>
      </c>
      <c r="E249" s="32">
        <v>1</v>
      </c>
      <c r="F249" s="32">
        <v>14</v>
      </c>
      <c r="G249" s="32">
        <v>5</v>
      </c>
      <c r="H249" s="32">
        <v>4</v>
      </c>
      <c r="I249" s="32">
        <v>10</v>
      </c>
    </row>
    <row r="250" spans="1:9" ht="15.75" hidden="1" x14ac:dyDescent="0.2">
      <c r="A250">
        <v>54</v>
      </c>
      <c r="B250" s="32">
        <v>1</v>
      </c>
      <c r="C250" s="32">
        <v>4</v>
      </c>
      <c r="D250" s="32">
        <v>8</v>
      </c>
      <c r="E250" s="32">
        <v>13</v>
      </c>
      <c r="F250" s="32">
        <v>2</v>
      </c>
      <c r="G250" s="32">
        <v>15</v>
      </c>
      <c r="H250" s="32">
        <v>10</v>
      </c>
      <c r="I250" s="32">
        <v>8</v>
      </c>
    </row>
    <row r="251" spans="1:9" ht="15.75" hidden="1" x14ac:dyDescent="0.2">
      <c r="A251">
        <v>55</v>
      </c>
      <c r="B251" s="32">
        <v>7</v>
      </c>
      <c r="C251" s="32">
        <v>2</v>
      </c>
      <c r="D251" s="32">
        <v>7</v>
      </c>
      <c r="E251" s="32">
        <v>8</v>
      </c>
      <c r="F251" s="32">
        <v>13</v>
      </c>
      <c r="G251" s="32">
        <v>10</v>
      </c>
      <c r="H251" s="32">
        <v>7</v>
      </c>
      <c r="I251" s="32">
        <v>13</v>
      </c>
    </row>
    <row r="252" spans="1:9" ht="15.75" hidden="1" x14ac:dyDescent="0.2">
      <c r="A252">
        <v>56</v>
      </c>
      <c r="B252" s="32">
        <v>5</v>
      </c>
      <c r="C252" s="32">
        <v>11</v>
      </c>
      <c r="D252" s="32">
        <v>4</v>
      </c>
      <c r="E252" s="32">
        <v>9</v>
      </c>
      <c r="F252" s="32">
        <v>6</v>
      </c>
      <c r="G252" s="32">
        <v>11</v>
      </c>
      <c r="H252" s="32">
        <v>9</v>
      </c>
      <c r="I252" s="32">
        <v>15</v>
      </c>
    </row>
    <row r="253" spans="1:9" ht="15.75" hidden="1" x14ac:dyDescent="0.2">
      <c r="A253">
        <v>57</v>
      </c>
      <c r="B253" s="32">
        <v>11</v>
      </c>
      <c r="C253" s="32">
        <v>6</v>
      </c>
      <c r="D253" s="32">
        <v>15</v>
      </c>
      <c r="E253" s="32">
        <v>4</v>
      </c>
      <c r="F253" s="32">
        <v>15</v>
      </c>
      <c r="G253" s="32">
        <v>14</v>
      </c>
      <c r="H253" s="32">
        <v>5</v>
      </c>
      <c r="I253" s="32">
        <v>12</v>
      </c>
    </row>
    <row r="254" spans="1:9" ht="15.75" hidden="1" x14ac:dyDescent="0.2">
      <c r="A254">
        <v>58</v>
      </c>
      <c r="B254" s="32">
        <v>3</v>
      </c>
      <c r="C254" s="32">
        <v>7</v>
      </c>
      <c r="D254" s="32">
        <v>14</v>
      </c>
      <c r="E254" s="32">
        <v>5</v>
      </c>
      <c r="F254" s="32">
        <v>0</v>
      </c>
      <c r="G254" s="32">
        <v>1</v>
      </c>
      <c r="H254" s="32">
        <v>0</v>
      </c>
      <c r="I254" s="32">
        <v>9</v>
      </c>
    </row>
    <row r="255" spans="1:9" ht="15.75" hidden="1" x14ac:dyDescent="0.2">
      <c r="A255">
        <v>59</v>
      </c>
      <c r="B255" s="32">
        <v>14</v>
      </c>
      <c r="C255" s="32">
        <v>12</v>
      </c>
      <c r="D255" s="32">
        <v>3</v>
      </c>
      <c r="E255" s="32">
        <v>11</v>
      </c>
      <c r="F255" s="32">
        <v>9</v>
      </c>
      <c r="G255" s="32">
        <v>7</v>
      </c>
      <c r="H255" s="32">
        <v>15</v>
      </c>
      <c r="I255" s="32">
        <v>0</v>
      </c>
    </row>
    <row r="256" spans="1:9" ht="15.75" hidden="1" x14ac:dyDescent="0.2">
      <c r="A256">
        <v>60</v>
      </c>
      <c r="B256" s="32">
        <v>10</v>
      </c>
      <c r="C256" s="32">
        <v>0</v>
      </c>
      <c r="D256" s="32">
        <v>11</v>
      </c>
      <c r="E256" s="32">
        <v>12</v>
      </c>
      <c r="F256" s="32">
        <v>10</v>
      </c>
      <c r="G256" s="32">
        <v>6</v>
      </c>
      <c r="H256" s="32">
        <v>14</v>
      </c>
      <c r="I256" s="32">
        <v>3</v>
      </c>
    </row>
    <row r="257" spans="1:9" ht="15.75" hidden="1" x14ac:dyDescent="0.2">
      <c r="A257">
        <v>61</v>
      </c>
      <c r="B257" s="32">
        <v>0</v>
      </c>
      <c r="C257" s="32">
        <v>5</v>
      </c>
      <c r="D257" s="32">
        <v>5</v>
      </c>
      <c r="E257" s="32">
        <v>7</v>
      </c>
      <c r="F257" s="32">
        <v>4</v>
      </c>
      <c r="G257" s="32">
        <v>0</v>
      </c>
      <c r="H257" s="32">
        <v>2</v>
      </c>
      <c r="I257" s="32">
        <v>5</v>
      </c>
    </row>
    <row r="258" spans="1:9" ht="15.75" hidden="1" x14ac:dyDescent="0.2">
      <c r="A258">
        <v>62</v>
      </c>
      <c r="B258" s="32">
        <v>6</v>
      </c>
      <c r="C258" s="32">
        <v>14</v>
      </c>
      <c r="D258" s="32">
        <v>2</v>
      </c>
      <c r="E258" s="32">
        <v>2</v>
      </c>
      <c r="F258" s="32">
        <v>5</v>
      </c>
      <c r="G258" s="32">
        <v>8</v>
      </c>
      <c r="H258" s="32">
        <v>3</v>
      </c>
      <c r="I258" s="32">
        <v>6</v>
      </c>
    </row>
    <row r="259" spans="1:9" ht="15.75" hidden="1" x14ac:dyDescent="0.2">
      <c r="A259">
        <v>63</v>
      </c>
      <c r="B259" s="32">
        <v>13</v>
      </c>
      <c r="C259" s="32">
        <v>9</v>
      </c>
      <c r="D259" s="32">
        <v>12</v>
      </c>
      <c r="E259" s="32">
        <v>14</v>
      </c>
      <c r="F259" s="32">
        <v>3</v>
      </c>
      <c r="G259" s="32">
        <v>13</v>
      </c>
      <c r="H259" s="32">
        <v>12</v>
      </c>
      <c r="I259" s="32">
        <v>11</v>
      </c>
    </row>
    <row r="261" spans="1:9" ht="15" x14ac:dyDescent="0.25">
      <c r="A261" s="40" t="s">
        <v>78</v>
      </c>
    </row>
    <row r="262" spans="1:9" x14ac:dyDescent="0.2">
      <c r="B262" t="s">
        <v>79</v>
      </c>
      <c r="C262" s="23" t="str">
        <f>J192</f>
        <v>01101110101000001000100101000100</v>
      </c>
      <c r="D262" s="23"/>
      <c r="E262" s="23"/>
      <c r="F262" s="23"/>
    </row>
    <row r="263" spans="1:9" ht="15" x14ac:dyDescent="0.25">
      <c r="A263" s="40" t="s">
        <v>80</v>
      </c>
    </row>
    <row r="264" spans="1:9" hidden="1" x14ac:dyDescent="0.2"/>
    <row r="265" spans="1:9" hidden="1" x14ac:dyDescent="0.2">
      <c r="A265" s="5" t="s">
        <v>26</v>
      </c>
      <c r="B265" s="5" t="s">
        <v>81</v>
      </c>
      <c r="C265" s="5" t="s">
        <v>28</v>
      </c>
    </row>
    <row r="266" spans="1:9" ht="15.75" hidden="1" x14ac:dyDescent="0.2">
      <c r="A266" s="5">
        <v>1</v>
      </c>
      <c r="B266" s="31">
        <v>16</v>
      </c>
      <c r="C266" s="5" t="str">
        <f>MID($C$262,B266,1)</f>
        <v>0</v>
      </c>
    </row>
    <row r="267" spans="1:9" ht="15.75" hidden="1" x14ac:dyDescent="0.2">
      <c r="A267" s="5">
        <v>2</v>
      </c>
      <c r="B267" s="31">
        <v>7</v>
      </c>
      <c r="C267" s="5" t="str">
        <f t="shared" ref="C267:C297" si="32">MID($C$262,B267,1)</f>
        <v>1</v>
      </c>
      <c r="D267" t="str">
        <f>C266&amp;C267</f>
        <v>01</v>
      </c>
    </row>
    <row r="268" spans="1:9" ht="15.75" hidden="1" x14ac:dyDescent="0.2">
      <c r="A268" s="5">
        <v>3</v>
      </c>
      <c r="B268" s="31">
        <v>20</v>
      </c>
      <c r="C268" s="5" t="str">
        <f t="shared" si="32"/>
        <v>0</v>
      </c>
      <c r="D268" t="str">
        <f>D267&amp;C268</f>
        <v>010</v>
      </c>
    </row>
    <row r="269" spans="1:9" ht="15.75" hidden="1" x14ac:dyDescent="0.2">
      <c r="A269" s="5">
        <v>4</v>
      </c>
      <c r="B269" s="31">
        <v>21</v>
      </c>
      <c r="C269" s="5" t="str">
        <f t="shared" si="32"/>
        <v>1</v>
      </c>
      <c r="D269" t="str">
        <f t="shared" ref="D269:D297" si="33">D268&amp;C269</f>
        <v>0101</v>
      </c>
    </row>
    <row r="270" spans="1:9" ht="15.75" hidden="1" x14ac:dyDescent="0.2">
      <c r="A270" s="5">
        <v>5</v>
      </c>
      <c r="B270" s="31">
        <v>29</v>
      </c>
      <c r="C270" s="5" t="str">
        <f t="shared" si="32"/>
        <v>0</v>
      </c>
      <c r="D270" t="str">
        <f t="shared" si="33"/>
        <v>01010</v>
      </c>
    </row>
    <row r="271" spans="1:9" ht="15.75" hidden="1" x14ac:dyDescent="0.2">
      <c r="A271" s="5">
        <v>6</v>
      </c>
      <c r="B271" s="31">
        <v>12</v>
      </c>
      <c r="C271" s="5" t="str">
        <f t="shared" si="32"/>
        <v>0</v>
      </c>
      <c r="D271" t="str">
        <f t="shared" si="33"/>
        <v>010100</v>
      </c>
    </row>
    <row r="272" spans="1:9" ht="15.75" hidden="1" x14ac:dyDescent="0.2">
      <c r="A272" s="5">
        <v>7</v>
      </c>
      <c r="B272" s="31">
        <v>28</v>
      </c>
      <c r="C272" s="5" t="str">
        <f t="shared" si="32"/>
        <v>0</v>
      </c>
      <c r="D272" t="str">
        <f t="shared" si="33"/>
        <v>0101000</v>
      </c>
    </row>
    <row r="273" spans="1:4" ht="15.75" hidden="1" x14ac:dyDescent="0.2">
      <c r="A273" s="5">
        <v>8</v>
      </c>
      <c r="B273" s="31">
        <v>17</v>
      </c>
      <c r="C273" s="5" t="str">
        <f t="shared" si="32"/>
        <v>1</v>
      </c>
      <c r="D273" t="str">
        <f t="shared" si="33"/>
        <v>01010001</v>
      </c>
    </row>
    <row r="274" spans="1:4" ht="15.75" hidden="1" x14ac:dyDescent="0.2">
      <c r="A274" s="5">
        <v>9</v>
      </c>
      <c r="B274" s="31">
        <v>1</v>
      </c>
      <c r="C274" s="5" t="str">
        <f t="shared" si="32"/>
        <v>0</v>
      </c>
      <c r="D274" t="str">
        <f t="shared" si="33"/>
        <v>010100010</v>
      </c>
    </row>
    <row r="275" spans="1:4" ht="15.75" hidden="1" x14ac:dyDescent="0.2">
      <c r="A275" s="5">
        <v>10</v>
      </c>
      <c r="B275" s="31">
        <v>15</v>
      </c>
      <c r="C275" s="5" t="str">
        <f t="shared" si="32"/>
        <v>0</v>
      </c>
      <c r="D275" t="str">
        <f t="shared" si="33"/>
        <v>0101000100</v>
      </c>
    </row>
    <row r="276" spans="1:4" ht="15.75" hidden="1" x14ac:dyDescent="0.2">
      <c r="A276" s="5">
        <v>11</v>
      </c>
      <c r="B276" s="31">
        <v>23</v>
      </c>
      <c r="C276" s="5" t="str">
        <f t="shared" si="32"/>
        <v>0</v>
      </c>
      <c r="D276" t="str">
        <f t="shared" si="33"/>
        <v>01010001000</v>
      </c>
    </row>
    <row r="277" spans="1:4" ht="15.75" hidden="1" x14ac:dyDescent="0.2">
      <c r="A277" s="5">
        <v>12</v>
      </c>
      <c r="B277" s="31">
        <v>26</v>
      </c>
      <c r="C277" s="5" t="str">
        <f t="shared" si="32"/>
        <v>1</v>
      </c>
      <c r="D277" t="str">
        <f t="shared" si="33"/>
        <v>010100010001</v>
      </c>
    </row>
    <row r="278" spans="1:4" ht="15.75" hidden="1" x14ac:dyDescent="0.2">
      <c r="A278" s="5">
        <v>13</v>
      </c>
      <c r="B278" s="31">
        <v>5</v>
      </c>
      <c r="C278" s="5" t="str">
        <f t="shared" si="32"/>
        <v>1</v>
      </c>
      <c r="D278" t="str">
        <f t="shared" si="33"/>
        <v>0101000100011</v>
      </c>
    </row>
    <row r="279" spans="1:4" ht="15.75" hidden="1" x14ac:dyDescent="0.2">
      <c r="A279" s="5">
        <v>14</v>
      </c>
      <c r="B279" s="31">
        <v>18</v>
      </c>
      <c r="C279" s="5" t="str">
        <f t="shared" si="32"/>
        <v>0</v>
      </c>
      <c r="D279" t="str">
        <f t="shared" si="33"/>
        <v>01010001000110</v>
      </c>
    </row>
    <row r="280" spans="1:4" ht="15.75" hidden="1" x14ac:dyDescent="0.2">
      <c r="A280" s="5">
        <v>15</v>
      </c>
      <c r="B280" s="31">
        <v>31</v>
      </c>
      <c r="C280" s="5" t="str">
        <f t="shared" si="32"/>
        <v>0</v>
      </c>
      <c r="D280" t="str">
        <f t="shared" si="33"/>
        <v>010100010001100</v>
      </c>
    </row>
    <row r="281" spans="1:4" ht="15.75" hidden="1" x14ac:dyDescent="0.2">
      <c r="A281" s="5">
        <v>16</v>
      </c>
      <c r="B281" s="31">
        <v>10</v>
      </c>
      <c r="C281" s="5" t="str">
        <f t="shared" si="32"/>
        <v>0</v>
      </c>
      <c r="D281" t="str">
        <f t="shared" si="33"/>
        <v>0101000100011000</v>
      </c>
    </row>
    <row r="282" spans="1:4" ht="15.75" hidden="1" x14ac:dyDescent="0.2">
      <c r="A282" s="5">
        <v>17</v>
      </c>
      <c r="B282" s="31">
        <v>2</v>
      </c>
      <c r="C282" s="5" t="str">
        <f t="shared" si="32"/>
        <v>1</v>
      </c>
      <c r="D282" t="str">
        <f t="shared" si="33"/>
        <v>01010001000110001</v>
      </c>
    </row>
    <row r="283" spans="1:4" ht="15.75" hidden="1" x14ac:dyDescent="0.2">
      <c r="A283" s="5">
        <v>18</v>
      </c>
      <c r="B283" s="31">
        <v>8</v>
      </c>
      <c r="C283" s="5" t="str">
        <f t="shared" si="32"/>
        <v>0</v>
      </c>
      <c r="D283" t="str">
        <f t="shared" si="33"/>
        <v>010100010001100010</v>
      </c>
    </row>
    <row r="284" spans="1:4" ht="15.75" hidden="1" x14ac:dyDescent="0.2">
      <c r="A284" s="5">
        <v>19</v>
      </c>
      <c r="B284" s="31">
        <v>24</v>
      </c>
      <c r="C284" s="5" t="str">
        <f t="shared" si="32"/>
        <v>1</v>
      </c>
      <c r="D284" t="str">
        <f t="shared" si="33"/>
        <v>0101000100011000101</v>
      </c>
    </row>
    <row r="285" spans="1:4" ht="15.75" hidden="1" x14ac:dyDescent="0.2">
      <c r="A285" s="5">
        <v>20</v>
      </c>
      <c r="B285" s="31">
        <v>14</v>
      </c>
      <c r="C285" s="5" t="str">
        <f t="shared" si="32"/>
        <v>0</v>
      </c>
      <c r="D285" t="str">
        <f t="shared" si="33"/>
        <v>01010001000110001010</v>
      </c>
    </row>
    <row r="286" spans="1:4" ht="15.75" hidden="1" x14ac:dyDescent="0.2">
      <c r="A286" s="5">
        <v>21</v>
      </c>
      <c r="B286" s="31">
        <v>32</v>
      </c>
      <c r="C286" s="5" t="str">
        <f t="shared" si="32"/>
        <v>0</v>
      </c>
      <c r="D286" t="str">
        <f t="shared" si="33"/>
        <v>010100010001100010100</v>
      </c>
    </row>
    <row r="287" spans="1:4" ht="15.75" hidden="1" x14ac:dyDescent="0.2">
      <c r="A287" s="5">
        <v>22</v>
      </c>
      <c r="B287" s="31">
        <v>27</v>
      </c>
      <c r="C287" s="5" t="str">
        <f t="shared" si="32"/>
        <v>0</v>
      </c>
      <c r="D287" t="str">
        <f t="shared" si="33"/>
        <v>0101000100011000101000</v>
      </c>
    </row>
    <row r="288" spans="1:4" ht="15.75" hidden="1" x14ac:dyDescent="0.2">
      <c r="A288" s="5">
        <v>23</v>
      </c>
      <c r="B288" s="31">
        <v>3</v>
      </c>
      <c r="C288" s="5" t="str">
        <f t="shared" si="32"/>
        <v>1</v>
      </c>
      <c r="D288" t="str">
        <f t="shared" si="33"/>
        <v>01010001000110001010001</v>
      </c>
    </row>
    <row r="289" spans="1:9" ht="15.75" hidden="1" x14ac:dyDescent="0.2">
      <c r="A289" s="5">
        <v>24</v>
      </c>
      <c r="B289" s="31">
        <v>9</v>
      </c>
      <c r="C289" s="5" t="str">
        <f t="shared" si="32"/>
        <v>1</v>
      </c>
      <c r="D289" t="str">
        <f t="shared" si="33"/>
        <v>010100010001100010100011</v>
      </c>
    </row>
    <row r="290" spans="1:9" ht="15.75" hidden="1" x14ac:dyDescent="0.2">
      <c r="A290" s="5">
        <v>25</v>
      </c>
      <c r="B290" s="31">
        <v>19</v>
      </c>
      <c r="C290" s="5" t="str">
        <f t="shared" si="32"/>
        <v>0</v>
      </c>
      <c r="D290" t="str">
        <f t="shared" si="33"/>
        <v>0101000100011000101000110</v>
      </c>
    </row>
    <row r="291" spans="1:9" ht="15.75" hidden="1" x14ac:dyDescent="0.2">
      <c r="A291" s="5">
        <v>26</v>
      </c>
      <c r="B291" s="31">
        <v>13</v>
      </c>
      <c r="C291" s="5" t="str">
        <f t="shared" si="32"/>
        <v>0</v>
      </c>
      <c r="D291" t="str">
        <f t="shared" si="33"/>
        <v>01010001000110001010001100</v>
      </c>
    </row>
    <row r="292" spans="1:9" ht="15.75" hidden="1" x14ac:dyDescent="0.2">
      <c r="A292" s="5">
        <v>27</v>
      </c>
      <c r="B292" s="31">
        <v>30</v>
      </c>
      <c r="C292" s="5" t="str">
        <f t="shared" si="32"/>
        <v>1</v>
      </c>
      <c r="D292" t="str">
        <f t="shared" si="33"/>
        <v>010100010001100010100011001</v>
      </c>
    </row>
    <row r="293" spans="1:9" ht="15.75" hidden="1" x14ac:dyDescent="0.2">
      <c r="A293" s="5">
        <v>28</v>
      </c>
      <c r="B293" s="31">
        <v>6</v>
      </c>
      <c r="C293" s="5" t="str">
        <f t="shared" si="32"/>
        <v>1</v>
      </c>
      <c r="D293" t="str">
        <f t="shared" si="33"/>
        <v>0101000100011000101000110011</v>
      </c>
    </row>
    <row r="294" spans="1:9" ht="15.75" hidden="1" x14ac:dyDescent="0.2">
      <c r="A294" s="5">
        <v>29</v>
      </c>
      <c r="B294" s="31">
        <v>22</v>
      </c>
      <c r="C294" s="5" t="str">
        <f t="shared" si="32"/>
        <v>0</v>
      </c>
      <c r="D294" t="str">
        <f t="shared" si="33"/>
        <v>01010001000110001010001100110</v>
      </c>
    </row>
    <row r="295" spans="1:9" ht="15.75" hidden="1" x14ac:dyDescent="0.2">
      <c r="A295" s="5">
        <v>30</v>
      </c>
      <c r="B295" s="31">
        <v>11</v>
      </c>
      <c r="C295" s="5" t="str">
        <f t="shared" si="32"/>
        <v>1</v>
      </c>
      <c r="D295" t="str">
        <f t="shared" si="33"/>
        <v>010100010001100010100011001101</v>
      </c>
    </row>
    <row r="296" spans="1:9" ht="15.75" hidden="1" x14ac:dyDescent="0.2">
      <c r="A296" s="5">
        <v>31</v>
      </c>
      <c r="B296" s="31">
        <v>4</v>
      </c>
      <c r="C296" s="5" t="str">
        <f t="shared" si="32"/>
        <v>0</v>
      </c>
      <c r="D296" t="str">
        <f t="shared" si="33"/>
        <v>0101000100011000101000110011010</v>
      </c>
    </row>
    <row r="297" spans="1:9" ht="15.75" hidden="1" x14ac:dyDescent="0.2">
      <c r="A297" s="5">
        <v>32</v>
      </c>
      <c r="B297" s="31">
        <v>25</v>
      </c>
      <c r="C297" s="5" t="str">
        <f t="shared" si="32"/>
        <v>0</v>
      </c>
      <c r="D297" s="23" t="str">
        <f t="shared" si="33"/>
        <v>01010001000110001010001100110100</v>
      </c>
    </row>
    <row r="298" spans="1:9" hidden="1" x14ac:dyDescent="0.2"/>
    <row r="299" spans="1:9" x14ac:dyDescent="0.2">
      <c r="A299" t="s">
        <v>82</v>
      </c>
      <c r="B299" t="str">
        <f>D297</f>
        <v>01010001000110001010001100110100</v>
      </c>
    </row>
    <row r="301" spans="1:9" x14ac:dyDescent="0.2">
      <c r="A301" s="35" t="s">
        <v>10</v>
      </c>
      <c r="B301" s="35" t="s">
        <v>10</v>
      </c>
      <c r="C301" s="35" t="s">
        <v>11</v>
      </c>
      <c r="D301" s="35" t="s">
        <v>84</v>
      </c>
      <c r="F301" s="35" t="s">
        <v>10</v>
      </c>
      <c r="G301" s="35" t="s">
        <v>10</v>
      </c>
      <c r="H301" s="35" t="s">
        <v>11</v>
      </c>
      <c r="I301" s="35" t="s">
        <v>84</v>
      </c>
    </row>
    <row r="302" spans="1:9" x14ac:dyDescent="0.2">
      <c r="A302" s="35">
        <v>1</v>
      </c>
      <c r="B302" s="35" t="str">
        <f>MID($B$299,(A302-1)*8+1,8)</f>
        <v>01010001</v>
      </c>
      <c r="C302" s="35" t="str">
        <f>BIN2HEX(B302,2)</f>
        <v>51</v>
      </c>
      <c r="D302">
        <f>HEX2DEC(C302)</f>
        <v>81</v>
      </c>
      <c r="F302" s="35">
        <v>1</v>
      </c>
      <c r="G302" s="35" t="str">
        <f>MID($C$311,(F302-1)*8+1,8)</f>
        <v>01010111</v>
      </c>
      <c r="H302" s="35" t="str">
        <f>BIN2HEX(G302,2)</f>
        <v>57</v>
      </c>
      <c r="I302">
        <f>HEX2DEC(H302)</f>
        <v>87</v>
      </c>
    </row>
    <row r="303" spans="1:9" x14ac:dyDescent="0.2">
      <c r="A303" s="35">
        <v>2</v>
      </c>
      <c r="B303" s="35" t="str">
        <f t="shared" ref="B303:B307" si="34">MID($B$299,(A303-1)*8+1,8)</f>
        <v>00011000</v>
      </c>
      <c r="C303" s="35" t="str">
        <f t="shared" ref="C303:C307" si="35">BIN2HEX(B303,2)</f>
        <v>18</v>
      </c>
      <c r="D303">
        <f t="shared" ref="D303:D305" si="36">HEX2DEC(C303)</f>
        <v>24</v>
      </c>
      <c r="F303" s="35">
        <v>2</v>
      </c>
      <c r="G303" s="35" t="str">
        <f t="shared" ref="G303:G305" si="37">MID($C$311,(F303-1)*8+1,8)</f>
        <v>01111000</v>
      </c>
      <c r="H303" s="35" t="str">
        <f t="shared" ref="H303:H305" si="38">BIN2HEX(G303,2)</f>
        <v>78</v>
      </c>
      <c r="I303">
        <f t="shared" ref="I303:I305" si="39">HEX2DEC(H303)</f>
        <v>120</v>
      </c>
    </row>
    <row r="304" spans="1:9" x14ac:dyDescent="0.2">
      <c r="A304" s="35">
        <v>3</v>
      </c>
      <c r="B304" s="35" t="str">
        <f t="shared" si="34"/>
        <v>10100011</v>
      </c>
      <c r="C304" s="35" t="str">
        <f t="shared" si="35"/>
        <v>A3</v>
      </c>
      <c r="D304">
        <f t="shared" si="36"/>
        <v>163</v>
      </c>
      <c r="F304" s="35">
        <v>3</v>
      </c>
      <c r="G304" s="35" t="str">
        <f t="shared" si="37"/>
        <v>11010100</v>
      </c>
      <c r="H304" s="35" t="str">
        <f t="shared" si="38"/>
        <v>D4</v>
      </c>
      <c r="I304">
        <f t="shared" si="39"/>
        <v>212</v>
      </c>
    </row>
    <row r="305" spans="1:9" x14ac:dyDescent="0.2">
      <c r="A305" s="35">
        <v>4</v>
      </c>
      <c r="B305" s="35" t="str">
        <f t="shared" si="34"/>
        <v>00110100</v>
      </c>
      <c r="C305" s="35" t="str">
        <f t="shared" si="35"/>
        <v>34</v>
      </c>
      <c r="D305">
        <f t="shared" si="36"/>
        <v>52</v>
      </c>
      <c r="F305" s="35">
        <v>4</v>
      </c>
      <c r="G305" s="35" t="str">
        <f t="shared" si="37"/>
        <v>01000011</v>
      </c>
      <c r="H305" s="35" t="str">
        <f t="shared" si="38"/>
        <v>43</v>
      </c>
      <c r="I305">
        <f t="shared" si="39"/>
        <v>67</v>
      </c>
    </row>
    <row r="309" spans="1:9" ht="15" x14ac:dyDescent="0.25">
      <c r="A309" s="40" t="s">
        <v>83</v>
      </c>
    </row>
    <row r="311" spans="1:9" x14ac:dyDescent="0.2">
      <c r="A311" t="s">
        <v>36</v>
      </c>
      <c r="B311" t="s">
        <v>37</v>
      </c>
      <c r="C311" s="26" t="s">
        <v>75</v>
      </c>
    </row>
    <row r="313" spans="1:9" x14ac:dyDescent="0.2">
      <c r="D313" s="35" t="s">
        <v>10</v>
      </c>
      <c r="E313" s="35" t="s">
        <v>85</v>
      </c>
      <c r="F313" s="35" t="s">
        <v>77</v>
      </c>
    </row>
    <row r="314" spans="1:9" x14ac:dyDescent="0.2">
      <c r="D314" s="35">
        <v>1</v>
      </c>
      <c r="E314" s="35">
        <f>_xlfn.BITXOR(D302,I302)</f>
        <v>6</v>
      </c>
      <c r="F314" s="35" t="str">
        <f>DEC2HEX(E314,2)</f>
        <v>06</v>
      </c>
    </row>
    <row r="315" spans="1:9" x14ac:dyDescent="0.2">
      <c r="D315" s="35">
        <v>2</v>
      </c>
      <c r="E315" s="35">
        <f t="shared" ref="E315:E317" si="40">_xlfn.BITXOR(D303,I303)</f>
        <v>96</v>
      </c>
      <c r="F315" s="35" t="str">
        <f t="shared" ref="F315:F317" si="41">DEC2HEX(E315,2)</f>
        <v>60</v>
      </c>
    </row>
    <row r="316" spans="1:9" x14ac:dyDescent="0.2">
      <c r="D316" s="35">
        <v>3</v>
      </c>
      <c r="E316" s="35">
        <f t="shared" si="40"/>
        <v>119</v>
      </c>
      <c r="F316" s="35" t="str">
        <f t="shared" si="41"/>
        <v>77</v>
      </c>
    </row>
    <row r="317" spans="1:9" x14ac:dyDescent="0.2">
      <c r="D317" s="35">
        <v>4</v>
      </c>
      <c r="E317" s="35">
        <f t="shared" si="40"/>
        <v>119</v>
      </c>
      <c r="F317" s="35" t="str">
        <f t="shared" si="41"/>
        <v>77</v>
      </c>
    </row>
    <row r="319" spans="1:9" ht="15" x14ac:dyDescent="0.25">
      <c r="A319" s="40" t="s">
        <v>86</v>
      </c>
      <c r="B319" t="s">
        <v>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7CFA-8761-4F83-A3DB-2E99F4057B54}">
  <dimension ref="A1:H18"/>
  <sheetViews>
    <sheetView workbookViewId="0">
      <selection activeCell="A2" sqref="A2:H18"/>
    </sheetView>
  </sheetViews>
  <sheetFormatPr defaultRowHeight="14.25" x14ac:dyDescent="0.2"/>
  <sheetData>
    <row r="1" spans="1:8" x14ac:dyDescent="0.2">
      <c r="A1" t="s">
        <v>9</v>
      </c>
    </row>
    <row r="2" spans="1:8" x14ac:dyDescent="0.2">
      <c r="A2" s="21">
        <v>1</v>
      </c>
      <c r="B2" s="6">
        <v>2</v>
      </c>
      <c r="C2" s="7">
        <v>3</v>
      </c>
      <c r="D2" s="9">
        <v>4</v>
      </c>
      <c r="E2" s="10">
        <v>5</v>
      </c>
      <c r="F2" s="17">
        <v>6</v>
      </c>
      <c r="G2" s="19">
        <v>7</v>
      </c>
      <c r="H2" s="5">
        <v>8</v>
      </c>
    </row>
    <row r="3" spans="1:8" x14ac:dyDescent="0.2">
      <c r="A3" s="22">
        <v>9</v>
      </c>
      <c r="B3" s="6">
        <v>10</v>
      </c>
      <c r="C3" s="8">
        <v>11</v>
      </c>
      <c r="D3" s="9">
        <v>12</v>
      </c>
      <c r="E3" s="11">
        <v>13</v>
      </c>
      <c r="F3" s="17">
        <v>14</v>
      </c>
      <c r="G3" s="20">
        <v>15</v>
      </c>
      <c r="H3" s="5">
        <v>16</v>
      </c>
    </row>
    <row r="4" spans="1:8" x14ac:dyDescent="0.2">
      <c r="A4" s="21">
        <v>17</v>
      </c>
      <c r="B4" s="6">
        <v>18</v>
      </c>
      <c r="C4" s="7">
        <v>19</v>
      </c>
      <c r="D4" s="9">
        <v>20</v>
      </c>
      <c r="E4" s="10">
        <v>21</v>
      </c>
      <c r="F4" s="17">
        <v>22</v>
      </c>
      <c r="G4" s="19">
        <v>23</v>
      </c>
      <c r="H4" s="5">
        <v>24</v>
      </c>
    </row>
    <row r="5" spans="1:8" x14ac:dyDescent="0.2">
      <c r="A5" s="22">
        <v>25</v>
      </c>
      <c r="B5" s="6">
        <v>26</v>
      </c>
      <c r="C5" s="8">
        <v>27</v>
      </c>
      <c r="D5" s="9">
        <v>28</v>
      </c>
      <c r="E5" s="11">
        <v>29</v>
      </c>
      <c r="F5" s="17">
        <v>30</v>
      </c>
      <c r="G5" s="20">
        <v>31</v>
      </c>
      <c r="H5" s="5">
        <v>32</v>
      </c>
    </row>
    <row r="6" spans="1:8" x14ac:dyDescent="0.2">
      <c r="A6" s="21">
        <v>33</v>
      </c>
      <c r="B6" s="6">
        <v>34</v>
      </c>
      <c r="C6" s="7">
        <v>35</v>
      </c>
      <c r="D6" s="12">
        <v>36</v>
      </c>
      <c r="E6" s="15">
        <v>37</v>
      </c>
      <c r="F6" s="18">
        <v>38</v>
      </c>
      <c r="G6" s="13">
        <v>39</v>
      </c>
      <c r="H6" s="5">
        <v>40</v>
      </c>
    </row>
    <row r="7" spans="1:8" x14ac:dyDescent="0.2">
      <c r="A7" s="22">
        <v>41</v>
      </c>
      <c r="B7" s="6">
        <v>42</v>
      </c>
      <c r="C7" s="8">
        <v>43</v>
      </c>
      <c r="D7" s="12">
        <v>44</v>
      </c>
      <c r="E7" s="16">
        <v>45</v>
      </c>
      <c r="F7" s="18">
        <v>46</v>
      </c>
      <c r="G7" s="14">
        <v>47</v>
      </c>
      <c r="H7" s="5">
        <v>48</v>
      </c>
    </row>
    <row r="8" spans="1:8" x14ac:dyDescent="0.2">
      <c r="A8" s="21">
        <v>49</v>
      </c>
      <c r="B8" s="6">
        <v>50</v>
      </c>
      <c r="C8" s="7">
        <v>51</v>
      </c>
      <c r="D8" s="12">
        <v>52</v>
      </c>
      <c r="E8" s="15">
        <v>53</v>
      </c>
      <c r="F8" s="18">
        <v>54</v>
      </c>
      <c r="G8" s="13">
        <v>55</v>
      </c>
      <c r="H8" s="5">
        <v>56</v>
      </c>
    </row>
    <row r="9" spans="1:8" x14ac:dyDescent="0.2">
      <c r="A9" s="22">
        <v>57</v>
      </c>
      <c r="B9" s="6">
        <v>58</v>
      </c>
      <c r="C9" s="8">
        <v>59</v>
      </c>
      <c r="D9" s="12">
        <v>60</v>
      </c>
      <c r="E9" s="16">
        <v>61</v>
      </c>
      <c r="F9" s="18">
        <v>62</v>
      </c>
      <c r="G9" s="14">
        <v>63</v>
      </c>
      <c r="H9" s="5">
        <v>64</v>
      </c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3"/>
      <c r="E11" s="1"/>
      <c r="F11" s="1"/>
      <c r="G11" s="1"/>
      <c r="H11" s="1"/>
    </row>
    <row r="12" spans="1:8" x14ac:dyDescent="0.2">
      <c r="A12" s="22">
        <v>57</v>
      </c>
      <c r="B12" s="22">
        <v>49</v>
      </c>
      <c r="C12" s="22">
        <v>41</v>
      </c>
      <c r="D12" s="22">
        <v>33</v>
      </c>
      <c r="E12" s="22">
        <v>25</v>
      </c>
      <c r="F12" s="22">
        <v>17</v>
      </c>
      <c r="G12" s="22">
        <v>9</v>
      </c>
      <c r="H12" s="22">
        <v>1</v>
      </c>
    </row>
    <row r="13" spans="1:8" x14ac:dyDescent="0.2">
      <c r="A13" s="6">
        <v>58</v>
      </c>
      <c r="B13" s="6">
        <v>50</v>
      </c>
      <c r="C13" s="6">
        <v>42</v>
      </c>
      <c r="D13" s="6">
        <v>34</v>
      </c>
      <c r="E13" s="6">
        <v>26</v>
      </c>
      <c r="F13" s="6">
        <v>18</v>
      </c>
      <c r="G13" s="6">
        <v>10</v>
      </c>
      <c r="H13" s="6">
        <v>2</v>
      </c>
    </row>
    <row r="14" spans="1:8" x14ac:dyDescent="0.2">
      <c r="A14" s="7">
        <v>59</v>
      </c>
      <c r="B14" s="7">
        <v>51</v>
      </c>
      <c r="C14" s="7">
        <v>43</v>
      </c>
      <c r="D14" s="7">
        <v>35</v>
      </c>
      <c r="E14" s="7">
        <v>27</v>
      </c>
      <c r="F14" s="7">
        <v>19</v>
      </c>
      <c r="G14" s="7">
        <v>11</v>
      </c>
      <c r="H14" s="7">
        <v>3</v>
      </c>
    </row>
    <row r="15" spans="1:8" x14ac:dyDescent="0.2">
      <c r="A15" s="12">
        <v>60</v>
      </c>
      <c r="B15" s="12">
        <v>52</v>
      </c>
      <c r="C15" s="12">
        <v>44</v>
      </c>
      <c r="D15" s="12">
        <v>36</v>
      </c>
      <c r="E15" s="12">
        <v>63</v>
      </c>
      <c r="F15" s="12">
        <v>55</v>
      </c>
      <c r="G15" s="12">
        <v>47</v>
      </c>
      <c r="H15" s="12">
        <v>39</v>
      </c>
    </row>
    <row r="16" spans="1:8" x14ac:dyDescent="0.2">
      <c r="A16" s="20">
        <v>31</v>
      </c>
      <c r="B16" s="20">
        <v>23</v>
      </c>
      <c r="C16" s="20">
        <v>15</v>
      </c>
      <c r="D16" s="20">
        <v>7</v>
      </c>
      <c r="E16" s="20">
        <v>62</v>
      </c>
      <c r="F16" s="20">
        <v>54</v>
      </c>
      <c r="G16" s="20">
        <v>46</v>
      </c>
      <c r="H16" s="20">
        <v>38</v>
      </c>
    </row>
    <row r="17" spans="1:8" x14ac:dyDescent="0.2">
      <c r="A17" s="17">
        <v>30</v>
      </c>
      <c r="B17" s="17">
        <v>22</v>
      </c>
      <c r="C17" s="17">
        <v>14</v>
      </c>
      <c r="D17" s="17">
        <v>6</v>
      </c>
      <c r="E17" s="17">
        <v>61</v>
      </c>
      <c r="F17" s="17">
        <v>53</v>
      </c>
      <c r="G17" s="17">
        <v>45</v>
      </c>
      <c r="H17" s="17">
        <v>37</v>
      </c>
    </row>
    <row r="18" spans="1:8" x14ac:dyDescent="0.2">
      <c r="A18" s="11">
        <v>29</v>
      </c>
      <c r="B18" s="11">
        <v>21</v>
      </c>
      <c r="C18" s="11">
        <v>13</v>
      </c>
      <c r="D18" s="11">
        <v>5</v>
      </c>
      <c r="E18" s="11">
        <v>28</v>
      </c>
      <c r="F18" s="11">
        <v>20</v>
      </c>
      <c r="G18" s="11">
        <v>12</v>
      </c>
      <c r="H18" s="1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E74AE-96DF-4018-8FBD-97A0316DC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DES</vt:lpstr>
      <vt:lpstr>Shilf&amp;PC2</vt:lpstr>
      <vt:lpstr>IP</vt:lpstr>
      <vt:lpstr>Bảng tài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Lê</dc:creator>
  <cp:lastModifiedBy>Thọ Lê</cp:lastModifiedBy>
  <dcterms:created xsi:type="dcterms:W3CDTF">2021-02-26T02:14:55Z</dcterms:created>
  <dcterms:modified xsi:type="dcterms:W3CDTF">2021-03-01T04:34:38Z</dcterms:modified>
</cp:coreProperties>
</file>