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Plan" sheetId="1" r:id="rId4"/>
    <sheet state="visible" name="Estimate" sheetId="2" r:id="rId5"/>
    <sheet state="hidden" name="Test Report 1" sheetId="3" r:id="rId6"/>
  </sheets>
  <definedNames/>
  <calcPr/>
  <extLst>
    <ext uri="GoogleSheetsCustomDataVersion2">
      <go:sheetsCustomData xmlns:go="http://customooxmlschemas.google.com/" r:id="rId7" roundtripDataChecksum="/ZtVPC9c090wrC6b9qURv3VwmXz9PoFJPCYJeXPtTHU="/>
    </ext>
  </extLst>
</workbook>
</file>

<file path=xl/sharedStrings.xml><?xml version="1.0" encoding="utf-8"?>
<sst xmlns="http://schemas.openxmlformats.org/spreadsheetml/2006/main" count="169" uniqueCount="133">
  <si>
    <t>Scope of testing</t>
  </si>
  <si>
    <t>1. Functional requirements to perform test:
-Login
-Register
-Forgot password
-Newsfeed
-My pages
-Friend's pages
-Other's pages
-Edit profile
-Search
-Group
-Common
2. Non-functional system testing:
-Performance
-Friendliness,reliability
-Sercurity
3. Eviroment to test:
- Server test: https://social-network.warface.codegym.vn 
- Devices:  Laptop,Mobile
- Browsers: Chrome,Safari</t>
  </si>
  <si>
    <t>Tool test</t>
  </si>
  <si>
    <t>Test Plan : Google sheet
Test Case: Google sheet
Test database:My sql
Tool to track bugs: Redmine
Test report: Google sheet
Test API:Postman
Test performance:Jmeter
Test sercurity: Burn Suite</t>
  </si>
  <si>
    <t>Test approach</t>
  </si>
  <si>
    <t xml:space="preserve">1. Method of building test case:
- All functions and business of the system must write test cases
2. Test Browser and the devices are classified according to the following stages:
- FUT: 
- Itegration test: 
- System test: 
3. Method of using resources:
- BA, review TC: All members
- Test API, Test Functions, Test UI, Test Performance, Test Security: All members
4.  Priority order to test:
- Prioritize to test the screens which has had specification and has been coded
- Prioritize to test the functions according to the milestones to be handed over to the customer:
</t>
  </si>
  <si>
    <t>Resources</t>
  </si>
  <si>
    <t>No.</t>
  </si>
  <si>
    <t>Name</t>
  </si>
  <si>
    <t>Role</t>
  </si>
  <si>
    <t>Task</t>
  </si>
  <si>
    <t>Thuy</t>
  </si>
  <si>
    <t>BA/Qc lead</t>
  </si>
  <si>
    <t>- Analyze  requirements of  project, synthesize related documents
- Create test report
- Create test plan
- Review test case
- Responsible for the Business</t>
  </si>
  <si>
    <t>Vui</t>
  </si>
  <si>
    <t>Tester</t>
  </si>
  <si>
    <t>- Write Test case 
- Write Test case for intergration test
- Test API
- Test UI
- Test Function
- Test Performance
- Test Security</t>
  </si>
  <si>
    <t>Others</t>
  </si>
  <si>
    <t>- Write Test case
- Write Test case for intergration test
- Test API
- Test UI
- Test Function
- Test Performance
- Test Security</t>
  </si>
  <si>
    <t>Deliverables and Milestons</t>
  </si>
  <si>
    <t>Milestone Task</t>
  </si>
  <si>
    <t>Effort (Hour)</t>
  </si>
  <si>
    <t>Assign to</t>
  </si>
  <si>
    <t>Deliverables</t>
  </si>
  <si>
    <t>Delivery date</t>
  </si>
  <si>
    <t>Note</t>
  </si>
  <si>
    <t>Test plan + Estimate</t>
  </si>
  <si>
    <t>10/25/2023</t>
  </si>
  <si>
    <t>Create requirement</t>
  </si>
  <si>
    <t>Requirement</t>
  </si>
  <si>
    <t>10/28/2023</t>
  </si>
  <si>
    <t>Review requirement</t>
  </si>
  <si>
    <t>Comment</t>
  </si>
  <si>
    <t>10/30/2023</t>
  </si>
  <si>
    <t>Create tescase</t>
  </si>
  <si>
    <t>Test cases</t>
  </si>
  <si>
    <t>Review testcase</t>
  </si>
  <si>
    <t>Intergration testcase</t>
  </si>
  <si>
    <t>Review intergration testcase</t>
  </si>
  <si>
    <t>Execution</t>
  </si>
  <si>
    <t>Executed</t>
  </si>
  <si>
    <t>Log bug + Report</t>
  </si>
  <si>
    <t>Bug + Report</t>
  </si>
  <si>
    <t>11/13/2023</t>
  </si>
  <si>
    <t>Stage of Test</t>
  </si>
  <si>
    <t>Test Types</t>
  </si>
  <si>
    <t>Testing Levels</t>
  </si>
  <si>
    <t>Unit test</t>
  </si>
  <si>
    <t>Integration</t>
  </si>
  <si>
    <t>System</t>
  </si>
  <si>
    <t>Acceptance</t>
  </si>
  <si>
    <t>Interface Test</t>
  </si>
  <si>
    <t>x</t>
  </si>
  <si>
    <t>Functional Test</t>
  </si>
  <si>
    <t>Performance Test</t>
  </si>
  <si>
    <t>Usability test</t>
  </si>
  <si>
    <t>Testing standard</t>
  </si>
  <si>
    <t>Start condition test</t>
  </si>
  <si>
    <t>- Code is reviewed and perform unit test</t>
  </si>
  <si>
    <t>When stop test</t>
  </si>
  <si>
    <t>- Complete test scope
- All of identified bugs should be logged into an agreed solution. No more bugs with Nomal level and higher.</t>
  </si>
  <si>
    <t>Standard success test</t>
  </si>
  <si>
    <t>- Ensure that the functionality of the software is correctness
- Ensure about non-function qualities: reliability, usablity, performance, sercurity.
- Ensure that software appropriates to the requirements of users</t>
  </si>
  <si>
    <t>When does test recurrent</t>
  </si>
  <si>
    <t xml:space="preserve">- End of Sprint 
- At the requests of  Project Manager or superiors </t>
  </si>
  <si>
    <t xml:space="preserve">    </t>
  </si>
  <si>
    <t>Pages</t>
  </si>
  <si>
    <t>Sub-feature</t>
  </si>
  <si>
    <t>Test Case</t>
  </si>
  <si>
    <t>Report</t>
  </si>
  <si>
    <t>Total</t>
  </si>
  <si>
    <t>Create Req</t>
  </si>
  <si>
    <t>Review Req</t>
  </si>
  <si>
    <t>Update Req</t>
  </si>
  <si>
    <t>Create TC</t>
  </si>
  <si>
    <t>Review TC</t>
  </si>
  <si>
    <t>Update TC</t>
  </si>
  <si>
    <t>Test</t>
  </si>
  <si>
    <t>Log bug</t>
  </si>
  <si>
    <t>Phân tích bug</t>
  </si>
  <si>
    <t>(h)</t>
  </si>
  <si>
    <t>(md)</t>
  </si>
  <si>
    <t>Login</t>
  </si>
  <si>
    <t>Register</t>
  </si>
  <si>
    <t>Forgot password</t>
  </si>
  <si>
    <t>Search</t>
  </si>
  <si>
    <t>- Search default 
- Search advance</t>
  </si>
  <si>
    <t>Group</t>
  </si>
  <si>
    <t>- Danh sách nhóm
- Group timeline</t>
  </si>
  <si>
    <t>- Group member 
- Group warning 
- Group participate</t>
  </si>
  <si>
    <t>Newsfeed</t>
  </si>
  <si>
    <t>My page</t>
  </si>
  <si>
    <t>My Pages</t>
  </si>
  <si>
    <t>Other's pages</t>
  </si>
  <si>
    <t>Friend's pages</t>
  </si>
  <si>
    <t>Edit Profile</t>
  </si>
  <si>
    <t>Edit profile</t>
  </si>
  <si>
    <t>Change avatar</t>
  </si>
  <si>
    <t>Change password</t>
  </si>
  <si>
    <t>Change status</t>
  </si>
  <si>
    <t>Common</t>
  </si>
  <si>
    <t>Header</t>
  </si>
  <si>
    <t>Friend suggest</t>
  </si>
  <si>
    <t>Advertisment</t>
  </si>
  <si>
    <t>Chat</t>
  </si>
  <si>
    <t>Create post</t>
  </si>
  <si>
    <t>Post list</t>
  </si>
  <si>
    <t>- Comment
- Reply
- List</t>
  </si>
  <si>
    <t>Common error message</t>
  </si>
  <si>
    <t>Intergration</t>
  </si>
  <si>
    <t>TEST REPORT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</si>
  <si>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</si>
  <si>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</si>
  <si>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</si>
  <si>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</si>
  <si>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</si>
  <si>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</si>
  <si>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</si>
  <si>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</si>
  <si>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&lt;Date when this test report is created&gt;</t>
  </si>
  <si>
    <t>Notes</t>
  </si>
  <si>
    <t>&lt;List modules included in this release&gt; ex: Release 1 includes 2 modules: Module1 and Module2</t>
  </si>
  <si>
    <t>No</t>
  </si>
  <si>
    <t>Module code</t>
  </si>
  <si>
    <t>Pass</t>
  </si>
  <si>
    <t>Fail</t>
  </si>
  <si>
    <t>Untested</t>
  </si>
  <si>
    <t>N/A</t>
  </si>
  <si>
    <t>Number of  test cases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</si>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</sst>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8">
    <font>
      <sz val="11.0"/>
      <color rgb="FF000000"/>
      <name val="MS PGothic"/>
      <scheme val="minor"/>
    </font>
    <font>
      <sz val="12.0"/>
      <color theme="1"/>
      <name val="Times New Roman"/>
    </font>
    <font>
      <sz val="12.0"/>
      <color rgb="FF000000"/>
      <name val="Times New Roman"/>
    </font>
    <font/>
    <font>
      <i/>
      <sz val="12.0"/>
      <color rgb="FF000000"/>
      <name val="Times New Roman"/>
    </font>
    <font>
      <sz val="12.0"/>
      <color rgb="FF000000"/>
      <name val="&quot;Times New Roman&quot;"/>
    </font>
    <font>
      <b/>
      <sz val="10.0"/>
      <color theme="1"/>
      <name val="Times New Roman"/>
    </font>
    <font>
      <sz val="10.0"/>
      <color theme="1"/>
      <name val="Times New Roman"/>
    </font>
    <font>
      <sz val="10.0"/>
      <color rgb="FF000000"/>
      <name val="Times New Roman"/>
    </font>
    <font>
      <sz val="10.0"/>
      <color theme="1"/>
      <name val="Tahoma"/>
    </font>
    <font>
      <b/>
      <sz val="20.0"/>
      <color rgb="FF000000"/>
      <name val="Tahoma"/>
    </font>
    <font>
      <b/>
      <sz val="10.0"/>
      <color theme="1"/>
      <name val="Tahoma"/>
    </font>
    <font>
      <b/>
      <sz val="10.0"/>
      <color rgb="FF993300"/>
      <name val="Tahoma"/>
    </font>
    <font>
      <i/>
      <sz val="10.0"/>
      <color rgb="FF006411"/>
      <name val="Tahoma"/>
    </font>
    <font>
      <b/>
      <sz val="10.0"/>
      <color rgb="FFFFFFFF"/>
      <name val="Tahoma"/>
    </font>
    <font>
      <sz val="10.0"/>
      <color rgb="FFFFFFFF"/>
      <name val="Tahoma"/>
    </font>
    <font>
      <b/>
      <sz val="10.0"/>
      <color rgb="FF0000D4"/>
      <name val="Tahoma"/>
    </font>
    <font>
      <sz val="10.0"/>
      <color rgb="FF000000"/>
      <name val="Tahoma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7F7F7F"/>
        <bgColor rgb="FF7F7F7F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000090"/>
        <bgColor rgb="FF000090"/>
      </patternFill>
    </fill>
  </fills>
  <borders count="5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 style="medium">
        <color rgb="FF000000"/>
      </right>
      <top/>
      <bottom/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1" fillId="2" fontId="2" numFmtId="0" xfId="0" applyAlignment="1" applyBorder="1" applyFill="1" applyFont="1">
      <alignment horizontal="left" vertical="center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left" shrinkToFit="0" vertical="center" wrapText="1"/>
    </xf>
    <xf borderId="5" fillId="0" fontId="3" numFmtId="0" xfId="0" applyBorder="1" applyFont="1"/>
    <xf borderId="6" fillId="0" fontId="3" numFmtId="0" xfId="0" applyBorder="1" applyFont="1"/>
    <xf borderId="7" fillId="2" fontId="2" numFmtId="0" xfId="0" applyAlignment="1" applyBorder="1" applyFont="1">
      <alignment horizontal="left" vertical="center"/>
    </xf>
    <xf borderId="8" fillId="0" fontId="3" numFmtId="0" xfId="0" applyBorder="1" applyFont="1"/>
    <xf borderId="9" fillId="0" fontId="3" numFmtId="0" xfId="0" applyBorder="1" applyFont="1"/>
    <xf borderId="10" fillId="0" fontId="4" numFmtId="0" xfId="0" applyAlignment="1" applyBorder="1" applyFont="1">
      <alignment horizontal="left" shrinkToFit="0" vertical="center" wrapText="1"/>
    </xf>
    <xf borderId="11" fillId="0" fontId="3" numFmtId="0" xfId="0" applyBorder="1" applyFont="1"/>
    <xf borderId="10" fillId="0" fontId="2" numFmtId="0" xfId="0" applyAlignment="1" applyBorder="1" applyFont="1">
      <alignment horizontal="left" shrinkToFit="0" vertical="center" wrapText="1"/>
    </xf>
    <xf borderId="12" fillId="3" fontId="2" numFmtId="0" xfId="0" applyAlignment="1" applyBorder="1" applyFill="1" applyFont="1">
      <alignment horizontal="left" shrinkToFit="0" vertical="center" wrapText="1"/>
    </xf>
    <xf borderId="13" fillId="3" fontId="2" numFmtId="0" xfId="0" applyAlignment="1" applyBorder="1" applyFont="1">
      <alignment horizontal="left" shrinkToFit="0" vertical="center" wrapText="1"/>
    </xf>
    <xf borderId="14" fillId="0" fontId="3" numFmtId="0" xfId="0" applyBorder="1" applyFont="1"/>
    <xf borderId="15" fillId="0" fontId="2" numFmtId="0" xfId="0" applyAlignment="1" applyBorder="1" applyFont="1">
      <alignment horizontal="left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0" fontId="3" numFmtId="0" xfId="0" applyBorder="1" applyFont="1"/>
    <xf quotePrefix="1" borderId="1" fillId="0" fontId="2" numFmtId="0" xfId="0" applyAlignment="1" applyBorder="1" applyFont="1">
      <alignment horizontal="left" shrinkToFit="0" vertical="center" wrapText="1"/>
    </xf>
    <xf borderId="18" fillId="0" fontId="2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19" fillId="3" fontId="2" numFmtId="0" xfId="0" applyAlignment="1" applyBorder="1" applyFont="1">
      <alignment horizontal="left" shrinkToFit="0" vertical="center" wrapText="1"/>
    </xf>
    <xf borderId="19" fillId="3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left" vertical="center"/>
    </xf>
    <xf borderId="17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left" shrinkToFit="0" vertical="center" wrapText="1"/>
    </xf>
    <xf borderId="17" fillId="0" fontId="5" numFmtId="0" xfId="0" applyAlignment="1" applyBorder="1" applyFont="1">
      <alignment horizontal="left" readingOrder="0" shrinkToFit="0" wrapText="0"/>
    </xf>
    <xf borderId="17" fillId="0" fontId="2" numFmtId="0" xfId="0" applyAlignment="1" applyBorder="1" applyFont="1">
      <alignment horizontal="center" vertical="center"/>
    </xf>
    <xf borderId="17" fillId="4" fontId="5" numFmtId="164" xfId="0" applyAlignment="1" applyBorder="1" applyFill="1" applyFont="1" applyNumberFormat="1">
      <alignment horizontal="left" readingOrder="0" shrinkToFit="0" wrapText="0"/>
    </xf>
    <xf borderId="17" fillId="0" fontId="5" numFmtId="164" xfId="0" applyAlignment="1" applyBorder="1" applyFont="1" applyNumberFormat="1">
      <alignment horizontal="left" readingOrder="0" shrinkToFit="0" wrapText="0"/>
    </xf>
    <xf borderId="20" fillId="0" fontId="2" numFmtId="0" xfId="0" applyAlignment="1" applyBorder="1" applyFont="1">
      <alignment horizontal="left" vertical="center"/>
    </xf>
    <xf borderId="20" fillId="5" fontId="2" numFmtId="0" xfId="0" applyAlignment="1" applyBorder="1" applyFill="1" applyFont="1">
      <alignment horizontal="center"/>
    </xf>
    <xf borderId="21" fillId="0" fontId="2" numFmtId="0" xfId="0" applyAlignment="1" applyBorder="1" applyFont="1">
      <alignment horizontal="left" vertical="center"/>
    </xf>
    <xf borderId="11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left" shrinkToFit="0" vertical="center" wrapText="1"/>
    </xf>
    <xf borderId="11" fillId="0" fontId="2" numFmtId="0" xfId="0" applyAlignment="1" applyBorder="1" applyFont="1">
      <alignment horizontal="left" vertical="center"/>
    </xf>
    <xf borderId="11" fillId="0" fontId="5" numFmtId="0" xfId="0" applyAlignment="1" applyBorder="1" applyFont="1">
      <alignment horizontal="left" readingOrder="0" shrinkToFit="0" wrapText="0"/>
    </xf>
    <xf borderId="22" fillId="3" fontId="2" numFmtId="0" xfId="0" applyAlignment="1" applyBorder="1" applyFont="1">
      <alignment horizontal="left" shrinkToFit="0" vertical="center" wrapText="1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16" fillId="0" fontId="3" numFmtId="0" xfId="0" applyBorder="1" applyFont="1"/>
    <xf borderId="1" fillId="0" fontId="4" numFmtId="0" xfId="0" applyAlignment="1" applyBorder="1" applyFont="1">
      <alignment horizontal="left" shrinkToFit="0" vertical="center" wrapText="1"/>
    </xf>
    <xf borderId="27" fillId="0" fontId="4" numFmtId="0" xfId="0" applyAlignment="1" applyBorder="1" applyFont="1">
      <alignment horizontal="left" shrinkToFit="0" vertical="center" wrapText="1"/>
    </xf>
    <xf borderId="28" fillId="0" fontId="3" numFmtId="0" xfId="0" applyBorder="1" applyFont="1"/>
    <xf borderId="29" fillId="0" fontId="3" numFmtId="0" xfId="0" applyBorder="1" applyFont="1"/>
    <xf borderId="21" fillId="0" fontId="2" numFmtId="0" xfId="0" applyAlignment="1" applyBorder="1" applyFont="1">
      <alignment horizontal="left" shrinkToFit="0" vertical="center" wrapText="1"/>
    </xf>
    <xf quotePrefix="1" borderId="2" fillId="0" fontId="2" numFmtId="0" xfId="0" applyAlignment="1" applyBorder="1" applyFont="1">
      <alignment horizontal="left" shrinkToFit="0" vertical="center" wrapText="1"/>
    </xf>
    <xf quotePrefix="1" borderId="16" fillId="0" fontId="2" numFmtId="0" xfId="0" applyAlignment="1" applyBorder="1" applyFont="1">
      <alignment horizontal="left" shrinkToFit="0" vertical="center" wrapText="1"/>
    </xf>
    <xf borderId="0" fillId="0" fontId="2" numFmtId="0" xfId="0" applyFont="1"/>
    <xf borderId="21" fillId="6" fontId="6" numFmtId="0" xfId="0" applyAlignment="1" applyBorder="1" applyFill="1" applyFont="1">
      <alignment horizontal="center" shrinkToFit="0" wrapText="1"/>
    </xf>
    <xf borderId="30" fillId="6" fontId="6" numFmtId="0" xfId="0" applyAlignment="1" applyBorder="1" applyFont="1">
      <alignment horizontal="center" shrinkToFit="0" wrapText="1"/>
    </xf>
    <xf borderId="31" fillId="6" fontId="6" numFmtId="0" xfId="0" applyAlignment="1" applyBorder="1" applyFont="1">
      <alignment horizontal="center" shrinkToFit="0" wrapText="1"/>
    </xf>
    <xf borderId="32" fillId="6" fontId="6" numFmtId="0" xfId="0" applyAlignment="1" applyBorder="1" applyFont="1">
      <alignment horizontal="center" shrinkToFit="0" wrapText="1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shrinkToFit="0" wrapText="1"/>
    </xf>
    <xf borderId="15" fillId="0" fontId="3" numFmtId="0" xfId="0" applyBorder="1" applyFont="1"/>
    <xf borderId="33" fillId="0" fontId="3" numFmtId="0" xfId="0" applyBorder="1" applyFont="1"/>
    <xf borderId="34" fillId="6" fontId="6" numFmtId="0" xfId="0" applyAlignment="1" applyBorder="1" applyFont="1">
      <alignment horizontal="center" shrinkToFit="0" wrapText="1"/>
    </xf>
    <xf borderId="19" fillId="6" fontId="6" numFmtId="0" xfId="0" applyAlignment="1" applyBorder="1" applyFont="1">
      <alignment horizontal="center" shrinkToFit="0" wrapText="1"/>
    </xf>
    <xf borderId="15" fillId="0" fontId="7" numFmtId="0" xfId="0" applyAlignment="1" applyBorder="1" applyFont="1">
      <alignment horizontal="center" shrinkToFit="0" wrapText="1"/>
    </xf>
    <xf borderId="17" fillId="0" fontId="7" numFmtId="0" xfId="0" applyAlignment="1" applyBorder="1" applyFont="1">
      <alignment shrinkToFit="0" wrapText="1"/>
    </xf>
    <xf borderId="16" fillId="0" fontId="7" numFmtId="0" xfId="0" applyAlignment="1" applyBorder="1" applyFont="1">
      <alignment shrinkToFit="0" wrapText="1"/>
    </xf>
    <xf borderId="20" fillId="5" fontId="7" numFmtId="0" xfId="0" applyAlignment="1" applyBorder="1" applyFont="1">
      <alignment horizontal="center" shrinkToFit="0" wrapText="1"/>
    </xf>
    <xf borderId="20" fillId="5" fontId="8" numFmtId="0" xfId="0" applyAlignment="1" applyBorder="1" applyFont="1">
      <alignment horizontal="center" readingOrder="1" shrinkToFit="0" vertical="center" wrapText="1"/>
    </xf>
    <xf borderId="20" fillId="0" fontId="7" numFmtId="0" xfId="0" applyAlignment="1" applyBorder="1" applyFont="1">
      <alignment horizontal="center" shrinkToFit="0" wrapText="1"/>
    </xf>
    <xf borderId="17" fillId="0" fontId="7" numFmtId="0" xfId="0" applyAlignment="1" applyBorder="1" applyFont="1">
      <alignment horizontal="center" shrinkToFit="0" wrapText="1"/>
    </xf>
    <xf borderId="19" fillId="7" fontId="6" numFmtId="0" xfId="0" applyAlignment="1" applyBorder="1" applyFill="1" applyFont="1">
      <alignment horizontal="center" shrinkToFit="0" wrapText="1"/>
    </xf>
    <xf borderId="19" fillId="7" fontId="7" numFmtId="0" xfId="0" applyAlignment="1" applyBorder="1" applyFont="1">
      <alignment shrinkToFit="0" wrapText="1"/>
    </xf>
    <xf borderId="18" fillId="0" fontId="7" numFmtId="0" xfId="0" applyAlignment="1" applyBorder="1" applyFont="1">
      <alignment horizontal="center" shrinkToFit="0" wrapText="1"/>
    </xf>
    <xf borderId="11" fillId="0" fontId="7" numFmtId="0" xfId="0" applyAlignment="1" applyBorder="1" applyFont="1">
      <alignment shrinkToFit="0" wrapText="1"/>
    </xf>
    <xf borderId="18" fillId="0" fontId="3" numFmtId="0" xfId="0" applyBorder="1" applyFont="1"/>
    <xf borderId="0" fillId="0" fontId="7" numFmtId="0" xfId="0" applyAlignment="1" applyFont="1">
      <alignment horizontal="center" shrinkToFit="0" wrapText="1"/>
    </xf>
    <xf borderId="19" fillId="5" fontId="7" numFmtId="0" xfId="0" applyAlignment="1" applyBorder="1" applyFont="1">
      <alignment horizontal="center" shrinkToFit="0" wrapText="1"/>
    </xf>
    <xf borderId="20" fillId="0" fontId="8" numFmtId="0" xfId="0" applyAlignment="1" applyBorder="1" applyFont="1">
      <alignment horizontal="center" readingOrder="1" shrinkToFit="0" vertical="center" wrapText="1"/>
    </xf>
    <xf borderId="35" fillId="6" fontId="6" numFmtId="0" xfId="0" applyAlignment="1" applyBorder="1" applyFont="1">
      <alignment horizontal="center" shrinkToFit="0" wrapText="1"/>
    </xf>
    <xf borderId="36" fillId="5" fontId="9" numFmtId="0" xfId="0" applyBorder="1" applyFont="1"/>
    <xf borderId="37" fillId="5" fontId="10" numFmtId="0" xfId="0" applyAlignment="1" applyBorder="1" applyFont="1">
      <alignment horizontal="center"/>
    </xf>
    <xf borderId="38" fillId="0" fontId="3" numFmtId="0" xfId="0" applyBorder="1" applyFont="1"/>
    <xf borderId="39" fillId="0" fontId="3" numFmtId="0" xfId="0" applyBorder="1" applyFont="1"/>
    <xf borderId="36" fillId="5" fontId="11" numFmtId="0" xfId="0" applyBorder="1" applyFont="1"/>
    <xf borderId="36" fillId="5" fontId="9" numFmtId="15" xfId="0" applyBorder="1" applyFont="1" applyNumberFormat="1"/>
    <xf borderId="20" fillId="5" fontId="12" numFmtId="0" xfId="0" applyAlignment="1" applyBorder="1" applyFont="1">
      <alignment horizontal="left" vertical="center"/>
    </xf>
    <xf borderId="1" fillId="5" fontId="13" numFmtId="0" xfId="0" applyAlignment="1" applyBorder="1" applyFont="1">
      <alignment horizontal="left"/>
    </xf>
    <xf borderId="1" fillId="5" fontId="12" numFmtId="0" xfId="0" applyAlignment="1" applyBorder="1" applyFont="1">
      <alignment horizontal="left"/>
    </xf>
    <xf borderId="32" fillId="5" fontId="12" numFmtId="0" xfId="0" applyAlignment="1" applyBorder="1" applyFont="1">
      <alignment horizontal="left"/>
    </xf>
    <xf borderId="32" fillId="5" fontId="9" numFmtId="0" xfId="0" applyAlignment="1" applyBorder="1" applyFont="1">
      <alignment vertical="top"/>
    </xf>
    <xf borderId="20" fillId="5" fontId="12" numFmtId="0" xfId="0" applyAlignment="1" applyBorder="1" applyFont="1">
      <alignment vertical="center"/>
    </xf>
    <xf borderId="32" fillId="5" fontId="13" numFmtId="0" xfId="0" applyAlignment="1" applyBorder="1" applyFont="1">
      <alignment vertical="top"/>
    </xf>
    <xf borderId="1" fillId="5" fontId="13" numFmtId="0" xfId="0" applyAlignment="1" applyBorder="1" applyFont="1">
      <alignment vertical="top"/>
    </xf>
    <xf borderId="36" fillId="5" fontId="12" numFmtId="0" xfId="0" applyBorder="1" applyFont="1"/>
    <xf borderId="36" fillId="5" fontId="13" numFmtId="0" xfId="0" applyBorder="1" applyFont="1"/>
    <xf borderId="40" fillId="5" fontId="9" numFmtId="0" xfId="0" applyBorder="1" applyFont="1"/>
    <xf borderId="41" fillId="8" fontId="14" numFmtId="0" xfId="0" applyAlignment="1" applyBorder="1" applyFill="1" applyFont="1">
      <alignment horizontal="center"/>
    </xf>
    <xf borderId="42" fillId="8" fontId="14" numFmtId="0" xfId="0" applyAlignment="1" applyBorder="1" applyFont="1">
      <alignment horizontal="center"/>
    </xf>
    <xf borderId="42" fillId="8" fontId="14" numFmtId="0" xfId="0" applyAlignment="1" applyBorder="1" applyFont="1">
      <alignment horizontal="center" shrinkToFit="0" wrapText="1"/>
    </xf>
    <xf borderId="43" fillId="8" fontId="14" numFmtId="0" xfId="0" applyAlignment="1" applyBorder="1" applyFont="1">
      <alignment horizontal="center"/>
    </xf>
    <xf borderId="44" fillId="8" fontId="14" numFmtId="0" xfId="0" applyAlignment="1" applyBorder="1" applyFont="1">
      <alignment horizontal="center" shrinkToFit="0" wrapText="1"/>
    </xf>
    <xf borderId="45" fillId="5" fontId="9" numFmtId="0" xfId="0" applyAlignment="1" applyBorder="1" applyFont="1">
      <alignment horizontal="center"/>
    </xf>
    <xf borderId="46" fillId="5" fontId="9" numFmtId="0" xfId="0" applyBorder="1" applyFont="1"/>
    <xf borderId="46" fillId="5" fontId="9" numFmtId="0" xfId="0" applyAlignment="1" applyBorder="1" applyFont="1">
      <alignment horizontal="center"/>
    </xf>
    <xf borderId="47" fillId="5" fontId="9" numFmtId="0" xfId="0" applyAlignment="1" applyBorder="1" applyFont="1">
      <alignment horizontal="center"/>
    </xf>
    <xf borderId="48" fillId="5" fontId="9" numFmtId="0" xfId="0" applyAlignment="1" applyBorder="1" applyFont="1">
      <alignment horizontal="center"/>
    </xf>
    <xf borderId="49" fillId="8" fontId="15" numFmtId="0" xfId="0" applyAlignment="1" applyBorder="1" applyFont="1">
      <alignment horizontal="center"/>
    </xf>
    <xf borderId="50" fillId="8" fontId="14" numFmtId="0" xfId="0" applyBorder="1" applyFont="1"/>
    <xf borderId="50" fillId="8" fontId="15" numFmtId="0" xfId="0" applyAlignment="1" applyBorder="1" applyFont="1">
      <alignment horizontal="center"/>
    </xf>
    <xf borderId="51" fillId="8" fontId="15" numFmtId="0" xfId="0" applyAlignment="1" applyBorder="1" applyFont="1">
      <alignment horizontal="center"/>
    </xf>
    <xf borderId="36" fillId="5" fontId="9" numFmtId="0" xfId="0" applyAlignment="1" applyBorder="1" applyFont="1">
      <alignment horizontal="center"/>
    </xf>
    <xf borderId="36" fillId="5" fontId="9" numFmtId="10" xfId="0" applyAlignment="1" applyBorder="1" applyFont="1" applyNumberFormat="1">
      <alignment horizontal="center"/>
    </xf>
    <xf borderId="36" fillId="5" fontId="9" numFmtId="9" xfId="0" applyAlignment="1" applyBorder="1" applyFont="1" applyNumberFormat="1">
      <alignment horizontal="center"/>
    </xf>
    <xf borderId="36" fillId="5" fontId="12" numFmtId="0" xfId="0" applyAlignment="1" applyBorder="1" applyFont="1">
      <alignment horizontal="left"/>
    </xf>
    <xf borderId="36" fillId="5" fontId="16" numFmtId="2" xfId="0" applyAlignment="1" applyBorder="1" applyFont="1" applyNumberFormat="1">
      <alignment horizontal="right" shrinkToFit="0" wrapText="1"/>
    </xf>
    <xf borderId="36" fillId="5" fontId="17" numFmtId="0" xfId="0" applyAlignment="1" applyBorder="1" applyFon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4.25"/>
    <col customWidth="1" min="3" max="3" width="26.5"/>
    <col customWidth="1" min="4" max="4" width="7.0"/>
    <col customWidth="1" min="5" max="5" width="9.25"/>
    <col customWidth="1" min="6" max="6" width="17.25"/>
    <col customWidth="1" min="7" max="7" width="12.63"/>
    <col customWidth="1" min="8" max="8" width="11.25"/>
    <col customWidth="1" min="9" max="26" width="12.63"/>
  </cols>
  <sheetData>
    <row r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3"/>
      <c r="X1" s="3"/>
      <c r="Y1" s="3"/>
      <c r="Z1" s="3"/>
    </row>
    <row r="2">
      <c r="A2" s="1"/>
      <c r="B2" s="4" t="s">
        <v>0</v>
      </c>
      <c r="C2" s="5"/>
      <c r="D2" s="5"/>
      <c r="E2" s="5"/>
      <c r="F2" s="5"/>
      <c r="G2" s="5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3"/>
      <c r="X2" s="3"/>
      <c r="Y2" s="3"/>
      <c r="Z2" s="3"/>
    </row>
    <row r="3" ht="342.0" customHeight="1">
      <c r="A3" s="1"/>
      <c r="B3" s="7" t="s">
        <v>1</v>
      </c>
      <c r="C3" s="8"/>
      <c r="D3" s="8"/>
      <c r="E3" s="8"/>
      <c r="F3" s="8"/>
      <c r="G3" s="8"/>
      <c r="H3" s="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3"/>
      <c r="X3" s="3"/>
      <c r="Y3" s="3"/>
      <c r="Z3" s="3"/>
    </row>
    <row r="4" ht="20.25" customHeight="1">
      <c r="A4" s="1"/>
      <c r="B4" s="10" t="s">
        <v>2</v>
      </c>
      <c r="C4" s="11"/>
      <c r="D4" s="11"/>
      <c r="E4" s="11"/>
      <c r="F4" s="11"/>
      <c r="G4" s="11"/>
      <c r="H4" s="1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/>
      <c r="X4" s="3"/>
      <c r="Y4" s="3"/>
      <c r="Z4" s="3"/>
    </row>
    <row r="5" ht="140.25" customHeight="1">
      <c r="A5" s="1"/>
      <c r="B5" s="13" t="s">
        <v>3</v>
      </c>
      <c r="H5" s="1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3"/>
      <c r="X5" s="3"/>
      <c r="Y5" s="3"/>
      <c r="Z5" s="3"/>
    </row>
    <row r="6">
      <c r="A6" s="1"/>
      <c r="B6" s="4" t="s">
        <v>4</v>
      </c>
      <c r="C6" s="5"/>
      <c r="D6" s="5"/>
      <c r="E6" s="5"/>
      <c r="F6" s="5"/>
      <c r="G6" s="5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3"/>
      <c r="X6" s="3"/>
      <c r="Y6" s="3"/>
      <c r="Z6" s="3"/>
    </row>
    <row r="7" ht="216.75" customHeight="1">
      <c r="A7" s="1"/>
      <c r="B7" s="15" t="s">
        <v>5</v>
      </c>
      <c r="H7" s="1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3"/>
      <c r="X7" s="3"/>
      <c r="Y7" s="3"/>
      <c r="Z7" s="3"/>
    </row>
    <row r="8">
      <c r="A8" s="1"/>
      <c r="B8" s="4" t="s">
        <v>6</v>
      </c>
      <c r="C8" s="5"/>
      <c r="D8" s="5"/>
      <c r="E8" s="5"/>
      <c r="F8" s="5"/>
      <c r="G8" s="5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3"/>
      <c r="X8" s="3"/>
      <c r="Y8" s="3"/>
      <c r="Z8" s="3"/>
    </row>
    <row r="9">
      <c r="A9" s="1"/>
      <c r="B9" s="16" t="s">
        <v>7</v>
      </c>
      <c r="C9" s="17" t="s">
        <v>8</v>
      </c>
      <c r="D9" s="18"/>
      <c r="E9" s="17" t="s">
        <v>9</v>
      </c>
      <c r="F9" s="18"/>
      <c r="G9" s="17" t="s">
        <v>10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7.75" customHeight="1">
      <c r="A10" s="1"/>
      <c r="B10" s="19">
        <v>1.0</v>
      </c>
      <c r="C10" s="20" t="s">
        <v>11</v>
      </c>
      <c r="D10" s="21"/>
      <c r="E10" s="20" t="s">
        <v>12</v>
      </c>
      <c r="F10" s="21"/>
      <c r="G10" s="22" t="s">
        <v>13</v>
      </c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3.25" customHeight="1">
      <c r="A11" s="1"/>
      <c r="B11" s="19">
        <v>2.0</v>
      </c>
      <c r="C11" s="20" t="s">
        <v>14</v>
      </c>
      <c r="D11" s="21"/>
      <c r="E11" s="20" t="s">
        <v>15</v>
      </c>
      <c r="F11" s="21"/>
      <c r="G11" s="20" t="s">
        <v>16</v>
      </c>
      <c r="H11" s="2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7.0" customHeight="1">
      <c r="A12" s="1"/>
      <c r="B12" s="23">
        <v>3.0</v>
      </c>
      <c r="C12" s="24" t="s">
        <v>17</v>
      </c>
      <c r="D12" s="14"/>
      <c r="E12" s="24" t="s">
        <v>15</v>
      </c>
      <c r="F12" s="14"/>
      <c r="G12" s="24" t="s">
        <v>18</v>
      </c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4" t="s">
        <v>19</v>
      </c>
      <c r="C13" s="5"/>
      <c r="D13" s="5"/>
      <c r="E13" s="5"/>
      <c r="F13" s="5"/>
      <c r="G13" s="5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6" t="s">
        <v>7</v>
      </c>
      <c r="C14" s="25" t="s">
        <v>20</v>
      </c>
      <c r="D14" s="26" t="s">
        <v>21</v>
      </c>
      <c r="E14" s="25" t="s">
        <v>22</v>
      </c>
      <c r="F14" s="25" t="s">
        <v>23</v>
      </c>
      <c r="G14" s="25" t="s">
        <v>24</v>
      </c>
      <c r="H14" s="25" t="s">
        <v>25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9">
        <v>1.0</v>
      </c>
      <c r="C15" s="27" t="s">
        <v>26</v>
      </c>
      <c r="D15" s="28">
        <v>3.0</v>
      </c>
      <c r="E15" s="29" t="s">
        <v>15</v>
      </c>
      <c r="F15" s="27" t="s">
        <v>26</v>
      </c>
      <c r="G15" s="30" t="s">
        <v>27</v>
      </c>
      <c r="H15" s="2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9">
        <v>2.0</v>
      </c>
      <c r="C16" s="27" t="s">
        <v>28</v>
      </c>
      <c r="D16" s="28">
        <f>Estimate!D26</f>
        <v>48.5</v>
      </c>
      <c r="E16" s="29" t="s">
        <v>15</v>
      </c>
      <c r="F16" s="27" t="s">
        <v>29</v>
      </c>
      <c r="G16" s="30" t="s">
        <v>30</v>
      </c>
      <c r="H16" s="2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9">
        <v>3.0</v>
      </c>
      <c r="C17" s="27" t="s">
        <v>31</v>
      </c>
      <c r="D17" s="31">
        <f>Estimate!E26</f>
        <v>31</v>
      </c>
      <c r="E17" s="29" t="s">
        <v>15</v>
      </c>
      <c r="F17" s="27" t="s">
        <v>32</v>
      </c>
      <c r="G17" s="30" t="s">
        <v>33</v>
      </c>
      <c r="H17" s="2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9">
        <v>4.0</v>
      </c>
      <c r="C18" s="27" t="s">
        <v>34</v>
      </c>
      <c r="D18" s="31">
        <f>Estimate!G26</f>
        <v>64.5</v>
      </c>
      <c r="E18" s="29" t="s">
        <v>15</v>
      </c>
      <c r="F18" s="27" t="s">
        <v>35</v>
      </c>
      <c r="G18" s="32">
        <v>44936.0</v>
      </c>
      <c r="H18" s="2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9">
        <v>5.0</v>
      </c>
      <c r="C19" s="27" t="s">
        <v>36</v>
      </c>
      <c r="D19" s="31">
        <f>Estimate!H26</f>
        <v>40.5</v>
      </c>
      <c r="E19" s="29" t="s">
        <v>15</v>
      </c>
      <c r="F19" s="27" t="s">
        <v>32</v>
      </c>
      <c r="G19" s="33">
        <v>45027.0</v>
      </c>
      <c r="H19" s="2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9">
        <v>6.0</v>
      </c>
      <c r="C20" s="27" t="s">
        <v>37</v>
      </c>
      <c r="D20" s="31">
        <v>24.0</v>
      </c>
      <c r="E20" s="29" t="s">
        <v>15</v>
      </c>
      <c r="F20" s="27" t="s">
        <v>35</v>
      </c>
      <c r="G20" s="33">
        <v>45088.0</v>
      </c>
      <c r="H20" s="2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9">
        <v>7.0</v>
      </c>
      <c r="C21" s="34" t="s">
        <v>38</v>
      </c>
      <c r="D21" s="31">
        <v>24.0</v>
      </c>
      <c r="E21" s="29" t="s">
        <v>15</v>
      </c>
      <c r="F21" s="27" t="s">
        <v>32</v>
      </c>
      <c r="G21" s="33">
        <v>45149.0</v>
      </c>
      <c r="H21" s="2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9">
        <v>8.0</v>
      </c>
      <c r="C22" s="34" t="s">
        <v>39</v>
      </c>
      <c r="D22" s="35">
        <f>Estimate!J26</f>
        <v>53.5</v>
      </c>
      <c r="E22" s="29" t="s">
        <v>15</v>
      </c>
      <c r="F22" s="27" t="s">
        <v>40</v>
      </c>
      <c r="G22" s="33">
        <v>45241.0</v>
      </c>
      <c r="H22" s="2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23">
        <v>9.0</v>
      </c>
      <c r="C23" s="36" t="s">
        <v>41</v>
      </c>
      <c r="D23" s="37">
        <v>65.21</v>
      </c>
      <c r="E23" s="38" t="s">
        <v>15</v>
      </c>
      <c r="F23" s="39" t="s">
        <v>42</v>
      </c>
      <c r="G23" s="40" t="s">
        <v>43</v>
      </c>
      <c r="H23" s="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4" t="s">
        <v>44</v>
      </c>
      <c r="C24" s="5"/>
      <c r="D24" s="5"/>
      <c r="E24" s="5"/>
      <c r="F24" s="5"/>
      <c r="G24" s="5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41" t="s">
        <v>45</v>
      </c>
      <c r="C25" s="42"/>
      <c r="D25" s="43"/>
      <c r="E25" s="17" t="s">
        <v>46</v>
      </c>
      <c r="F25" s="44"/>
      <c r="G25" s="44"/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45"/>
      <c r="C26" s="46"/>
      <c r="D26" s="21"/>
      <c r="E26" s="25" t="s">
        <v>47</v>
      </c>
      <c r="F26" s="25" t="s">
        <v>48</v>
      </c>
      <c r="G26" s="25" t="s">
        <v>49</v>
      </c>
      <c r="H26" s="25" t="s">
        <v>50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47" t="s">
        <v>51</v>
      </c>
      <c r="C27" s="5"/>
      <c r="D27" s="6"/>
      <c r="E27" s="27" t="s">
        <v>52</v>
      </c>
      <c r="F27" s="27" t="s">
        <v>52</v>
      </c>
      <c r="G27" s="29" t="s">
        <v>52</v>
      </c>
      <c r="H27" s="29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47" t="s">
        <v>53</v>
      </c>
      <c r="C28" s="5"/>
      <c r="D28" s="6"/>
      <c r="E28" s="27" t="s">
        <v>52</v>
      </c>
      <c r="F28" s="27" t="s">
        <v>52</v>
      </c>
      <c r="G28" s="29" t="s">
        <v>52</v>
      </c>
      <c r="H28" s="29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47" t="s">
        <v>54</v>
      </c>
      <c r="C29" s="5"/>
      <c r="D29" s="6"/>
      <c r="E29" s="39"/>
      <c r="F29" s="39"/>
      <c r="G29" s="38"/>
      <c r="H29" s="3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48" t="s">
        <v>55</v>
      </c>
      <c r="C30" s="49"/>
      <c r="D30" s="50"/>
      <c r="E30" s="36" t="s">
        <v>52</v>
      </c>
      <c r="F30" s="36" t="s">
        <v>52</v>
      </c>
      <c r="G30" s="51" t="s">
        <v>52</v>
      </c>
      <c r="H30" s="5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4" t="s">
        <v>56</v>
      </c>
      <c r="C31" s="5"/>
      <c r="D31" s="5"/>
      <c r="E31" s="5"/>
      <c r="F31" s="5"/>
      <c r="G31" s="5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3" t="s">
        <v>57</v>
      </c>
      <c r="D32" s="14"/>
      <c r="E32" s="20" t="s">
        <v>58</v>
      </c>
      <c r="F32" s="46"/>
      <c r="G32" s="46"/>
      <c r="H32" s="2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47" t="s">
        <v>59</v>
      </c>
      <c r="C33" s="5"/>
      <c r="D33" s="6"/>
      <c r="E33" s="52" t="s">
        <v>60</v>
      </c>
      <c r="F33" s="5"/>
      <c r="G33" s="5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47" t="s">
        <v>61</v>
      </c>
      <c r="C34" s="5"/>
      <c r="D34" s="6"/>
      <c r="E34" s="20" t="s">
        <v>62</v>
      </c>
      <c r="F34" s="46"/>
      <c r="G34" s="46"/>
      <c r="H34" s="2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42.75" customHeight="1">
      <c r="A35" s="1"/>
      <c r="B35" s="47" t="s">
        <v>63</v>
      </c>
      <c r="C35" s="5"/>
      <c r="D35" s="6"/>
      <c r="E35" s="53" t="s">
        <v>64</v>
      </c>
      <c r="F35" s="46"/>
      <c r="G35" s="46"/>
      <c r="H35" s="2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2"/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mergeCells count="36">
    <mergeCell ref="B2:H2"/>
    <mergeCell ref="B3:H3"/>
    <mergeCell ref="B4:H4"/>
    <mergeCell ref="B5:H5"/>
    <mergeCell ref="B6:H6"/>
    <mergeCell ref="B7:H7"/>
    <mergeCell ref="B8:H8"/>
    <mergeCell ref="E11:F11"/>
    <mergeCell ref="G11:H11"/>
    <mergeCell ref="C9:D9"/>
    <mergeCell ref="E9:F9"/>
    <mergeCell ref="G9:H9"/>
    <mergeCell ref="C10:D10"/>
    <mergeCell ref="E10:F10"/>
    <mergeCell ref="G10:H10"/>
    <mergeCell ref="C11:D11"/>
    <mergeCell ref="C12:D12"/>
    <mergeCell ref="E12:F12"/>
    <mergeCell ref="G12:H12"/>
    <mergeCell ref="B13:H13"/>
    <mergeCell ref="B24:H24"/>
    <mergeCell ref="B25:D26"/>
    <mergeCell ref="E25:H25"/>
    <mergeCell ref="B33:D33"/>
    <mergeCell ref="E33:H33"/>
    <mergeCell ref="B34:D34"/>
    <mergeCell ref="E34:H34"/>
    <mergeCell ref="B35:D35"/>
    <mergeCell ref="E35:H35"/>
    <mergeCell ref="B27:D27"/>
    <mergeCell ref="B28:D28"/>
    <mergeCell ref="B29:D29"/>
    <mergeCell ref="B30:D30"/>
    <mergeCell ref="B31:H31"/>
    <mergeCell ref="B32:D32"/>
    <mergeCell ref="E32:H32"/>
  </mergeCells>
  <conditionalFormatting sqref="G15:G23">
    <cfRule type="notContainsBlanks" dxfId="0" priority="1">
      <formula>LEN(TRIM(G15))&gt;0</formula>
    </cfRule>
  </conditionalFormatting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2.63"/>
    <col customWidth="1" min="3" max="3" width="16.25"/>
    <col customWidth="1" min="4" max="4" width="8.75"/>
    <col customWidth="1" min="5" max="5" width="7.5"/>
    <col customWidth="1" min="6" max="6" width="7.63"/>
    <col customWidth="1" min="7" max="7" width="6.88"/>
    <col customWidth="1" min="8" max="8" width="7.75"/>
    <col customWidth="1" min="9" max="9" width="8.0"/>
    <col customWidth="1" min="10" max="10" width="6.63"/>
    <col customWidth="1" min="11" max="11" width="7.63"/>
    <col customWidth="1" min="12" max="12" width="7.38"/>
    <col customWidth="1" min="13" max="13" width="9.25"/>
    <col customWidth="1" min="14" max="14" width="8.25"/>
    <col customWidth="1" min="15" max="15" width="7.75"/>
    <col customWidth="1" min="16" max="16" width="12.63"/>
  </cols>
  <sheetData>
    <row r="1">
      <c r="A1" s="55" t="s">
        <v>7</v>
      </c>
      <c r="B1" s="56" t="s">
        <v>66</v>
      </c>
      <c r="C1" s="56" t="s">
        <v>67</v>
      </c>
      <c r="D1" s="57" t="s">
        <v>29</v>
      </c>
      <c r="E1" s="5"/>
      <c r="F1" s="6"/>
      <c r="G1" s="57" t="s">
        <v>68</v>
      </c>
      <c r="H1" s="5"/>
      <c r="I1" s="6"/>
      <c r="J1" s="57" t="s">
        <v>40</v>
      </c>
      <c r="K1" s="5"/>
      <c r="L1" s="6"/>
      <c r="M1" s="58" t="s">
        <v>69</v>
      </c>
      <c r="N1" s="57" t="s">
        <v>70</v>
      </c>
      <c r="O1" s="6"/>
      <c r="P1" s="59"/>
      <c r="Q1" s="60"/>
      <c r="R1" s="60"/>
      <c r="S1" s="60"/>
      <c r="T1" s="60"/>
      <c r="U1" s="60"/>
      <c r="V1" s="60"/>
      <c r="W1" s="60"/>
      <c r="X1" s="60"/>
      <c r="Y1" s="60"/>
      <c r="Z1" s="60"/>
    </row>
    <row r="2">
      <c r="A2" s="61"/>
      <c r="B2" s="62"/>
      <c r="C2" s="62"/>
      <c r="D2" s="63" t="s">
        <v>71</v>
      </c>
      <c r="E2" s="63" t="s">
        <v>72</v>
      </c>
      <c r="F2" s="63" t="s">
        <v>73</v>
      </c>
      <c r="G2" s="63" t="s">
        <v>74</v>
      </c>
      <c r="H2" s="63" t="s">
        <v>75</v>
      </c>
      <c r="I2" s="63" t="s">
        <v>76</v>
      </c>
      <c r="J2" s="63" t="s">
        <v>77</v>
      </c>
      <c r="K2" s="63" t="s">
        <v>78</v>
      </c>
      <c r="L2" s="63" t="s">
        <v>79</v>
      </c>
      <c r="M2" s="64" t="s">
        <v>69</v>
      </c>
      <c r="N2" s="64" t="s">
        <v>80</v>
      </c>
      <c r="O2" s="64" t="s">
        <v>81</v>
      </c>
      <c r="P2" s="59"/>
      <c r="Q2" s="60"/>
      <c r="R2" s="60"/>
      <c r="S2" s="60"/>
      <c r="T2" s="60"/>
      <c r="U2" s="60"/>
      <c r="V2" s="60"/>
      <c r="W2" s="60"/>
      <c r="X2" s="60"/>
      <c r="Y2" s="60"/>
      <c r="Z2" s="60"/>
    </row>
    <row r="3">
      <c r="A3" s="65">
        <v>1.0</v>
      </c>
      <c r="B3" s="66" t="s">
        <v>82</v>
      </c>
      <c r="C3" s="67" t="s">
        <v>82</v>
      </c>
      <c r="D3" s="68">
        <v>1.5</v>
      </c>
      <c r="E3" s="69">
        <v>0.75</v>
      </c>
      <c r="F3" s="69">
        <v>1.0</v>
      </c>
      <c r="G3" s="69">
        <v>1.5</v>
      </c>
      <c r="H3" s="69">
        <v>1.0</v>
      </c>
      <c r="I3" s="69">
        <v>0.5</v>
      </c>
      <c r="J3" s="69">
        <v>1.5</v>
      </c>
      <c r="K3" s="69">
        <v>0.5</v>
      </c>
      <c r="L3" s="70">
        <v>0.5</v>
      </c>
      <c r="M3" s="71">
        <v>0.5</v>
      </c>
      <c r="N3" s="72">
        <f t="shared" ref="N3:N26" si="1">SUM(D3:M3)</f>
        <v>9.25</v>
      </c>
      <c r="O3" s="72"/>
      <c r="P3" s="59"/>
      <c r="Q3" s="60"/>
      <c r="R3" s="60"/>
      <c r="S3" s="60"/>
      <c r="T3" s="60"/>
      <c r="U3" s="60"/>
      <c r="V3" s="60"/>
      <c r="W3" s="60"/>
      <c r="X3" s="60"/>
      <c r="Y3" s="60"/>
      <c r="Z3" s="60"/>
    </row>
    <row r="4">
      <c r="A4" s="65">
        <v>2.0</v>
      </c>
      <c r="B4" s="66" t="s">
        <v>83</v>
      </c>
      <c r="C4" s="67" t="s">
        <v>83</v>
      </c>
      <c r="D4" s="68">
        <v>3.5</v>
      </c>
      <c r="E4" s="69">
        <v>2.0</v>
      </c>
      <c r="F4" s="69">
        <v>2.0</v>
      </c>
      <c r="G4" s="69">
        <v>6.0</v>
      </c>
      <c r="H4" s="69">
        <v>4.0</v>
      </c>
      <c r="I4" s="69">
        <v>2.5</v>
      </c>
      <c r="J4" s="69">
        <v>4.0</v>
      </c>
      <c r="K4" s="69">
        <v>1.5</v>
      </c>
      <c r="L4" s="70">
        <v>1.0</v>
      </c>
      <c r="M4" s="71">
        <v>0.5</v>
      </c>
      <c r="N4" s="72">
        <f t="shared" si="1"/>
        <v>27</v>
      </c>
      <c r="O4" s="73"/>
      <c r="P4" s="59"/>
      <c r="Q4" s="60"/>
      <c r="R4" s="60"/>
      <c r="S4" s="60"/>
      <c r="T4" s="60"/>
      <c r="U4" s="60"/>
      <c r="V4" s="60"/>
      <c r="W4" s="60"/>
      <c r="X4" s="60"/>
      <c r="Y4" s="60"/>
      <c r="Z4" s="60"/>
    </row>
    <row r="5">
      <c r="A5" s="65">
        <v>3.0</v>
      </c>
      <c r="B5" s="66" t="s">
        <v>84</v>
      </c>
      <c r="C5" s="67" t="s">
        <v>84</v>
      </c>
      <c r="D5" s="68">
        <v>2.0</v>
      </c>
      <c r="E5" s="69">
        <v>1.5</v>
      </c>
      <c r="F5" s="69">
        <v>0.5</v>
      </c>
      <c r="G5" s="69">
        <v>2.0</v>
      </c>
      <c r="H5" s="69">
        <v>2.0</v>
      </c>
      <c r="I5" s="69">
        <v>0.5</v>
      </c>
      <c r="J5" s="69">
        <v>1.0</v>
      </c>
      <c r="K5" s="69">
        <v>1.0</v>
      </c>
      <c r="L5" s="70">
        <v>0.5</v>
      </c>
      <c r="M5" s="71">
        <v>0.5</v>
      </c>
      <c r="N5" s="72">
        <f t="shared" si="1"/>
        <v>11.5</v>
      </c>
      <c r="O5" s="73"/>
      <c r="P5" s="59"/>
      <c r="Q5" s="60"/>
      <c r="R5" s="60"/>
      <c r="S5" s="60"/>
      <c r="T5" s="60"/>
      <c r="U5" s="60"/>
      <c r="V5" s="60"/>
      <c r="W5" s="60"/>
      <c r="X5" s="60"/>
      <c r="Y5" s="60"/>
      <c r="Z5" s="60"/>
    </row>
    <row r="6">
      <c r="A6" s="65">
        <v>4.0</v>
      </c>
      <c r="B6" s="66" t="s">
        <v>85</v>
      </c>
      <c r="C6" s="67" t="s">
        <v>86</v>
      </c>
      <c r="D6" s="68">
        <v>3.0</v>
      </c>
      <c r="E6" s="69">
        <v>2.5</v>
      </c>
      <c r="F6" s="69">
        <v>1.5</v>
      </c>
      <c r="G6" s="69">
        <v>3.5</v>
      </c>
      <c r="H6" s="69">
        <v>4.0</v>
      </c>
      <c r="I6" s="69">
        <v>2.0</v>
      </c>
      <c r="J6" s="69">
        <v>2.0</v>
      </c>
      <c r="K6" s="69">
        <v>1.5</v>
      </c>
      <c r="L6" s="70">
        <v>1.0</v>
      </c>
      <c r="M6" s="71">
        <v>0.5</v>
      </c>
      <c r="N6" s="72">
        <f t="shared" si="1"/>
        <v>21.5</v>
      </c>
      <c r="O6" s="73"/>
      <c r="P6" s="59"/>
      <c r="Q6" s="60"/>
      <c r="R6" s="60"/>
      <c r="S6" s="60"/>
      <c r="T6" s="60"/>
      <c r="U6" s="60"/>
      <c r="V6" s="60"/>
      <c r="W6" s="60"/>
      <c r="X6" s="60"/>
      <c r="Y6" s="60"/>
      <c r="Z6" s="60"/>
    </row>
    <row r="7">
      <c r="A7" s="74">
        <v>5.0</v>
      </c>
      <c r="B7" s="75" t="s">
        <v>87</v>
      </c>
      <c r="C7" s="67" t="s">
        <v>88</v>
      </c>
      <c r="D7" s="68">
        <v>3.0</v>
      </c>
      <c r="E7" s="69">
        <v>1.5</v>
      </c>
      <c r="F7" s="69">
        <v>1.5</v>
      </c>
      <c r="G7" s="69">
        <v>4.0</v>
      </c>
      <c r="H7" s="69">
        <v>2.0</v>
      </c>
      <c r="I7" s="69">
        <v>2.0</v>
      </c>
      <c r="J7" s="69">
        <v>2.5</v>
      </c>
      <c r="K7" s="69">
        <v>2.0</v>
      </c>
      <c r="L7" s="70">
        <v>1.0</v>
      </c>
      <c r="M7" s="71">
        <v>0.5</v>
      </c>
      <c r="N7" s="72">
        <f t="shared" si="1"/>
        <v>20</v>
      </c>
      <c r="O7" s="73"/>
      <c r="P7" s="59"/>
      <c r="Q7" s="60"/>
      <c r="R7" s="60"/>
      <c r="S7" s="60"/>
      <c r="T7" s="60"/>
      <c r="U7" s="60"/>
      <c r="V7" s="60"/>
      <c r="W7" s="60"/>
      <c r="X7" s="60"/>
      <c r="Y7" s="60"/>
      <c r="Z7" s="60"/>
    </row>
    <row r="8">
      <c r="A8" s="61"/>
      <c r="B8" s="21"/>
      <c r="C8" s="67" t="s">
        <v>89</v>
      </c>
      <c r="D8" s="68">
        <v>4.0</v>
      </c>
      <c r="E8" s="69">
        <v>2.5</v>
      </c>
      <c r="F8" s="69">
        <v>2.5</v>
      </c>
      <c r="G8" s="69">
        <v>5.0</v>
      </c>
      <c r="H8" s="69">
        <v>2.5</v>
      </c>
      <c r="I8" s="69">
        <v>2.0</v>
      </c>
      <c r="J8" s="69">
        <v>3.0</v>
      </c>
      <c r="K8" s="69">
        <v>2.0</v>
      </c>
      <c r="L8" s="70">
        <v>2.0</v>
      </c>
      <c r="M8" s="71">
        <v>2.0</v>
      </c>
      <c r="N8" s="72">
        <f t="shared" si="1"/>
        <v>27.5</v>
      </c>
      <c r="O8" s="73"/>
      <c r="P8" s="59"/>
      <c r="Q8" s="60"/>
      <c r="R8" s="60"/>
      <c r="S8" s="60"/>
      <c r="T8" s="60"/>
      <c r="U8" s="60"/>
      <c r="V8" s="60"/>
      <c r="W8" s="60"/>
      <c r="X8" s="60"/>
      <c r="Y8" s="60"/>
      <c r="Z8" s="60"/>
    </row>
    <row r="9">
      <c r="A9" s="65">
        <v>6.0</v>
      </c>
      <c r="B9" s="66" t="s">
        <v>90</v>
      </c>
      <c r="C9" s="67" t="s">
        <v>90</v>
      </c>
      <c r="D9" s="68">
        <v>2.0</v>
      </c>
      <c r="E9" s="69">
        <v>1.5</v>
      </c>
      <c r="F9" s="69">
        <v>0.5</v>
      </c>
      <c r="G9" s="69">
        <v>3.0</v>
      </c>
      <c r="H9" s="69">
        <v>2.0</v>
      </c>
      <c r="I9" s="69">
        <v>1.0</v>
      </c>
      <c r="J9" s="69">
        <v>3.0</v>
      </c>
      <c r="K9" s="69">
        <v>0.5</v>
      </c>
      <c r="L9" s="70">
        <v>1.0</v>
      </c>
      <c r="M9" s="71">
        <v>0.5</v>
      </c>
      <c r="N9" s="72">
        <f t="shared" si="1"/>
        <v>15</v>
      </c>
      <c r="O9" s="73"/>
      <c r="P9" s="59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>
      <c r="A10" s="65">
        <v>7.0</v>
      </c>
      <c r="B10" s="66" t="s">
        <v>91</v>
      </c>
      <c r="C10" s="67" t="s">
        <v>92</v>
      </c>
      <c r="D10" s="68">
        <v>4.0</v>
      </c>
      <c r="E10" s="69">
        <v>2.0</v>
      </c>
      <c r="F10" s="69">
        <v>1.0</v>
      </c>
      <c r="G10" s="69">
        <v>5.0</v>
      </c>
      <c r="H10" s="69">
        <v>4.0</v>
      </c>
      <c r="I10" s="69">
        <v>2.0</v>
      </c>
      <c r="J10" s="69">
        <v>4.0</v>
      </c>
      <c r="K10" s="69">
        <v>1.0</v>
      </c>
      <c r="L10" s="70">
        <v>1.5</v>
      </c>
      <c r="M10" s="71">
        <v>1.5</v>
      </c>
      <c r="N10" s="72">
        <f t="shared" si="1"/>
        <v>26</v>
      </c>
      <c r="O10" s="73"/>
      <c r="P10" s="59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>
      <c r="A11" s="65">
        <v>8.0</v>
      </c>
      <c r="B11" s="66" t="s">
        <v>93</v>
      </c>
      <c r="C11" s="67" t="s">
        <v>93</v>
      </c>
      <c r="D11" s="68">
        <v>2.0</v>
      </c>
      <c r="E11" s="69">
        <v>1.5</v>
      </c>
      <c r="F11" s="69">
        <v>1.0</v>
      </c>
      <c r="G11" s="69">
        <v>1.5</v>
      </c>
      <c r="H11" s="69">
        <v>1.0</v>
      </c>
      <c r="I11" s="69">
        <v>0.5</v>
      </c>
      <c r="J11" s="69">
        <v>1.0</v>
      </c>
      <c r="K11" s="69">
        <v>0.5</v>
      </c>
      <c r="L11" s="70">
        <v>1.5</v>
      </c>
      <c r="M11" s="71">
        <v>1.5</v>
      </c>
      <c r="N11" s="72">
        <f t="shared" si="1"/>
        <v>12</v>
      </c>
      <c r="O11" s="73"/>
      <c r="P11" s="59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>
      <c r="A12" s="65">
        <v>9.0</v>
      </c>
      <c r="B12" s="66" t="s">
        <v>94</v>
      </c>
      <c r="C12" s="67" t="s">
        <v>94</v>
      </c>
      <c r="D12" s="68">
        <v>2.0</v>
      </c>
      <c r="E12" s="69">
        <v>1.5</v>
      </c>
      <c r="F12" s="69">
        <v>1.0</v>
      </c>
      <c r="G12" s="69">
        <v>1.5</v>
      </c>
      <c r="H12" s="69">
        <v>1.0</v>
      </c>
      <c r="I12" s="69">
        <v>0.5</v>
      </c>
      <c r="J12" s="69">
        <v>1.0</v>
      </c>
      <c r="K12" s="69">
        <v>0.75</v>
      </c>
      <c r="L12" s="70">
        <v>0.75</v>
      </c>
      <c r="M12" s="71">
        <v>0.5</v>
      </c>
      <c r="N12" s="72">
        <f t="shared" si="1"/>
        <v>10.5</v>
      </c>
      <c r="O12" s="73"/>
      <c r="P12" s="59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>
      <c r="A13" s="74">
        <v>10.0</v>
      </c>
      <c r="B13" s="75" t="s">
        <v>95</v>
      </c>
      <c r="C13" s="67" t="s">
        <v>96</v>
      </c>
      <c r="D13" s="68">
        <v>2.0</v>
      </c>
      <c r="E13" s="69">
        <v>1.5</v>
      </c>
      <c r="F13" s="69">
        <v>1.5</v>
      </c>
      <c r="G13" s="69">
        <v>2.0</v>
      </c>
      <c r="H13" s="69">
        <v>1.0</v>
      </c>
      <c r="I13" s="69">
        <v>1.0</v>
      </c>
      <c r="J13" s="69">
        <v>2.0</v>
      </c>
      <c r="K13" s="69">
        <v>1.0</v>
      </c>
      <c r="L13" s="70">
        <v>0.5</v>
      </c>
      <c r="M13" s="71">
        <v>0.8</v>
      </c>
      <c r="N13" s="72">
        <f t="shared" si="1"/>
        <v>13.3</v>
      </c>
      <c r="O13" s="73"/>
      <c r="P13" s="59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>
      <c r="A14" s="76"/>
      <c r="B14" s="14"/>
      <c r="C14" s="67" t="s">
        <v>97</v>
      </c>
      <c r="D14" s="68">
        <v>1.0</v>
      </c>
      <c r="E14" s="69">
        <v>1.0</v>
      </c>
      <c r="F14" s="69">
        <v>0.5</v>
      </c>
      <c r="G14" s="69">
        <v>1.0</v>
      </c>
      <c r="H14" s="69">
        <v>0.5</v>
      </c>
      <c r="I14" s="69">
        <v>0.5</v>
      </c>
      <c r="J14" s="69">
        <v>1.0</v>
      </c>
      <c r="K14" s="69">
        <v>1.0</v>
      </c>
      <c r="L14" s="70">
        <v>0.3</v>
      </c>
      <c r="M14" s="71">
        <v>0.5</v>
      </c>
      <c r="N14" s="72">
        <f t="shared" si="1"/>
        <v>7.3</v>
      </c>
      <c r="O14" s="73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>
      <c r="A15" s="76"/>
      <c r="B15" s="14"/>
      <c r="C15" s="67" t="s">
        <v>98</v>
      </c>
      <c r="D15" s="68">
        <v>2.0</v>
      </c>
      <c r="E15" s="69">
        <v>1.0</v>
      </c>
      <c r="F15" s="69">
        <v>0.5</v>
      </c>
      <c r="G15" s="69">
        <v>3.0</v>
      </c>
      <c r="H15" s="69">
        <v>0.5</v>
      </c>
      <c r="I15" s="69">
        <v>1.0</v>
      </c>
      <c r="J15" s="69">
        <v>3.0</v>
      </c>
      <c r="K15" s="69">
        <v>1.0</v>
      </c>
      <c r="L15" s="70">
        <v>0.75</v>
      </c>
      <c r="M15" s="71">
        <v>0.75</v>
      </c>
      <c r="N15" s="72">
        <f t="shared" si="1"/>
        <v>13.5</v>
      </c>
      <c r="O15" s="73"/>
      <c r="P15" s="77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>
      <c r="A16" s="61"/>
      <c r="B16" s="21"/>
      <c r="C16" s="67" t="s">
        <v>99</v>
      </c>
      <c r="D16" s="68">
        <v>2.0</v>
      </c>
      <c r="E16" s="69">
        <v>1.0</v>
      </c>
      <c r="F16" s="69">
        <v>0.5</v>
      </c>
      <c r="G16" s="69">
        <v>3.0</v>
      </c>
      <c r="H16" s="69">
        <v>0.5</v>
      </c>
      <c r="I16" s="69">
        <v>1.0</v>
      </c>
      <c r="J16" s="69">
        <v>3.0</v>
      </c>
      <c r="K16" s="69">
        <v>1.0</v>
      </c>
      <c r="L16" s="70">
        <v>0.3</v>
      </c>
      <c r="M16" s="71">
        <v>0.5</v>
      </c>
      <c r="N16" s="72">
        <f t="shared" si="1"/>
        <v>12.8</v>
      </c>
      <c r="O16" s="73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>
      <c r="A17" s="74">
        <v>11.0</v>
      </c>
      <c r="B17" s="75" t="s">
        <v>100</v>
      </c>
      <c r="C17" s="67" t="s">
        <v>101</v>
      </c>
      <c r="D17" s="68">
        <v>1.0</v>
      </c>
      <c r="E17" s="69">
        <v>0.75</v>
      </c>
      <c r="F17" s="69">
        <v>0.75</v>
      </c>
      <c r="G17" s="69">
        <v>1.0</v>
      </c>
      <c r="H17" s="69">
        <v>1.0</v>
      </c>
      <c r="I17" s="69">
        <v>0.5</v>
      </c>
      <c r="J17" s="69">
        <v>1.0</v>
      </c>
      <c r="K17" s="69">
        <v>1.0</v>
      </c>
      <c r="L17" s="70">
        <v>1.0</v>
      </c>
      <c r="M17" s="71">
        <v>1.0</v>
      </c>
      <c r="N17" s="72">
        <f t="shared" si="1"/>
        <v>9</v>
      </c>
      <c r="O17" s="73"/>
      <c r="P17" s="59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>
      <c r="A18" s="76"/>
      <c r="B18" s="14"/>
      <c r="C18" s="67" t="s">
        <v>102</v>
      </c>
      <c r="D18" s="68">
        <v>2.0</v>
      </c>
      <c r="E18" s="69">
        <v>1.0</v>
      </c>
      <c r="F18" s="69">
        <v>1.0</v>
      </c>
      <c r="G18" s="69">
        <v>1.5</v>
      </c>
      <c r="H18" s="69">
        <v>1.0</v>
      </c>
      <c r="I18" s="69">
        <v>0.5</v>
      </c>
      <c r="J18" s="69">
        <v>1.5</v>
      </c>
      <c r="K18" s="69">
        <v>1.0</v>
      </c>
      <c r="L18" s="70">
        <v>1.5</v>
      </c>
      <c r="M18" s="71">
        <v>1.0</v>
      </c>
      <c r="N18" s="72">
        <f t="shared" si="1"/>
        <v>12</v>
      </c>
      <c r="O18" s="73"/>
      <c r="P18" s="59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>
      <c r="A19" s="76"/>
      <c r="B19" s="14"/>
      <c r="C19" s="67" t="s">
        <v>103</v>
      </c>
      <c r="D19" s="68">
        <v>1.0</v>
      </c>
      <c r="E19" s="69">
        <v>0.5</v>
      </c>
      <c r="F19" s="69">
        <v>0.25</v>
      </c>
      <c r="G19" s="69">
        <v>1.5</v>
      </c>
      <c r="H19" s="69">
        <v>1.0</v>
      </c>
      <c r="I19" s="69">
        <v>0.5</v>
      </c>
      <c r="J19" s="69">
        <v>1.5</v>
      </c>
      <c r="K19" s="69">
        <v>0.5</v>
      </c>
      <c r="L19" s="70">
        <v>0.5</v>
      </c>
      <c r="M19" s="71">
        <v>0.5</v>
      </c>
      <c r="N19" s="72">
        <f t="shared" si="1"/>
        <v>7.75</v>
      </c>
      <c r="O19" s="73"/>
      <c r="P19" s="59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>
      <c r="A20" s="76"/>
      <c r="B20" s="14"/>
      <c r="C20" s="67" t="s">
        <v>104</v>
      </c>
      <c r="D20" s="68">
        <v>2.0</v>
      </c>
      <c r="E20" s="69">
        <v>1.5</v>
      </c>
      <c r="F20" s="69">
        <v>1.0</v>
      </c>
      <c r="G20" s="69">
        <v>2.5</v>
      </c>
      <c r="H20" s="69">
        <v>2.0</v>
      </c>
      <c r="I20" s="69">
        <v>1.0</v>
      </c>
      <c r="J20" s="69">
        <v>2.0</v>
      </c>
      <c r="K20" s="69">
        <v>1.0</v>
      </c>
      <c r="L20" s="68">
        <v>1.0</v>
      </c>
      <c r="M20" s="78">
        <v>1.0</v>
      </c>
      <c r="N20" s="72">
        <f t="shared" si="1"/>
        <v>15</v>
      </c>
      <c r="O20" s="73"/>
      <c r="P20" s="59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ht="15.75" customHeight="1">
      <c r="A21" s="76"/>
      <c r="B21" s="14"/>
      <c r="C21" s="67" t="s">
        <v>105</v>
      </c>
      <c r="D21" s="68">
        <v>2.0</v>
      </c>
      <c r="E21" s="69">
        <v>1.5</v>
      </c>
      <c r="F21" s="69">
        <v>1.0</v>
      </c>
      <c r="G21" s="69">
        <v>1.5</v>
      </c>
      <c r="H21" s="69">
        <v>1.0</v>
      </c>
      <c r="I21" s="69">
        <v>1.0</v>
      </c>
      <c r="J21" s="69">
        <v>3.0</v>
      </c>
      <c r="K21" s="69">
        <v>1.5</v>
      </c>
      <c r="L21" s="70">
        <v>1.0</v>
      </c>
      <c r="M21" s="71">
        <v>1.0</v>
      </c>
      <c r="N21" s="72">
        <f t="shared" si="1"/>
        <v>14.5</v>
      </c>
      <c r="O21" s="73"/>
      <c r="P21" s="59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ht="15.75" customHeight="1">
      <c r="A22" s="76"/>
      <c r="B22" s="14"/>
      <c r="C22" s="67" t="s">
        <v>106</v>
      </c>
      <c r="D22" s="70">
        <v>2.0</v>
      </c>
      <c r="E22" s="69">
        <v>1.0</v>
      </c>
      <c r="F22" s="69">
        <v>1.5</v>
      </c>
      <c r="G22" s="69">
        <v>2.0</v>
      </c>
      <c r="H22" s="69">
        <v>1.5</v>
      </c>
      <c r="I22" s="69">
        <v>1.5</v>
      </c>
      <c r="J22" s="69">
        <v>3.0</v>
      </c>
      <c r="K22" s="69">
        <v>1.5</v>
      </c>
      <c r="L22" s="70">
        <v>1.0</v>
      </c>
      <c r="M22" s="71">
        <v>1.0</v>
      </c>
      <c r="N22" s="72">
        <f t="shared" si="1"/>
        <v>16</v>
      </c>
      <c r="O22" s="73"/>
      <c r="P22" s="59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ht="15.75" customHeight="1">
      <c r="A23" s="76"/>
      <c r="B23" s="14"/>
      <c r="C23" s="67" t="s">
        <v>107</v>
      </c>
      <c r="D23" s="70">
        <v>3.0</v>
      </c>
      <c r="E23" s="69">
        <v>2.5</v>
      </c>
      <c r="F23" s="69">
        <v>2.75</v>
      </c>
      <c r="G23" s="79">
        <v>3.0</v>
      </c>
      <c r="H23" s="69">
        <v>2.5</v>
      </c>
      <c r="I23" s="69">
        <v>2.75</v>
      </c>
      <c r="J23" s="69">
        <v>2.5</v>
      </c>
      <c r="K23" s="69">
        <v>1.5</v>
      </c>
      <c r="L23" s="70">
        <v>1.0</v>
      </c>
      <c r="M23" s="71">
        <v>1.0</v>
      </c>
      <c r="N23" s="72">
        <f t="shared" si="1"/>
        <v>22.5</v>
      </c>
      <c r="O23" s="73"/>
      <c r="P23" s="59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ht="15.75" customHeight="1">
      <c r="A24" s="61"/>
      <c r="B24" s="21"/>
      <c r="C24" s="66" t="s">
        <v>108</v>
      </c>
      <c r="D24" s="71">
        <v>1.5</v>
      </c>
      <c r="E24" s="71">
        <v>0.5</v>
      </c>
      <c r="F24" s="71">
        <v>0.5</v>
      </c>
      <c r="G24" s="78">
        <v>1.5</v>
      </c>
      <c r="H24" s="71">
        <v>0.5</v>
      </c>
      <c r="I24" s="71">
        <v>0.5</v>
      </c>
      <c r="J24" s="71">
        <v>1.0</v>
      </c>
      <c r="K24" s="71">
        <v>0.5</v>
      </c>
      <c r="L24" s="71">
        <v>0.5</v>
      </c>
      <c r="M24" s="71">
        <v>0.5</v>
      </c>
      <c r="N24" s="72">
        <f t="shared" si="1"/>
        <v>7.5</v>
      </c>
      <c r="O24" s="73"/>
      <c r="P24" s="59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ht="15.75" customHeight="1">
      <c r="A25" s="65">
        <v>12.0</v>
      </c>
      <c r="B25" s="66" t="s">
        <v>109</v>
      </c>
      <c r="C25" s="66" t="s">
        <v>109</v>
      </c>
      <c r="D25" s="71"/>
      <c r="E25" s="71"/>
      <c r="F25" s="71"/>
      <c r="G25" s="78">
        <v>8.0</v>
      </c>
      <c r="H25" s="71">
        <v>4.0</v>
      </c>
      <c r="I25" s="71">
        <v>2.5</v>
      </c>
      <c r="J25" s="71">
        <v>6.0</v>
      </c>
      <c r="K25" s="71">
        <v>2.0</v>
      </c>
      <c r="L25" s="71">
        <v>2.0</v>
      </c>
      <c r="M25" s="71">
        <v>2.0</v>
      </c>
      <c r="N25" s="72">
        <f t="shared" si="1"/>
        <v>26.5</v>
      </c>
      <c r="O25" s="73"/>
      <c r="P25" s="59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ht="15.75" customHeight="1">
      <c r="A26" s="80" t="s">
        <v>70</v>
      </c>
      <c r="B26" s="44"/>
      <c r="C26" s="18"/>
      <c r="D26" s="64">
        <f t="shared" ref="D26:M26" si="2">SUM(D3:D25)</f>
        <v>48.5</v>
      </c>
      <c r="E26" s="64">
        <f t="shared" si="2"/>
        <v>31</v>
      </c>
      <c r="F26" s="64">
        <f t="shared" si="2"/>
        <v>24.25</v>
      </c>
      <c r="G26" s="64">
        <f t="shared" si="2"/>
        <v>64.5</v>
      </c>
      <c r="H26" s="64">
        <f t="shared" si="2"/>
        <v>40.5</v>
      </c>
      <c r="I26" s="64">
        <f t="shared" si="2"/>
        <v>27.75</v>
      </c>
      <c r="J26" s="64">
        <f t="shared" si="2"/>
        <v>53.5</v>
      </c>
      <c r="K26" s="64">
        <f t="shared" si="2"/>
        <v>25.75</v>
      </c>
      <c r="L26" s="64">
        <f t="shared" si="2"/>
        <v>22.1</v>
      </c>
      <c r="M26" s="64">
        <f t="shared" si="2"/>
        <v>20.05</v>
      </c>
      <c r="N26" s="72">
        <f t="shared" si="1"/>
        <v>357.9</v>
      </c>
      <c r="O26" s="64"/>
      <c r="P26" s="59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ht="15.75" customHeight="1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ht="15.75" customHeight="1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ht="15.75" customHeight="1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ht="15.75" customHeight="1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ht="15.75" customHeight="1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ht="15.75" customHeight="1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ht="15.75" customHeight="1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ht="15.75" customHeight="1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ht="15.75" customHeight="1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ht="15.7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ht="15.75" customHeight="1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ht="15.75" customHeight="1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ht="15.75" customHeight="1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ht="15.75" customHeight="1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ht="15.75" customHeight="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ht="15.75" customHeight="1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ht="15.75" customHeight="1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ht="15.75" customHeight="1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ht="15.75" customHeight="1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ht="15.75" customHeight="1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ht="15.75" customHeight="1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ht="15.75" customHeight="1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ht="15.7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ht="15.7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ht="15.7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ht="15.7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ht="15.7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ht="15.7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ht="15.7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ht="15.75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ht="15.7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ht="15.7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ht="15.7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ht="15.7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ht="15.7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ht="15.7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ht="15.7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ht="15.7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15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ht="15.7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ht="15.7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ht="15.7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ht="15.7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ht="15.7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ht="15.7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ht="15.7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ht="15.7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ht="15.7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ht="15.7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ht="15.75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ht="15.7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ht="15.75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ht="15.7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ht="15.75" customHeight="1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ht="15.75" customHeight="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ht="15.75" customHeight="1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ht="15.75" customHeight="1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ht="15.75" customHeight="1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ht="15.75" customHeight="1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ht="15.75" customHeight="1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ht="15.75" customHeight="1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ht="15.75" customHeight="1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ht="15.75" customHeight="1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ht="15.75" customHeight="1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ht="15.75" customHeight="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ht="15.75" customHeight="1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ht="15.75" customHeight="1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ht="15.75" customHeight="1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ht="15.75" customHeight="1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ht="15.75" customHeight="1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ht="15.75" customHeight="1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ht="15.75" customHeight="1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ht="15.75" customHeight="1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ht="15.75" customHeight="1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ht="15.75" customHeight="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ht="15.75" customHeight="1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ht="15.75" customHeight="1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ht="15.75" customHeight="1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ht="15.75" customHeight="1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ht="15.75" customHeight="1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ht="15.75" customHeight="1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ht="15.75" customHeight="1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ht="15.75" customHeight="1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ht="15.75" customHeight="1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ht="15.75" customHeight="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ht="15.75" customHeight="1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ht="15.75" customHeight="1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ht="15.75" customHeight="1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ht="15.75" customHeight="1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ht="15.75" customHeight="1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ht="15.75" customHeight="1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ht="15.75" customHeight="1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ht="15.75" customHeight="1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ht="15.75" customHeight="1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ht="15.75" customHeigh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ht="15.75" customHeight="1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ht="15.75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ht="15.75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ht="15.75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ht="15.75" customHeight="1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ht="15.75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ht="15.75" customHeight="1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ht="15.75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ht="15.75" customHeigh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ht="15.75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ht="15.75" customHeight="1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ht="15.75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ht="15.75" customHeight="1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ht="15.75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ht="15.75" customHeigh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ht="15.7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ht="15.75" customHeight="1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ht="15.75" customHeigh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ht="15.75" customHeigh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ht="15.75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ht="15.75" customHeight="1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ht="15.75" customHeight="1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ht="15.75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ht="15.75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ht="15.75" customHeigh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ht="15.75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ht="15.75" customHeigh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ht="15.75" customHeigh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ht="15.75" customHeigh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ht="15.75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ht="15.75" customHeight="1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ht="15.75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ht="15.75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ht="15.75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ht="15.75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ht="15.75" customHeigh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ht="15.75" customHeigh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ht="15.75" customHeigh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ht="15.75" customHeight="1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ht="15.75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ht="15.75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ht="15.75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ht="15.75" customHeigh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ht="15.75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ht="15.75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ht="15.75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ht="15.7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ht="15.75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ht="15.75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ht="15.75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ht="15.75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ht="15.75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ht="15.75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ht="15.75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ht="15.75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ht="15.75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ht="15.75" customHeigh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ht="15.75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ht="15.75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ht="15.75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ht="15.75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ht="15.75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ht="15.75" customHeigh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ht="15.75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ht="15.75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ht="15.75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ht="15.75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ht="15.75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ht="15.75" customHeigh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ht="15.75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ht="15.75" customHeigh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ht="15.75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ht="15.75" customHeigh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ht="15.75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ht="15.75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ht="15.75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ht="15.75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ht="15.75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ht="15.75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ht="15.75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ht="15.75" customHeigh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ht="15.75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ht="15.75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ht="15.75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ht="15.75" customHeigh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ht="15.75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ht="15.75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ht="15.75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ht="15.75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ht="15.75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ht="15.75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ht="15.75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ht="15.7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ht="15.7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ht="15.75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ht="15.7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ht="15.75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ht="15.7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ht="15.75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ht="15.7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ht="15.75" customHeigh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ht="15.7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ht="15.75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ht="15.7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ht="15.75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ht="15.75" customHeigh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ht="15.75" customHeigh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ht="15.7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ht="15.75" customHeight="1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ht="15.75" customHeigh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ht="15.75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ht="15.75" customHeigh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ht="15.75" customHeigh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ht="15.75" customHeigh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ht="15.75" customHeigh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ht="15.75" customHeight="1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ht="15.75" customHeight="1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ht="15.75" customHeight="1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ht="15.75" customHeigh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ht="15.75" customHeigh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ht="15.75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ht="15.75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ht="15.75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ht="15.7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ht="15.75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ht="15.7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ht="15.75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ht="15.7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ht="15.75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ht="15.7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ht="15.75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ht="15.7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ht="15.7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ht="15.7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ht="15.7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ht="15.75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ht="15.7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ht="15.75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ht="15.75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ht="15.75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ht="15.75" customHeigh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ht="15.7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ht="15.75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ht="15.75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ht="15.75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ht="15.7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ht="15.75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ht="15.7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ht="15.75" customHeigh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ht="15.75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ht="15.75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ht="15.75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ht="15.75" customHeigh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ht="15.7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ht="15.75" customHeigh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ht="15.7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ht="15.75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ht="15.75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ht="15.75" customHeigh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ht="15.75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ht="15.75" customHeigh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ht="15.75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ht="15.75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ht="15.75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ht="15.75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ht="15.75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ht="15.75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ht="15.75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ht="15.75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ht="15.75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ht="15.75" customHeigh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ht="15.7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ht="15.75" customHeigh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ht="15.75" customHeigh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ht="15.7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ht="15.75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ht="15.75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ht="15.75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ht="15.75" customHeigh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ht="15.75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ht="15.75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ht="15.7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ht="15.7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ht="15.75" customHeigh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ht="15.75" customHeight="1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ht="15.75" customHeigh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ht="15.75" customHeight="1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ht="15.75" customHeight="1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ht="15.75" customHeight="1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ht="15.75" customHeight="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ht="15.75" customHeight="1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ht="15.75" customHeight="1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ht="15.75" customHeight="1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ht="15.75" customHeight="1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ht="15.75" customHeight="1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ht="15.75" customHeight="1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ht="15.75" customHeight="1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ht="15.75" customHeight="1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ht="15.75" customHeight="1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ht="15.75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ht="15.75" customHeight="1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ht="15.75" customHeigh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ht="15.75" customHeight="1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ht="15.75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ht="15.75" customHeight="1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ht="15.75" customHeigh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ht="15.75" customHeight="1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ht="15.75" customHeigh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ht="15.75" customHeight="1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ht="15.75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ht="15.75" customHeight="1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ht="15.75" customHeight="1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ht="15.75" customHeight="1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ht="15.75" customHeight="1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ht="15.75" customHeight="1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ht="15.75" customHeight="1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ht="15.75" customHeight="1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ht="15.75" customHeight="1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ht="15.75" customHeight="1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ht="15.75" customHeight="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ht="15.75" customHeight="1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ht="15.75" customHeight="1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ht="15.75" customHeight="1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ht="15.75" customHeight="1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ht="15.75" customHeight="1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ht="15.75" customHeight="1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ht="15.75" customHeight="1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ht="15.75" customHeight="1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ht="15.75" customHeight="1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ht="15.75" customHeight="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ht="15.75" customHeight="1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ht="15.75" customHeight="1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ht="15.75" customHeight="1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ht="15.75" customHeigh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ht="15.75" customHeight="1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ht="15.75" customHeigh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ht="15.75" customHeight="1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ht="15.75" customHeigh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ht="15.75" customHeight="1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ht="15.75" customHeigh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ht="15.75" customHeight="1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ht="15.75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ht="15.75" customHeight="1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ht="15.75" customHeigh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ht="15.75" customHeight="1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ht="15.75" customHeigh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ht="15.75" customHeight="1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ht="15.75" customHeigh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ht="15.75" customHeight="1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ht="15.75" customHeigh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ht="15.75" customHeight="1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ht="15.75" customHeight="1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ht="15.75" customHeight="1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ht="15.75" customHeight="1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ht="15.75" customHeight="1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ht="15.75" customHeight="1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ht="15.75" customHeight="1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ht="15.75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ht="15.75" customHeight="1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ht="15.75" customHeight="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ht="15.75" customHeight="1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ht="15.75" customHeight="1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ht="15.75" customHeight="1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ht="15.75" customHeight="1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ht="15.75" customHeight="1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ht="15.75" customHeight="1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ht="15.75" customHeight="1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ht="15.75" customHeight="1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ht="15.75" customHeight="1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ht="15.75" customHeight="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ht="15.75" customHeight="1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ht="15.75" customHeight="1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ht="15.75" customHeight="1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ht="15.75" customHeight="1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ht="15.75" customHeight="1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ht="15.75" customHeight="1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ht="15.75" customHeight="1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ht="15.75" customHeight="1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ht="15.75" customHeight="1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ht="15.75" customHeight="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ht="15.75" customHeight="1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ht="15.75" customHeight="1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ht="15.75" customHeight="1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ht="15.75" customHeight="1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ht="15.75" customHeight="1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ht="15.75" customHeight="1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ht="15.75" customHeight="1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ht="15.75" customHeight="1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ht="15.75" customHeight="1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ht="15.75" customHeight="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ht="15.75" customHeight="1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ht="15.75" customHeight="1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ht="15.75" customHeight="1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ht="15.75" customHeight="1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ht="15.75" customHeight="1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ht="15.75" customHeight="1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ht="15.75" customHeight="1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ht="15.75" customHeight="1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ht="15.75" customHeight="1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ht="15.75" customHeight="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ht="15.75" customHeight="1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ht="15.75" customHeight="1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ht="15.75" customHeight="1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ht="15.75" customHeight="1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ht="15.75" customHeight="1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ht="15.75" customHeight="1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ht="15.75" customHeight="1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ht="15.75" customHeight="1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ht="15.75" customHeight="1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ht="15.75" customHeight="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ht="15.75" customHeight="1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ht="15.75" customHeight="1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ht="15.75" customHeight="1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ht="15.75" customHeight="1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ht="15.75" customHeight="1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ht="15.75" customHeight="1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ht="15.75" customHeight="1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ht="15.75" customHeight="1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ht="15.75" customHeight="1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ht="15.75" customHeight="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ht="15.75" customHeight="1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ht="15.75" customHeight="1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ht="15.75" customHeight="1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ht="15.75" customHeight="1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ht="15.75" customHeight="1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ht="15.75" customHeight="1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ht="15.75" customHeight="1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ht="15.75" customHeight="1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ht="15.75" customHeight="1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ht="15.75" customHeight="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ht="15.75" customHeight="1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ht="15.75" customHeight="1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ht="15.75" customHeight="1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ht="15.75" customHeight="1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ht="15.75" customHeight="1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ht="15.75" customHeight="1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ht="15.75" customHeight="1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ht="15.75" customHeight="1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ht="15.75" customHeight="1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ht="15.75" customHeight="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ht="15.75" customHeight="1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ht="15.75" customHeight="1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ht="15.75" customHeight="1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ht="15.75" customHeight="1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ht="15.75" customHeight="1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ht="15.75" customHeight="1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ht="15.75" customHeight="1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ht="15.75" customHeight="1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ht="15.75" customHeight="1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ht="15.75" customHeight="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ht="15.75" customHeight="1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ht="15.75" customHeight="1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ht="15.75" customHeight="1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ht="15.75" customHeight="1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ht="15.75" customHeight="1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ht="15.75" customHeight="1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ht="15.75" customHeight="1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ht="15.75" customHeight="1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ht="15.75" customHeight="1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ht="15.75" customHeight="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ht="15.75" customHeight="1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ht="15.75" customHeight="1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ht="15.75" customHeight="1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ht="15.75" customHeight="1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ht="15.75" customHeight="1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ht="15.75" customHeight="1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ht="15.75" customHeight="1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ht="15.75" customHeight="1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ht="15.75" customHeight="1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ht="15.75" customHeight="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ht="15.75" customHeight="1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ht="15.75" customHeight="1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ht="15.75" customHeight="1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ht="15.75" customHeight="1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ht="15.75" customHeight="1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ht="15.75" customHeight="1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ht="15.75" customHeight="1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ht="15.75" customHeight="1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ht="15.75" customHeight="1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ht="15.75" customHeight="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ht="15.75" customHeight="1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ht="15.75" customHeight="1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ht="15.75" customHeight="1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ht="15.75" customHeight="1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ht="15.75" customHeight="1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ht="15.75" customHeight="1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ht="15.75" customHeight="1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ht="15.75" customHeight="1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ht="15.75" customHeight="1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ht="15.75" customHeight="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ht="15.75" customHeight="1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ht="15.75" customHeight="1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ht="15.75" customHeight="1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ht="15.75" customHeight="1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ht="15.75" customHeight="1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ht="15.75" customHeight="1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ht="15.75" customHeight="1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ht="15.75" customHeight="1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ht="15.75" customHeight="1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ht="15.75" customHeight="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ht="15.75" customHeight="1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ht="15.75" customHeight="1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ht="15.75" customHeight="1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ht="15.75" customHeight="1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ht="15.75" customHeight="1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ht="15.75" customHeight="1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ht="15.75" customHeight="1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ht="15.75" customHeight="1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ht="15.75" customHeight="1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ht="15.75" customHeight="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ht="15.75" customHeight="1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ht="15.75" customHeight="1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ht="15.75" customHeight="1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ht="15.75" customHeight="1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ht="15.75" customHeight="1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ht="15.75" customHeight="1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ht="15.75" customHeight="1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ht="15.75" customHeight="1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ht="15.75" customHeight="1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ht="15.75" customHeight="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ht="15.75" customHeight="1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ht="15.75" customHeight="1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ht="15.75" customHeight="1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ht="15.75" customHeight="1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ht="15.75" customHeight="1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ht="15.75" customHeight="1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ht="15.75" customHeight="1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ht="15.75" customHeight="1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ht="15.75" customHeight="1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ht="15.75" customHeight="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ht="15.75" customHeight="1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ht="15.75" customHeight="1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ht="15.75" customHeight="1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ht="15.75" customHeight="1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ht="15.75" customHeight="1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ht="15.75" customHeight="1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ht="15.75" customHeight="1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ht="15.75" customHeight="1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ht="15.75" customHeight="1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ht="15.75" customHeight="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ht="15.75" customHeight="1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ht="15.75" customHeight="1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ht="15.75" customHeight="1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ht="15.75" customHeight="1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ht="15.75" customHeight="1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ht="15.75" customHeight="1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ht="15.75" customHeight="1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ht="15.75" customHeight="1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ht="15.75" customHeight="1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ht="15.75" customHeight="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ht="15.75" customHeight="1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ht="15.75" customHeight="1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ht="15.75" customHeight="1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ht="15.75" customHeight="1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ht="15.75" customHeight="1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ht="15.75" customHeight="1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ht="15.75" customHeight="1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ht="15.75" customHeight="1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ht="15.75" customHeight="1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ht="15.75" customHeight="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ht="15.75" customHeight="1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ht="15.75" customHeight="1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ht="15.75" customHeight="1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ht="15.75" customHeight="1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ht="15.75" customHeight="1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ht="15.75" customHeigh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ht="15.75" customHeight="1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ht="15.75" customHeigh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ht="15.75" customHeight="1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ht="15.75" customHeight="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ht="15.75" customHeight="1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ht="15.75" customHeight="1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ht="15.75" customHeight="1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ht="15.75" customHeight="1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ht="15.75" customHeight="1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ht="15.75" customHeigh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ht="15.75" customHeight="1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ht="15.75" customHeigh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ht="15.75" customHeight="1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ht="15.75" customHeight="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ht="15.75" customHeight="1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ht="15.75" customHeight="1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ht="15.75" customHeight="1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ht="15.75" customHeigh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ht="15.75" customHeight="1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ht="15.75" customHeight="1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ht="15.75" customHeight="1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ht="15.75" customHeigh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ht="15.75" customHeight="1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ht="15.75" customHeigh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ht="15.75" customHeight="1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ht="15.75" customHeigh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ht="15.75" customHeight="1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ht="15.75" customHeigh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ht="15.75" customHeight="1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ht="15.75" customHeigh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ht="15.75" customHeight="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ht="15.75" customHeigh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ht="15.75" customHeight="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ht="15.75" customHeight="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ht="15.75" customHeight="1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ht="15.75" customHeigh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ht="15.75" customHeight="1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ht="15.75" customHeight="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ht="15.75" customHeight="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ht="15.75" customHeight="1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ht="15.75" customHeight="1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ht="15.75" customHeight="1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ht="15.75" customHeight="1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ht="15.75" customHeigh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ht="15.75" customHeight="1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ht="15.75" customHeight="1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ht="15.75" customHeight="1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ht="15.75" customHeight="1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ht="15.75" customHeight="1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ht="15.75" customHeight="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ht="15.75" customHeight="1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ht="15.75" customHeight="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ht="15.75" customHeight="1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ht="15.75" customHeight="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ht="15.75" customHeight="1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ht="15.75" customHeight="1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ht="15.75" customHeight="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ht="15.75" customHeight="1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ht="15.75" customHeight="1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ht="15.75" customHeigh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ht="15.75" customHeight="1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ht="15.75" customHeigh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ht="15.75" customHeight="1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ht="15.75" customHeight="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ht="15.75" customHeight="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ht="15.75" customHeigh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ht="15.75" customHeight="1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ht="15.75" customHeight="1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ht="15.75" customHeight="1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ht="15.75" customHeigh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ht="15.75" customHeight="1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ht="15.75" customHeight="1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ht="15.75" customHeight="1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ht="15.75" customHeight="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ht="15.75" customHeight="1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ht="15.75" customHeight="1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ht="15.75" customHeight="1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ht="15.75" customHeight="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ht="15.75" customHeight="1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ht="15.75" customHeight="1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ht="15.75" customHeight="1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ht="15.75" customHeight="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ht="15.75" customHeight="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ht="15.75" customHeigh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ht="15.75" customHeight="1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ht="15.75" customHeight="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ht="15.75" customHeigh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ht="15.75" customHeight="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ht="15.75" customHeight="1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ht="15.75" customHeight="1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ht="15.75" customHeight="1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ht="15.75" customHeight="1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ht="15.75" customHeight="1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ht="15.75" customHeigh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ht="15.75" customHeight="1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ht="15.75" customHeight="1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ht="15.75" customHeight="1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ht="15.75" customHeight="1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ht="15.75" customHeight="1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ht="15.75" customHeight="1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ht="15.75" customHeight="1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ht="15.75" customHeight="1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ht="15.75" customHeight="1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ht="15.75" customHeigh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ht="15.75" customHeight="1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ht="15.75" customHeight="1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ht="15.75" customHeight="1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ht="15.75" customHeigh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ht="15.75" customHeight="1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ht="15.75" customHeigh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ht="15.75" customHeight="1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ht="15.75" customHeight="1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ht="15.75" customHeight="1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ht="15.75" customHeigh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ht="15.75" customHeight="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ht="15.75" customHeigh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ht="15.75" customHeight="1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ht="15.75" customHeigh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ht="15.75" customHeight="1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ht="15.75" customHeigh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ht="15.75" customHeight="1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ht="15.75" customHeigh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ht="15.75" customHeight="1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ht="15.75" customHeigh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ht="15.75" customHeight="1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ht="15.75" customHeight="1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ht="15.75" customHeight="1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ht="15.75" customHeigh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ht="15.75" customHeight="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ht="15.75" customHeight="1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ht="15.75" customHeight="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ht="15.75" customHeigh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ht="15.75" customHeight="1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ht="15.75" customHeight="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ht="15.75" customHeight="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ht="15.75" customHeigh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ht="15.75" customHeigh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ht="15.75" customHeight="1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ht="15.75" customHeight="1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ht="15.75" customHeight="1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ht="15.75" customHeight="1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ht="15.75" customHeight="1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ht="15.75" customHeight="1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ht="15.75" customHeight="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ht="15.75" customHeight="1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ht="15.75" customHeight="1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ht="15.75" customHeight="1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ht="15.75" customHeight="1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ht="15.75" customHeight="1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ht="15.75" customHeight="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ht="15.75" customHeight="1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ht="15.75" customHeight="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ht="15.75" customHeight="1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ht="15.75" customHeight="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ht="15.75" customHeight="1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ht="15.75" customHeight="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ht="15.75" customHeight="1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ht="15.75" customHeight="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ht="15.75" customHeight="1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ht="15.75" customHeight="1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ht="15.75" customHeight="1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ht="15.75" customHeight="1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ht="15.75" customHeight="1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ht="15.75" customHeight="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ht="15.75" customHeight="1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ht="15.75" customHeight="1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ht="15.75" customHeight="1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ht="15.75" customHeight="1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ht="15.75" customHeight="1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ht="15.75" customHeight="1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ht="15.75" customHeight="1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ht="15.75" customHeight="1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ht="15.75" customHeight="1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ht="15.75" customHeight="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ht="15.75" customHeight="1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ht="15.75" customHeight="1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ht="15.75" customHeight="1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ht="15.75" customHeight="1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ht="15.75" customHeight="1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ht="15.75" customHeight="1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ht="15.75" customHeight="1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ht="15.75" customHeight="1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ht="15.75" customHeight="1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ht="15.75" customHeight="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ht="15.75" customHeight="1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ht="15.75" customHeight="1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ht="15.75" customHeight="1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ht="15.75" customHeight="1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ht="15.75" customHeight="1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ht="15.75" customHeight="1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ht="15.75" customHeight="1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ht="15.75" customHeight="1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ht="15.75" customHeight="1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ht="15.75" customHeight="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ht="15.75" customHeight="1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ht="15.75" customHeight="1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ht="15.75" customHeight="1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ht="15.75" customHeight="1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ht="15.75" customHeight="1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ht="15.75" customHeight="1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ht="15.75" customHeight="1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ht="15.75" customHeight="1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ht="15.75" customHeight="1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ht="15.75" customHeight="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ht="15.75" customHeight="1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ht="15.75" customHeight="1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ht="15.75" customHeight="1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ht="15.75" customHeight="1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ht="15.75" customHeight="1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ht="15.75" customHeight="1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ht="15.75" customHeight="1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ht="15.75" customHeight="1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ht="15.75" customHeight="1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ht="15.75" customHeight="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ht="15.75" customHeight="1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ht="15.75" customHeight="1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ht="15.75" customHeight="1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ht="15.75" customHeight="1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ht="15.75" customHeight="1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ht="15.75" customHeight="1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ht="15.75" customHeight="1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ht="15.75" customHeight="1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ht="15.75" customHeight="1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ht="15.75" customHeight="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ht="15.75" customHeight="1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ht="15.75" customHeight="1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ht="15.75" customHeight="1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ht="15.75" customHeight="1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ht="15.75" customHeight="1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ht="15.75" customHeight="1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ht="15.75" customHeight="1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ht="15.75" customHeight="1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ht="15.75" customHeight="1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ht="15.75" customHeight="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ht="15.75" customHeight="1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ht="15.75" customHeight="1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ht="15.75" customHeight="1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ht="15.75" customHeight="1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ht="15.75" customHeight="1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ht="15.75" customHeight="1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ht="15.75" customHeight="1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ht="15.75" customHeight="1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ht="15.75" customHeight="1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ht="15.75" customHeight="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ht="15.75" customHeight="1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ht="15.75" customHeight="1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ht="15.75" customHeight="1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ht="15.75" customHeight="1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ht="15.75" customHeight="1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ht="15.75" customHeight="1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ht="15.75" customHeight="1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ht="15.75" customHeight="1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ht="15.75" customHeight="1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ht="15.75" customHeight="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ht="15.75" customHeight="1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ht="15.75" customHeight="1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ht="15.75" customHeight="1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ht="15.75" customHeight="1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ht="15.75" customHeight="1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ht="15.75" customHeight="1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ht="15.75" customHeight="1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ht="15.75" customHeight="1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ht="15.75" customHeight="1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ht="15.75" customHeight="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ht="15.75" customHeight="1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ht="15.75" customHeight="1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ht="15.75" customHeight="1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ht="15.75" customHeight="1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ht="15.75" customHeight="1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ht="15.75" customHeight="1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ht="15.75" customHeight="1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ht="15.75" customHeight="1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ht="15.75" customHeight="1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ht="15.75" customHeight="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ht="15.75" customHeight="1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ht="15.75" customHeight="1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ht="15.75" customHeight="1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ht="15.75" customHeight="1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ht="15.75" customHeight="1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ht="15.75" customHeight="1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ht="15.75" customHeight="1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ht="15.75" customHeight="1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ht="15.75" customHeight="1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ht="15.75" customHeight="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ht="15.75" customHeight="1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ht="15.75" customHeight="1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ht="15.75" customHeight="1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ht="15.75" customHeight="1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ht="15.75" customHeight="1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ht="15.75" customHeight="1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ht="15.75" customHeight="1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ht="15.75" customHeight="1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ht="15.75" customHeight="1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ht="15.75" customHeight="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ht="15.75" customHeight="1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ht="15.75" customHeight="1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ht="15.75" customHeight="1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ht="15.75" customHeight="1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ht="15.75" customHeight="1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ht="15.75" customHeight="1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ht="15.75" customHeight="1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ht="15.75" customHeight="1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ht="15.75" customHeight="1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ht="15.75" customHeight="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ht="15.75" customHeight="1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ht="15.75" customHeight="1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ht="15.75" customHeight="1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ht="15.75" customHeight="1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ht="15.75" customHeight="1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ht="15.75" customHeight="1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ht="15.75" customHeight="1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ht="15.75" customHeight="1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ht="15.75" customHeight="1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ht="15.75" customHeight="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ht="15.75" customHeight="1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ht="15.75" customHeight="1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ht="15.75" customHeight="1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ht="15.75" customHeight="1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ht="15.75" customHeight="1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ht="15.75" customHeight="1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ht="15.75" customHeight="1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ht="15.75" customHeight="1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ht="15.75" customHeight="1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ht="15.75" customHeight="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ht="15.75" customHeight="1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ht="15.75" customHeight="1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ht="15.75" customHeight="1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ht="15.75" customHeight="1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ht="15.75" customHeight="1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ht="15.75" customHeight="1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ht="15.75" customHeight="1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ht="15.75" customHeight="1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ht="15.75" customHeight="1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ht="15.75" customHeight="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ht="15.75" customHeight="1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ht="15.75" customHeight="1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ht="15.75" customHeight="1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ht="15.75" customHeight="1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ht="15.75" customHeight="1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ht="15.75" customHeight="1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ht="15.75" customHeight="1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ht="15.75" customHeight="1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ht="15.75" customHeight="1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ht="15.75" customHeight="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ht="15.75" customHeight="1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ht="15.75" customHeight="1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ht="15.75" customHeight="1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ht="15.75" customHeight="1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ht="15.75" customHeight="1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ht="15.75" customHeight="1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ht="15.75" customHeight="1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ht="15.75" customHeight="1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ht="15.75" customHeight="1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ht="15.75" customHeight="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ht="15.75" customHeight="1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ht="15.75" customHeight="1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ht="15.75" customHeight="1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ht="15.75" customHeight="1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ht="15.75" customHeight="1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ht="15.75" customHeight="1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ht="15.75" customHeight="1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ht="15.75" customHeight="1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ht="15.75" customHeight="1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ht="15.75" customHeight="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ht="15.75" customHeight="1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ht="15.75" customHeight="1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ht="15.75" customHeight="1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ht="15.75" customHeight="1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ht="15.75" customHeight="1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ht="15.75" customHeight="1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ht="15.75" customHeight="1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ht="15.75" customHeight="1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ht="15.75" customHeight="1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ht="15.75" customHeight="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ht="15.75" customHeight="1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ht="15.75" customHeight="1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ht="15.75" customHeight="1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ht="15.75" customHeight="1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ht="15.75" customHeight="1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ht="15.75" customHeight="1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ht="15.75" customHeight="1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ht="15.75" customHeight="1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ht="15.75" customHeight="1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ht="15.75" customHeight="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ht="15.75" customHeight="1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ht="15.75" customHeight="1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ht="15.75" customHeight="1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ht="15.75" customHeight="1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ht="15.75" customHeight="1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ht="15.75" customHeight="1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ht="15.75" customHeight="1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ht="15.75" customHeight="1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ht="15.75" customHeight="1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ht="15.75" customHeight="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ht="15.75" customHeight="1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ht="15.75" customHeight="1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ht="15.75" customHeight="1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ht="15.75" customHeight="1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ht="15.75" customHeight="1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ht="15.75" customHeight="1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ht="15.75" customHeight="1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ht="15.75" customHeight="1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ht="15.75" customHeight="1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ht="15.75" customHeight="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ht="15.75" customHeight="1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ht="15.75" customHeight="1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ht="15.75" customHeight="1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ht="15.75" customHeight="1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ht="15.75" customHeight="1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ht="15.75" customHeight="1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ht="15.75" customHeight="1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ht="15.75" customHeight="1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 ht="15.75" customHeight="1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mergeCells count="16">
    <mergeCell ref="A1:A2"/>
    <mergeCell ref="B1:B2"/>
    <mergeCell ref="C1:C2"/>
    <mergeCell ref="D1:F1"/>
    <mergeCell ref="G1:I1"/>
    <mergeCell ref="J1:L1"/>
    <mergeCell ref="N1:O1"/>
    <mergeCell ref="B17:B24"/>
    <mergeCell ref="A26:C26"/>
    <mergeCell ref="A7:A8"/>
    <mergeCell ref="B7:B8"/>
    <mergeCell ref="A13:A16"/>
    <mergeCell ref="B13:B16"/>
    <mergeCell ref="P13:P14"/>
    <mergeCell ref="P15:P16"/>
    <mergeCell ref="A17:A24"/>
  </mergeCell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7.13"/>
    <col customWidth="1" min="3" max="3" width="20.13"/>
    <col customWidth="1" min="4" max="4" width="10.0"/>
    <col customWidth="1" min="5" max="5" width="17.13"/>
    <col customWidth="1" min="6" max="6" width="11.5"/>
    <col customWidth="1" min="7" max="7" width="11.13"/>
    <col customWidth="1" min="8" max="8" width="33.13"/>
    <col customWidth="1" min="9" max="26" width="10.0"/>
  </cols>
  <sheetData>
    <row r="1" ht="25.5" customHeight="1">
      <c r="A1" s="81"/>
      <c r="B1" s="82" t="s">
        <v>110</v>
      </c>
      <c r="C1" s="83"/>
      <c r="D1" s="83"/>
      <c r="E1" s="83"/>
      <c r="F1" s="83"/>
      <c r="G1" s="83"/>
      <c r="H1" s="84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 ht="14.25" customHeight="1">
      <c r="A2" s="85"/>
      <c r="B2" s="85"/>
      <c r="C2" s="81"/>
      <c r="D2" s="81"/>
      <c r="E2" s="81"/>
      <c r="F2" s="81"/>
      <c r="G2" s="81"/>
      <c r="H2" s="86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ht="12.0" customHeight="1">
      <c r="A3" s="81"/>
      <c r="B3" s="87" t="s">
        <v>111</v>
      </c>
      <c r="C3" s="88" t="s">
        <v>112</v>
      </c>
      <c r="D3" s="6"/>
      <c r="E3" s="89" t="s">
        <v>113</v>
      </c>
      <c r="F3" s="6"/>
      <c r="G3" s="90"/>
      <c r="H3" s="9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</row>
    <row r="4">
      <c r="A4" s="81"/>
      <c r="B4" s="87" t="s">
        <v>114</v>
      </c>
      <c r="C4" s="88" t="s">
        <v>115</v>
      </c>
      <c r="D4" s="6"/>
      <c r="E4" s="89" t="s">
        <v>116</v>
      </c>
      <c r="F4" s="6"/>
      <c r="G4" s="90"/>
      <c r="H4" s="9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</row>
    <row r="5" ht="15.75" customHeight="1">
      <c r="A5" s="81"/>
      <c r="B5" s="92" t="s">
        <v>117</v>
      </c>
      <c r="C5" s="88" t="str">
        <f>C4&amp;"_"&amp;"Test Report"&amp;"_"&amp;"vx.x"</f>
        <v>&lt;Project Code&gt;_Test Report_vx.x</v>
      </c>
      <c r="D5" s="6"/>
      <c r="E5" s="89" t="s">
        <v>118</v>
      </c>
      <c r="F5" s="6"/>
      <c r="G5" s="90"/>
      <c r="H5" s="93" t="s">
        <v>119</v>
      </c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</row>
    <row r="6" ht="21.75" customHeight="1">
      <c r="A6" s="85"/>
      <c r="B6" s="92" t="s">
        <v>120</v>
      </c>
      <c r="C6" s="94" t="s">
        <v>121</v>
      </c>
      <c r="D6" s="5"/>
      <c r="E6" s="5"/>
      <c r="F6" s="5"/>
      <c r="G6" s="5"/>
      <c r="H6" s="6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</row>
    <row r="7" ht="14.25" customHeight="1">
      <c r="A7" s="85"/>
      <c r="B7" s="95"/>
      <c r="C7" s="96"/>
      <c r="D7" s="81"/>
      <c r="E7" s="81"/>
      <c r="F7" s="81"/>
      <c r="G7" s="81"/>
      <c r="H7" s="86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</row>
    <row r="8" ht="12.75" customHeight="1">
      <c r="A8" s="81"/>
      <c r="B8" s="95"/>
      <c r="C8" s="96"/>
      <c r="D8" s="81"/>
      <c r="E8" s="81"/>
      <c r="F8" s="81"/>
      <c r="G8" s="81"/>
      <c r="H8" s="86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</row>
    <row r="9" ht="12.75" customHeight="1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</row>
    <row r="10" ht="12.75" customHeight="1">
      <c r="A10" s="97"/>
      <c r="B10" s="98" t="s">
        <v>122</v>
      </c>
      <c r="C10" s="99" t="s">
        <v>123</v>
      </c>
      <c r="D10" s="100" t="s">
        <v>124</v>
      </c>
      <c r="E10" s="99" t="s">
        <v>125</v>
      </c>
      <c r="F10" s="99" t="s">
        <v>126</v>
      </c>
      <c r="G10" s="101" t="s">
        <v>127</v>
      </c>
      <c r="H10" s="102" t="s">
        <v>128</v>
      </c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</row>
    <row r="11" ht="12.75" customHeight="1">
      <c r="A11" s="97"/>
      <c r="B11" s="103">
        <v>1.0</v>
      </c>
      <c r="C11" s="104" t="str">
        <f t="shared" ref="C11:H11" si="1">#REF!</f>
        <v>#REF!</v>
      </c>
      <c r="D11" s="105" t="str">
        <f t="shared" si="1"/>
        <v>#REF!</v>
      </c>
      <c r="E11" s="105" t="str">
        <f t="shared" si="1"/>
        <v>#REF!</v>
      </c>
      <c r="F11" s="105" t="str">
        <f t="shared" si="1"/>
        <v>#REF!</v>
      </c>
      <c r="G11" s="106" t="str">
        <f t="shared" si="1"/>
        <v>#REF!</v>
      </c>
      <c r="H11" s="107" t="str">
        <f t="shared" si="1"/>
        <v>#REF!</v>
      </c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</row>
    <row r="12" ht="12.75" customHeight="1">
      <c r="A12" s="97"/>
      <c r="B12" s="103"/>
      <c r="C12" s="104"/>
      <c r="D12" s="105"/>
      <c r="E12" s="105"/>
      <c r="F12" s="105"/>
      <c r="G12" s="106"/>
      <c r="H12" s="107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</row>
    <row r="13" ht="12.75" customHeight="1">
      <c r="A13" s="97"/>
      <c r="B13" s="108"/>
      <c r="C13" s="109" t="s">
        <v>129</v>
      </c>
      <c r="D13" s="110" t="str">
        <f t="shared" ref="D13:G13" si="2">SUM(D11:D12)</f>
        <v>#REF!</v>
      </c>
      <c r="E13" s="110" t="str">
        <f t="shared" si="2"/>
        <v>#REF!</v>
      </c>
      <c r="F13" s="110" t="str">
        <f t="shared" si="2"/>
        <v>#REF!</v>
      </c>
      <c r="G13" s="110" t="str">
        <f t="shared" si="2"/>
        <v>#REF!</v>
      </c>
      <c r="H13" s="111" t="str">
        <f>SUM(H9:H12)</f>
        <v>#REF!</v>
      </c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</row>
    <row r="14" ht="12.75" customHeight="1">
      <c r="A14" s="81"/>
      <c r="B14" s="112"/>
      <c r="C14" s="81"/>
      <c r="D14" s="113"/>
      <c r="E14" s="114"/>
      <c r="F14" s="114"/>
      <c r="G14" s="114"/>
      <c r="H14" s="114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</row>
    <row r="15" ht="12.75" customHeight="1">
      <c r="A15" s="81"/>
      <c r="B15" s="81"/>
      <c r="C15" s="115" t="s">
        <v>130</v>
      </c>
      <c r="D15" s="81"/>
      <c r="E15" s="116" t="str">
        <f>(D13+E13)*100/(H13-G13)</f>
        <v>#REF!</v>
      </c>
      <c r="F15" s="81" t="s">
        <v>131</v>
      </c>
      <c r="G15" s="81"/>
      <c r="H15" s="117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</row>
    <row r="16" ht="12.75" customHeight="1">
      <c r="A16" s="81"/>
      <c r="B16" s="81"/>
      <c r="C16" s="115" t="s">
        <v>132</v>
      </c>
      <c r="D16" s="81"/>
      <c r="E16" s="116" t="str">
        <f>D13*100/(H13-G13)</f>
        <v>#REF!</v>
      </c>
      <c r="F16" s="81" t="s">
        <v>131</v>
      </c>
      <c r="G16" s="81"/>
      <c r="H16" s="117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</row>
    <row r="17" ht="12.75" customHeight="1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</row>
    <row r="18" ht="12.75" customHeight="1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</row>
    <row r="19" ht="12.75" customHeight="1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</row>
    <row r="20" ht="12.75" customHeight="1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</row>
    <row r="21" ht="12.75" customHeight="1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</row>
    <row r="22" ht="12.75" customHeight="1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</row>
    <row r="23" ht="12.75" customHeight="1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</row>
    <row r="24" ht="12.75" customHeight="1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</row>
    <row r="25" ht="12.75" customHeight="1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</row>
    <row r="26" ht="12.75" customHeight="1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</row>
    <row r="27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</row>
    <row r="28" ht="12.75" customHeight="1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</row>
    <row r="29" ht="12.75" customHeight="1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</row>
    <row r="30" ht="12.75" customHeight="1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</row>
    <row r="31" ht="12.75" customHeight="1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</row>
    <row r="32" ht="12.75" customHeight="1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</row>
    <row r="33" ht="12.75" customHeight="1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</row>
    <row r="34" ht="12.75" customHeight="1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</row>
    <row r="35" ht="12.75" customHeight="1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</row>
    <row r="36" ht="12.75" customHeight="1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</row>
    <row r="37" ht="12.75" customHeight="1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</row>
    <row r="38" ht="12.75" customHeight="1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</row>
    <row r="39" ht="12.75" customHeight="1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</row>
    <row r="40" ht="12.75" customHeight="1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</row>
    <row r="41" ht="12.75" customHeight="1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</row>
    <row r="42" ht="12.75" customHeight="1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</row>
    <row r="43" ht="12.75" customHeight="1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</row>
    <row r="44" ht="12.75" customHeight="1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</row>
    <row r="45" ht="12.75" customHeight="1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</row>
    <row r="46" ht="12.75" customHeight="1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</row>
    <row r="47" ht="12.75" customHeight="1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</row>
    <row r="48" ht="12.75" customHeight="1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</row>
    <row r="49" ht="12.75" customHeight="1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</row>
    <row r="50" ht="12.75" customHeight="1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</row>
    <row r="51" ht="12.75" customHeight="1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</row>
    <row r="52" ht="12.75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</row>
    <row r="53" ht="12.75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</row>
    <row r="54" ht="12.7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</row>
    <row r="55" ht="12.75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</row>
    <row r="56" ht="12.75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</row>
    <row r="57" ht="12.75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</row>
    <row r="58" ht="12.75" customHeight="1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</row>
    <row r="59" ht="12.75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</row>
    <row r="60" ht="12.75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</row>
    <row r="61" ht="12.75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</row>
    <row r="62" ht="12.75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</row>
    <row r="63" ht="12.7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</row>
    <row r="64" ht="12.7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</row>
    <row r="65" ht="12.7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</row>
    <row r="66" ht="12.75" customHeight="1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</row>
    <row r="67" ht="12.75" customHeight="1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</row>
    <row r="68" ht="12.75" customHeight="1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</row>
    <row r="69" ht="12.75" customHeight="1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</row>
    <row r="70" ht="12.75" customHeight="1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</row>
    <row r="71" ht="12.75" customHeight="1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</row>
    <row r="72" ht="12.75" customHeight="1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</row>
    <row r="73" ht="12.75" customHeight="1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</row>
    <row r="74" ht="12.75" customHeight="1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</row>
    <row r="75" ht="12.75" customHeight="1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</row>
    <row r="76" ht="12.75" customHeight="1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</row>
    <row r="77" ht="12.75" customHeight="1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</row>
    <row r="78" ht="12.75" customHeight="1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</row>
    <row r="79" ht="12.75" customHeight="1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</row>
    <row r="80" ht="12.75" customHeight="1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</row>
    <row r="81" ht="12.75" customHeight="1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</row>
    <row r="82" ht="12.75" customHeight="1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</row>
    <row r="83" ht="12.75" customHeight="1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</row>
    <row r="84" ht="12.75" customHeight="1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</row>
    <row r="85" ht="12.75" customHeight="1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</row>
    <row r="86" ht="12.75" customHeight="1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</row>
    <row r="87" ht="12.75" customHeight="1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</row>
    <row r="88" ht="12.75" customHeight="1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</row>
    <row r="89" ht="12.75" customHeight="1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</row>
    <row r="90" ht="12.75" customHeight="1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</row>
    <row r="91" ht="12.75" customHeight="1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</row>
    <row r="92" ht="12.75" customHeight="1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</row>
    <row r="93" ht="12.75" customHeight="1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</row>
    <row r="94" ht="12.75" customHeight="1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</row>
    <row r="95" ht="12.75" customHeight="1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</row>
    <row r="96" ht="12.75" customHeight="1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</row>
    <row r="97" ht="12.75" customHeight="1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</row>
    <row r="98" ht="12.75" customHeight="1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</row>
    <row r="99" ht="12.75" customHeight="1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</row>
    <row r="100" ht="12.75" customHeight="1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</row>
    <row r="101" ht="12.75" customHeight="1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</row>
    <row r="102" ht="12.75" customHeight="1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</row>
    <row r="103" ht="12.75" customHeight="1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</row>
    <row r="104" ht="12.75" customHeight="1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</row>
    <row r="105" ht="12.75" customHeight="1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</row>
    <row r="106" ht="12.75" customHeight="1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</row>
    <row r="107" ht="12.75" customHeight="1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</row>
    <row r="108" ht="12.75" customHeight="1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</row>
    <row r="109" ht="12.75" customHeight="1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</row>
    <row r="110" ht="12.75" customHeight="1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</row>
    <row r="111" ht="12.75" customHeight="1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</row>
    <row r="112" ht="12.75" customHeight="1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</row>
    <row r="113" ht="12.75" customHeight="1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</row>
    <row r="114" ht="12.75" customHeight="1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</row>
    <row r="115" ht="12.75" customHeight="1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</row>
    <row r="116" ht="12.75" customHeight="1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</row>
    <row r="117" ht="12.75" customHeight="1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</row>
    <row r="118" ht="12.75" customHeight="1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</row>
    <row r="119" ht="12.75" customHeight="1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</row>
    <row r="120" ht="12.75" customHeight="1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</row>
    <row r="121" ht="12.75" customHeight="1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</row>
    <row r="122" ht="12.75" customHeight="1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</row>
    <row r="123" ht="12.75" customHeight="1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</row>
    <row r="124" ht="12.75" customHeight="1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</row>
    <row r="125" ht="12.75" customHeight="1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</row>
    <row r="126" ht="12.75" customHeight="1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</row>
    <row r="127" ht="12.75" customHeight="1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</row>
    <row r="128" ht="12.75" customHeight="1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</row>
    <row r="129" ht="12.75" customHeight="1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</row>
    <row r="130" ht="12.75" customHeight="1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</row>
    <row r="131" ht="12.75" customHeight="1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</row>
    <row r="132" ht="12.75" customHeight="1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</row>
    <row r="133" ht="12.75" customHeight="1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</row>
    <row r="134" ht="12.75" customHeight="1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</row>
    <row r="135" ht="12.75" customHeight="1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</row>
    <row r="136" ht="12.75" customHeight="1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</row>
    <row r="137" ht="12.75" customHeight="1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</row>
    <row r="138" ht="12.75" customHeight="1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</row>
    <row r="139" ht="12.75" customHeight="1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</row>
    <row r="140" ht="12.75" customHeight="1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</row>
    <row r="141" ht="12.75" customHeight="1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</row>
    <row r="142" ht="12.75" customHeight="1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</row>
    <row r="143" ht="12.75" customHeight="1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</row>
    <row r="144" ht="12.75" customHeight="1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</row>
    <row r="145" ht="12.75" customHeight="1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</row>
    <row r="146" ht="12.75" customHeight="1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</row>
    <row r="147" ht="12.75" customHeight="1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</row>
    <row r="148" ht="12.75" customHeight="1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</row>
    <row r="149" ht="12.75" customHeight="1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</row>
    <row r="150" ht="12.75" customHeight="1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</row>
    <row r="151" ht="12.75" customHeight="1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</row>
    <row r="152" ht="12.75" customHeight="1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</row>
    <row r="153" ht="12.75" customHeight="1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</row>
    <row r="154" ht="12.75" customHeight="1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</row>
    <row r="155" ht="12.75" customHeight="1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</row>
    <row r="156" ht="12.75" customHeight="1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</row>
    <row r="157" ht="12.75" customHeight="1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</row>
    <row r="158" ht="12.75" customHeight="1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</row>
    <row r="159" ht="12.75" customHeight="1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</row>
    <row r="160" ht="12.75" customHeight="1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</row>
    <row r="161" ht="12.75" customHeight="1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</row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2023-07-08T14:44:00Z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7B584B282FD2475D9CF18E46C0CE4311</vt:lpwstr>
  </property>
  <property fmtid="{D5CDD505-2E9C-101B-9397-08002B2CF9AE}" pid="3" name="KSOProductBuildVer">
    <vt:lpwstr>1033-12.2.0.13266</vt:lpwstr>
  </property>
</Properties>
</file>