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31" windowHeight="9215" activeTab="2"/>
  </bookViews>
  <sheets>
    <sheet name="review" sheetId="1" r:id="rId1"/>
    <sheet name="chẹcklist" sheetId="2" r:id="rId2"/>
    <sheet name="review time line" sheetId="3" r:id="rId3"/>
  </sheets>
  <calcPr calcId="144525"/>
</workbook>
</file>

<file path=xl/sharedStrings.xml><?xml version="1.0" encoding="utf-8"?>
<sst xmlns="http://schemas.openxmlformats.org/spreadsheetml/2006/main" count="442" uniqueCount="353">
  <si>
    <t>Module Code</t>
  </si>
  <si>
    <t>Header</t>
  </si>
  <si>
    <t>Test requirement</t>
  </si>
  <si>
    <t>Tester</t>
  </si>
  <si>
    <t>Đào Vân Anh</t>
  </si>
  <si>
    <t>Pass</t>
  </si>
  <si>
    <t>Fail</t>
  </si>
  <si>
    <t>Untested</t>
  </si>
  <si>
    <t>N/A</t>
  </si>
  <si>
    <t>Number of Test cases</t>
  </si>
  <si>
    <t>ID</t>
  </si>
  <si>
    <t>Group Name</t>
  </si>
  <si>
    <t>Sub Group Name</t>
  </si>
  <si>
    <t>Test Case Description</t>
  </si>
  <si>
    <t>Precondition</t>
  </si>
  <si>
    <t>Test Case Procedure</t>
  </si>
  <si>
    <t>Test data</t>
  </si>
  <si>
    <t>Expected Output</t>
  </si>
  <si>
    <t>Result</t>
  </si>
  <si>
    <t>Test date</t>
  </si>
  <si>
    <t>Note</t>
  </si>
  <si>
    <t>Header_1</t>
  </si>
  <si>
    <t>Access right</t>
  </si>
  <si>
    <t>Kiểm tra Login khi session còn hiệu lực</t>
  </si>
  <si>
    <t>Copy link cùng trình duyệt</t>
  </si>
  <si>
    <t>Login thành công và còn hiệu lực trên Chrome</t>
  </si>
  <si>
    <t>1. Copy link
2. Mở tab mới trên cùng trình duyệt Chrome
3. Pase link
4. Enter</t>
  </si>
  <si>
    <t>Link:https://social-network.warface.codegym.vn/newsfeed</t>
  </si>
  <si>
    <t>Hiển thị màn hình Login, yêu cầu đăng nhập lại</t>
  </si>
  <si>
    <t>Header_2</t>
  </si>
  <si>
    <t>Copy link khác trình duyệt</t>
  </si>
  <si>
    <t>1. Copy link
2. Mở tab mới trên trình duyệt Firefox/Cốc Cốc
3. Pase link
4. Enter</t>
  </si>
  <si>
    <t>Header_3</t>
  </si>
  <si>
    <t>Kiểm tra Login khi session hết hiệu lực</t>
  </si>
  <si>
    <t>Login thành công và hết hiệu lực trên Chrome</t>
  </si>
  <si>
    <t>Header_4</t>
  </si>
  <si>
    <t>Header_5</t>
  </si>
  <si>
    <t>UI</t>
  </si>
  <si>
    <t>Kiểm tra số lượng các items</t>
  </si>
  <si>
    <t>Kiểm tra số lượng các item</t>
  </si>
  <si>
    <t>Login thành công</t>
  </si>
  <si>
    <t>Kiểm tra số lượng hiển thị của các item trên màn hình</t>
  </si>
  <si>
    <t>Hiển thị đầy đủ các Items: 
1.Texbox :Search 
2.Button: Search, Log out 
3.Icon: Home, Group, Friend request, Notification, User Setting 
4.Link : Logo,User Profile,, Edit Profile</t>
  </si>
  <si>
    <t>Header_6</t>
  </si>
  <si>
    <t>Kiểm tra vị trí, font, size, color,...</t>
  </si>
  <si>
    <t>Kiểm tra vị trí, font, size, color</t>
  </si>
  <si>
    <t>Kiểm tra vị trí, font, size, color,.. trên màn hình với Design</t>
  </si>
  <si>
    <t>Hiển thị đúng theo thiết kế</t>
  </si>
  <si>
    <t>Header_7</t>
  </si>
  <si>
    <t>Kiểm tra trạng thái các items</t>
  </si>
  <si>
    <t>Kiểm tra các trạng thái item</t>
  </si>
  <si>
    <t>Kiểm tra trạng thái hoạt động của các textbox, link, button, ..</t>
  </si>
  <si>
    <t>Các item: button, textbox, link đều ở trạng thái enable.</t>
  </si>
  <si>
    <t>Header_8</t>
  </si>
  <si>
    <t>Kiểm tra các giá trị mặc định</t>
  </si>
  <si>
    <t>Kiểm tra giá trị mặc định</t>
  </si>
  <si>
    <t>Kiểm tra các giá trị mặc định đối chiếu với Design</t>
  </si>
  <si>
    <t>Header_9</t>
  </si>
  <si>
    <t>Validation</t>
  </si>
  <si>
    <t>Search</t>
  </si>
  <si>
    <t>Kiểm tra trạng thái hoạt động của chức năng Search</t>
  </si>
  <si>
    <t>Refe tới màn hình Search</t>
  </si>
  <si>
    <t xml:space="preserve">Kiểm tra thêm 1 số chức năng của search ví dụ :tìm kiếm like,tìm kiếm  max </t>
  </si>
  <si>
    <t>Header_10</t>
  </si>
  <si>
    <t>Business</t>
  </si>
  <si>
    <t>Kiểm tra button Search</t>
  </si>
  <si>
    <t>Kiểm tra button Search khi trường Search nhập giá trị</t>
  </si>
  <si>
    <t>1. Nhập search: Hoa
2.Click button search</t>
  </si>
  <si>
    <t>1. Điều hướng đến màn hình Search
2.Hiển thị Danh sách các People/ có chứa kí tự "Hoa"</t>
  </si>
  <si>
    <t>Header_11</t>
  </si>
  <si>
    <t>Kiểm tra button search khi để trống trường Search</t>
  </si>
  <si>
    <t>1. Không nhập
2.Click button search</t>
  </si>
  <si>
    <t>Không hiển thị màn hình Search, giữ nguyên màn hình hiện tại và không có gì thay đổi</t>
  </si>
  <si>
    <t>Header_12</t>
  </si>
  <si>
    <t>Kiểm tra icon Home</t>
  </si>
  <si>
    <t>Click icon Home</t>
  </si>
  <si>
    <t>Hiển thị màn hình Newsfeed</t>
  </si>
  <si>
    <t>Header_13</t>
  </si>
  <si>
    <t>Kiểm tra icon Group</t>
  </si>
  <si>
    <t>Click icon Group</t>
  </si>
  <si>
    <t>Hiển thị màn hình Group list</t>
  </si>
  <si>
    <t>Header_14</t>
  </si>
  <si>
    <t>Kiểm tra icon Friend request</t>
  </si>
  <si>
    <t>Kiểm tra icon Friend requests</t>
  </si>
  <si>
    <t>Click icon Friend request</t>
  </si>
  <si>
    <t>1.Hiển thị list Friend requests, hiển thị theo thứ tự giảm dần của thời gian, hiển thị Avartar và name của người gửi request 
2. Có link View all requests
3. Số lượng request được hiển thị màu đỏ bên trên icon Friend requests</t>
  </si>
  <si>
    <t>Header_15</t>
  </si>
  <si>
    <t>Kiểm tra link View all requests</t>
  </si>
  <si>
    <t>Click link View all requests</t>
  </si>
  <si>
    <t>Hiển thị màn Friend Requests</t>
  </si>
  <si>
    <t>Header_16</t>
  </si>
  <si>
    <t>Kiểm tra button Add friend</t>
  </si>
  <si>
    <t>Click button Add friend</t>
  </si>
  <si>
    <t>1.Account đó biến mất khỏi request list, dữ liệu được lưu vào Database. 
2.Màn hình hệ thống hiển thị mess: "Have become friends!"</t>
  </si>
  <si>
    <t>lưu vào db là lưu vào bảng nào</t>
  </si>
  <si>
    <t>Header_17</t>
  </si>
  <si>
    <t>Kiểm tra button Unrequest</t>
  </si>
  <si>
    <t>Click button Unrequest</t>
  </si>
  <si>
    <t>1.Account đó biến mất khỏi request list, dữ liệu được lưu vào Database. 
2.Màn hình hệ thống hiển thị mess: "Request deleted!"</t>
  </si>
  <si>
    <t>Header_18</t>
  </si>
  <si>
    <t>Kiểm tra icon Notification</t>
  </si>
  <si>
    <t>Click icon Notification</t>
  </si>
  <si>
    <t>1. Hiển thị bảng thông báo, sắp xếp theo thứ tự giảm dần của date.
2. Thông báo chưa đọc thì Account Name sẽ được in đậm và view màu sẫm hơn. 
3. Số lượng thông báo chưa đọc cũng được hiện thị bên trên list thông báo và hiện tím bên trên icon thông báo</t>
  </si>
  <si>
    <t>Header_19</t>
  </si>
  <si>
    <t>Kiểm tra button Clear all trong Notification</t>
  </si>
  <si>
    <t>Click button Clear all trong Notification</t>
  </si>
  <si>
    <t>Xóa tất cả thông báo trong Notification</t>
  </si>
  <si>
    <t>Header_20</t>
  </si>
  <si>
    <t>Kiểm tra button x trong Notification</t>
  </si>
  <si>
    <t>Click button x trong Notification</t>
  </si>
  <si>
    <t>Xóa thông báo đã chọn trong Notification</t>
  </si>
  <si>
    <t>Header_21</t>
  </si>
  <si>
    <t>Kiểm tra link Logo</t>
  </si>
  <si>
    <t>Click link Logo</t>
  </si>
  <si>
    <t>Header_22</t>
  </si>
  <si>
    <t>Kiểm tra icon User setting</t>
  </si>
  <si>
    <t>Click icon User setting</t>
  </si>
  <si>
    <t>Hiển thị popup User Setting: View Profile, Edit Profile, Log Out</t>
  </si>
  <si>
    <t>Header_23</t>
  </si>
  <si>
    <t>Kiểm tra link See all trong User setting</t>
  </si>
  <si>
    <t>Click link See all trong User setting</t>
  </si>
  <si>
    <t>Hiển thị và thực hiện màn hình Newsfeed</t>
  </si>
  <si>
    <t>Header_24</t>
  </si>
  <si>
    <t>Kiểm tra Link User Profile</t>
  </si>
  <si>
    <t>Click link User Profile</t>
  </si>
  <si>
    <t>Hiển thị màn hình My pages</t>
  </si>
  <si>
    <t>Header_25</t>
  </si>
  <si>
    <t>Kiểm tra Edit Profile</t>
  </si>
  <si>
    <t>Click link Edit Profile</t>
  </si>
  <si>
    <t>Hiển thị màn hình Edit profile</t>
  </si>
  <si>
    <t>Header_26</t>
  </si>
  <si>
    <t>Kiểm tra button Log out</t>
  </si>
  <si>
    <t>Click button Log out</t>
  </si>
  <si>
    <t>Đăng xuất khỏi tài khoản, điều hướng về màn hình Login</t>
  </si>
  <si>
    <t>Header_27</t>
  </si>
  <si>
    <t>Status</t>
  </si>
  <si>
    <t>Kiểm tra trạng thái hoạt động của user</t>
  </si>
  <si>
    <t>Hiển thị trạng thái hoạt động của user</t>
  </si>
  <si>
    <t>Screens Test Case Checklist</t>
  </si>
  <si>
    <t>No</t>
  </si>
  <si>
    <t>Check content</t>
  </si>
  <si>
    <t>Check date</t>
  </si>
  <si>
    <t>QA check</t>
  </si>
  <si>
    <r>
      <t>File TC đã đúng chuẩn chưa?</t>
    </r>
    <r>
      <rPr>
        <sz val="11"/>
        <color theme="1"/>
        <rFont val="Calibri"/>
        <charset val="134"/>
      </rPr>
      <t xml:space="preserve">
</t>
    </r>
    <r>
      <rPr>
        <sz val="11"/>
        <color theme="1"/>
        <rFont val="Calibri"/>
        <charset val="134"/>
      </rPr>
      <t>- File name: Tinder_TC_screen name</t>
    </r>
    <r>
      <rPr>
        <sz val="11"/>
        <color theme="1"/>
        <rFont val="Calibri"/>
        <charset val="134"/>
      </rPr>
      <t xml:space="preserve">
</t>
    </r>
    <r>
      <rPr>
        <sz val="11"/>
        <color theme="1"/>
        <rFont val="Calibri"/>
        <charset val="134"/>
      </rPr>
      <t>- Sheet name: Screen name</t>
    </r>
    <r>
      <rPr>
        <sz val="11"/>
        <color theme="1"/>
        <rFont val="Calibri"/>
        <charset val="134"/>
      </rPr>
      <t xml:space="preserve">
</t>
    </r>
    <r>
      <rPr>
        <sz val="11"/>
        <color theme="1"/>
        <rFont val="Calibri"/>
        <charset val="134"/>
      </rPr>
      <t>- Dùng đúng format chung của dự án</t>
    </r>
  </si>
  <si>
    <t>OK</t>
  </si>
  <si>
    <t>Huy</t>
  </si>
  <si>
    <r>
      <t xml:space="preserve">TC đã bao phủ hết requirement chưa? </t>
    </r>
    <r>
      <rPr>
        <sz val="11"/>
        <color theme="1"/>
        <rFont val="Calibri"/>
        <charset val="134"/>
      </rPr>
      <t xml:space="preserve">
</t>
    </r>
    <r>
      <rPr>
        <sz val="11"/>
        <color theme="1"/>
        <rFont val="Calibri"/>
        <charset val="134"/>
      </rPr>
      <t>- Đủ các Group, sub group</t>
    </r>
    <r>
      <rPr>
        <sz val="11"/>
        <color theme="1"/>
        <rFont val="Calibri"/>
        <charset val="134"/>
      </rPr>
      <t xml:space="preserve">
</t>
    </r>
    <r>
      <rPr>
        <sz val="11"/>
        <color theme="1"/>
        <rFont val="Calibri"/>
        <charset val="134"/>
      </rPr>
      <t>- Các item đã đủ TC</t>
    </r>
  </si>
  <si>
    <t>NG</t>
  </si>
  <si>
    <t>xem lại phần validation search</t>
  </si>
  <si>
    <t>TC ID có là duy nhất?</t>
  </si>
  <si>
    <t>Input đã mô tả ngắn gọn, đầy đủ các bước cần thực hiện</t>
  </si>
  <si>
    <t>Output đã mô tả chính xác kết quả mong đợi. Có check DB nếu cần?</t>
  </si>
  <si>
    <t xml:space="preserve">
Chưa check DB</t>
  </si>
  <si>
    <t>Các TC đã đủ case hợp lệ, không hợp lệ, case bất thường</t>
  </si>
  <si>
    <t>Có lỗi ngữ pháp không?</t>
  </si>
  <si>
    <t>Ngôn ngữ dùng có nhất quán không?</t>
  </si>
  <si>
    <t>Có TC dư thừa không?</t>
  </si>
  <si>
    <t>Cách trình bày, nội dung TC có thống nhất từ trên xuống dưới, giữa các tester khác với nhau không?</t>
  </si>
  <si>
    <t xml:space="preserve">Module1 </t>
  </si>
  <si>
    <t>thiếu tên moduel</t>
  </si>
  <si>
    <t>&lt;Brief description about requirements which are tested in this sheet&gt;</t>
  </si>
  <si>
    <t>thiếu mô tả</t>
  </si>
  <si>
    <t>Thu Phuong</t>
  </si>
  <si>
    <t>Timeline-1</t>
  </si>
  <si>
    <t>Access Right</t>
  </si>
  <si>
    <t>Session còn hiệu lực</t>
  </si>
  <si>
    <t>Login thành công, còn hiệu lực trên Chrome và là thành viên của Groups</t>
  </si>
  <si>
    <r>
      <rPr>
        <u/>
        <sz val="12"/>
        <color rgb="FF000000"/>
        <rFont val="Times New Roman"/>
        <charset val="134"/>
      </rPr>
      <t>1. Paste link: https://social-network.warface.codegym.vn/group/details/</t>
    </r>
    <r>
      <rPr>
        <u/>
        <sz val="12"/>
        <color rgb="FF000000"/>
        <rFont val="Times New Roman"/>
        <charset val="134"/>
      </rPr>
      <t xml:space="preserve">
</t>
    </r>
    <r>
      <rPr>
        <u/>
        <sz val="12"/>
        <color rgb="FF000000"/>
        <rFont val="Times New Roman"/>
        <charset val="134"/>
      </rPr>
      <t>vào trình duyệt Chrome
2. Enter</t>
    </r>
  </si>
  <si>
    <t>Login by User: 
- Account Name: thanhthanh
- Password: 789789</t>
  </si>
  <si>
    <t>2. Hệ thống hiển thị Timeline (Group detail) của Group đó</t>
  </si>
  <si>
    <t>Timeline-2</t>
  </si>
  <si>
    <t>1. Paste link: https://social-network.warface.codegym.vn/group/details/
vào trình duyệt Firefox/Cốc cốc 
2. Enter</t>
  </si>
  <si>
    <t>2. Quay về màn hình login và yêu cầu đăng nhập lại</t>
  </si>
  <si>
    <t>Timeline-3</t>
  </si>
  <si>
    <t>Click Group's Name</t>
  </si>
  <si>
    <t>Hiển thị Timeline (Group detail) của Group đó</t>
  </si>
  <si>
    <t>Timeline-4</t>
  </si>
  <si>
    <t>Session hết hiệu lực</t>
  </si>
  <si>
    <t>Login thành công, hết hiệu lực trên Chrome,là thành viên của Groups</t>
  </si>
  <si>
    <t>1. Paste link: https://social-network.warface.codegym.vn/group/details/4 vào trình duyệt Chrome 
2. Enter</t>
  </si>
  <si>
    <t>Timeline-5</t>
  </si>
  <si>
    <t>1. Paste link: https://social-network.warface.codegym.vn/group/details/4 vào trình duyệt Firefox/Cốc cốc 
2. Enter</t>
  </si>
  <si>
    <t>Timeline-6</t>
  </si>
  <si>
    <t>Timeline-7</t>
  </si>
  <si>
    <t>Kiểm tra số lượng item</t>
  </si>
  <si>
    <t>Check số lượng Items</t>
  </si>
  <si>
    <t>Login thành công và đang ở màn Timeline</t>
  </si>
  <si>
    <t>Check số lượng Items hiển thị trên màn hình</t>
  </si>
  <si>
    <t>Màn hình hệ thống hiển thị toàn bộ các Items đúng như Design:
Avatar và brackground đúng như DB
Danh sách các bài post
Profile group
Create post
....</t>
  </si>
  <si>
    <t>Timeline-8</t>
  </si>
  <si>
    <t>Kiểm tra vị trí, font, size,..</t>
  </si>
  <si>
    <t>Check vị trí, font, size,...</t>
  </si>
  <si>
    <t>Đối chiếu, so sánh vị trí, font, size,...với Design</t>
  </si>
  <si>
    <t>Hiển thị đúng theo design</t>
  </si>
  <si>
    <t>Timeline-9</t>
  </si>
  <si>
    <t>Kiểm tra trạng thái các item</t>
  </si>
  <si>
    <t>Check trạng thái các Items</t>
  </si>
  <si>
    <t>Check trạng thái hoạt động các textbox, button, combobox,..</t>
  </si>
  <si>
    <t>Các Items đều ở trạng thái enable</t>
  </si>
  <si>
    <t>Timeline-10</t>
  </si>
  <si>
    <t xml:space="preserve">Kiểm tra giá trị default </t>
  </si>
  <si>
    <t>Kiểm tra droplist status trong Create post</t>
  </si>
  <si>
    <t>Kiểm tra giá trị hiển thị trong droplist</t>
  </si>
  <si>
    <t>Droplist gồm3 giá trị : Public; Friends; Only me
Mặc định: Public</t>
  </si>
  <si>
    <t>Timeline-11</t>
  </si>
  <si>
    <t>Profile Group</t>
  </si>
  <si>
    <t>About</t>
  </si>
  <si>
    <t xml:space="preserve">Ở màn hình timeline của group bất kì </t>
  </si>
  <si>
    <t>Kiểm tra hiển thị thông tin giới thiệu group</t>
  </si>
  <si>
    <t>Hiển thị đúng thông tin lấy trong DB</t>
  </si>
  <si>
    <t>Timeline-12</t>
  </si>
  <si>
    <t>Private/Public</t>
  </si>
  <si>
    <t xml:space="preserve">1. Group ở trạng thái 
- Private hiển thị: "Only members see everyone in the group and what they post.!" 
- Public hiển thị: "Everyone can see all activities in this group.!"
</t>
  </si>
  <si>
    <t>Timeline-13</t>
  </si>
  <si>
    <t>Display</t>
  </si>
  <si>
    <t>Hiển thị: "Anyone can find this group."</t>
  </si>
  <si>
    <t>Timeline-14</t>
  </si>
  <si>
    <t>Location</t>
  </si>
  <si>
    <t>Hiiển thị đúng thông tin lấy trong DB</t>
  </si>
  <si>
    <t>Timeline-15</t>
  </si>
  <si>
    <t>Load more</t>
  </si>
  <si>
    <t>Khi có &lt;=3 bài post</t>
  </si>
  <si>
    <t>1. Hiển thị 1 trang gồm số group&lt;=3 bài post
2. Không hiển thị button load more</t>
  </si>
  <si>
    <t>Timeline-16</t>
  </si>
  <si>
    <t>Khi có &gt;3 bài post</t>
  </si>
  <si>
    <t>1. Có &gt;3 bài post
2. Click load more</t>
  </si>
  <si>
    <t>2. Hiển thị2 trang mỗi trang gồm3 bài post</t>
  </si>
  <si>
    <t>Timeline-17</t>
  </si>
  <si>
    <t>Khi không có bài post nào</t>
  </si>
  <si>
    <t>1. Hiển thị 1 trang và không có bài post nào
2. Không có button load more</t>
  </si>
  <si>
    <t>Timeline-18</t>
  </si>
  <si>
    <t>Mỗi lần click Load more</t>
  </si>
  <si>
    <t xml:space="preserve">1. Màn hình list các bài post
2. Click load more </t>
  </si>
  <si>
    <t>2. Hiển thị thêm3 bài post</t>
  </si>
  <si>
    <t>Timeline-19</t>
  </si>
  <si>
    <t>Sắp xếp hiển thị</t>
  </si>
  <si>
    <t xml:space="preserve">Kiểm tra thứ tự hiển thị </t>
  </si>
  <si>
    <t>Bài post mới nhất sẽ hiển thị lên đầu danh sách</t>
  </si>
  <si>
    <t>Timeline-20</t>
  </si>
  <si>
    <t>Điều kiện hiển thị</t>
  </si>
  <si>
    <t xml:space="preserve">Kiểm tra điều kiện xem các bài post </t>
  </si>
  <si>
    <t>_ Public: tất cả user có thể xem được các bài Post
_Private: là thành viên của nhóm mới xem được các bài Post</t>
  </si>
  <si>
    <t>nếu user đăng chỉ mình tôi hoặc only friend thì sao</t>
  </si>
  <si>
    <t>Timeline-21</t>
  </si>
  <si>
    <t>Độ dài của nội dung post</t>
  </si>
  <si>
    <t>Khi nội dung của bài post quá dài</t>
  </si>
  <si>
    <t>Hiển thị phần đầu của bài post, phần còn lại được thu gon vào " Xem thêm". Khi click vào sẽ hiện ra toàn bộ nội dung của bài post</t>
  </si>
  <si>
    <t>Timeline-22</t>
  </si>
  <si>
    <t>Comments List</t>
  </si>
  <si>
    <t>Kiểm tra list comment</t>
  </si>
  <si>
    <t>1. Ở 1 bài post bất kì trong group
2. Click textlink "Comment"</t>
  </si>
  <si>
    <t>2. Hiển thị Comment List gồm tất cả những Parent_comment và khi click vào button "Reply" hiển thị thêm tất cả những Child_comment
(Prefer cho TC C+R+L)</t>
  </si>
  <si>
    <t>Timeline-23</t>
  </si>
  <si>
    <t>Bussiness</t>
  </si>
  <si>
    <t>Create Post</t>
  </si>
  <si>
    <t>Tạo Post thành công với giá trị min</t>
  </si>
  <si>
    <t>Là thành viên của Group</t>
  </si>
  <si>
    <t>1. Nhập thông tin hợp lệ vào Post content
2. Click button Post</t>
  </si>
  <si>
    <t>1. Nhâp duy nhất 1 kí tự: a</t>
  </si>
  <si>
    <t>2. Nội dung của Post chỉ có duy nhất 1 kí tự "a" ngay trên cùng trong Timeline</t>
  </si>
  <si>
    <t>Timeline-24</t>
  </si>
  <si>
    <t>Tạo Post thành công với giá trị max</t>
  </si>
  <si>
    <t>1. Nhập các thông tin:
- Ảnh
- Text
- Emoji
- Chọn Status</t>
  </si>
  <si>
    <t>2. Nội dung của Post ngay trên cùng trong Timeline</t>
  </si>
  <si>
    <t>Timeline-25</t>
  </si>
  <si>
    <t>Friends Suggest</t>
  </si>
  <si>
    <t xml:space="preserve">Thêm bạn mới </t>
  </si>
  <si>
    <t>Click button Add friend user khác</t>
  </si>
  <si>
    <t>1. Add friend thành công &amp; Thông tin được lưu trong DB 
(Prefer cho TC Friends suggest)</t>
  </si>
  <si>
    <t>Timeline-26</t>
  </si>
  <si>
    <t>Scroll back to Top</t>
  </si>
  <si>
    <t>Kiểm tra button trở về đầu trang</t>
  </si>
  <si>
    <t>Click button back to top</t>
  </si>
  <si>
    <t xml:space="preserve">Trở về đầu danh sách </t>
  </si>
  <si>
    <t>Timeline-27</t>
  </si>
  <si>
    <t>Comment's Count</t>
  </si>
  <si>
    <t xml:space="preserve">1. Ở 1 bài post bất kì trong group
2. Click textlink "Comment" 
3. Nhập nội dung comment
4. Enter </t>
  </si>
  <si>
    <t>4. Comment's Count sẽ cộng thêm 1</t>
  </si>
  <si>
    <t>Timeline-28</t>
  </si>
  <si>
    <t>Reply</t>
  </si>
  <si>
    <t>Kiểm tra button reply</t>
  </si>
  <si>
    <t>1. Ở 1 bài post bất kì có comment trong group
2. Click vào 1 comment bất kì 
3. Click reply</t>
  </si>
  <si>
    <t>3. Hiển thị textbox có thể comment dạng text và image
(prefer cho TC C+R+L)</t>
  </si>
  <si>
    <t>Timeline-29</t>
  </si>
  <si>
    <t>Edit</t>
  </si>
  <si>
    <t>Kiểm tra button edit</t>
  </si>
  <si>
    <t>1. Ở 1 bài post bất kì có comment trong group
2. Click vào 1 comment bất kì 
3. Click edit</t>
  </si>
  <si>
    <t>4. Popup: Edit Post/Edit Comment 
(Prefer cho TC C+R+L)</t>
  </si>
  <si>
    <t>Timeline-30</t>
  </si>
  <si>
    <t>Delete</t>
  </si>
  <si>
    <t>Kiểm tra button delete</t>
  </si>
  <si>
    <t>1. Ở 1 bài post bất kì có comment trong group
2. Click vào 1 comment bất kì 
3. Click delete</t>
  </si>
  <si>
    <t>3. Popup: Delete Your Post/Delete Comment chứa dòng text: "Are you sure you can delete this post?"/dòng textwarn: "Do you want to delete this comment? This process cannot be undone." 
(Prefer cho TC C+R+L)</t>
  </si>
  <si>
    <t>Timeline-31</t>
  </si>
  <si>
    <t>Request "Join Group"</t>
  </si>
  <si>
    <t>Kiểm tra button join group</t>
  </si>
  <si>
    <t>Click button join group ở header</t>
  </si>
  <si>
    <t>Login by: 
User: 
- Account Name: thanhthanh
- Password: 789789</t>
  </si>
  <si>
    <t>Hệ thống hiển thị mess: "Add request successfully!!"</t>
  </si>
  <si>
    <t>Timeline-32</t>
  </si>
  <si>
    <t>Member</t>
  </si>
  <si>
    <t>Kiểm tra button member</t>
  </si>
  <si>
    <t>Click button member ở header</t>
  </si>
  <si>
    <t>Điều hướng đến màn hình menber</t>
  </si>
  <si>
    <t>Timeline-33</t>
  </si>
  <si>
    <t>icon Send Message</t>
  </si>
  <si>
    <t>Kiểm tra icon send message</t>
  </si>
  <si>
    <t>Click icon send message ở header</t>
  </si>
  <si>
    <t>Hiển thị box chat chung của cả Group, chỉ Group's Members mới có thể tham gia chat.</t>
  </si>
  <si>
    <t>Timeline-34</t>
  </si>
  <si>
    <t>Edit Profile</t>
  </si>
  <si>
    <t>Kiểm tra update Scrope</t>
  </si>
  <si>
    <t>Login thành công và đang ở màn Group detail</t>
  </si>
  <si>
    <t>1. Cick button "Edit Profile image"
2. Click "Update Scrope"</t>
  </si>
  <si>
    <t>Login by: Admin: 
- Account Name: thanhcao
- Password: 123123</t>
  </si>
  <si>
    <t>Popup: Edit Scrope: "Are you sure you want to edit+Group's Name?" và combobox với2 giá trị: Public và Private. (Giá trị ban đầu ở box là scrope hiện tại của group khi chưa edit) 
- Khi chọn giá trị xong: 
+ click "Edit" để hoàn thành quá trình edit, hệ thống reload và về lại mh Group detail, dữ liệu được lưu vào Database.
+ click "Cancel" để huỷ quá trình edit.</t>
  </si>
  <si>
    <t>nên để vào bussiness</t>
  </si>
  <si>
    <t>Timeline-35</t>
  </si>
  <si>
    <t>Delete Group</t>
  </si>
  <si>
    <t>1. Cick button "Edit Profile image"
2. Click "Delete Group"</t>
  </si>
  <si>
    <t>2. Popup:"Are you sure you want to delete+Group's Name?" và text warning: "This action cannot be undone." 
- Khi: 
+ click "Delete", hoàn thành quá trình xoá, dữ liệu được lưu vào DB
+ click "Cancel", huỷ quá trình xoá.</t>
  </si>
  <si>
    <t>Timeline-36</t>
  </si>
  <si>
    <t>Edit Avatar</t>
  </si>
  <si>
    <t>Change Avatar với ảnh sai định dạng</t>
  </si>
  <si>
    <t>1. Click icon camera ở góc phải phía dưới Avatar hiện tại 
2. Chọn file image sai định dạng</t>
  </si>
  <si>
    <t>2. Hiển thị mess lỗi: "Error image invalid (file.jpg or file.jpeg or file.pgn)!"</t>
  </si>
  <si>
    <t>Timeline-37</t>
  </si>
  <si>
    <t>Change Avatar với ảnh đúng định dạng và có dung lượng &lt;=2MB</t>
  </si>
  <si>
    <t>1. Click icon camera ở góc phải phía dưới Avatar hiện tại 
2. Chọn file image đúng định dạng và kích thước</t>
  </si>
  <si>
    <t>2. Avatar mới được cập nhật, dữ liệu được lưu vào Database.</t>
  </si>
  <si>
    <t>Timeline-38</t>
  </si>
  <si>
    <t>Change Avatar có dung lượng &gt;2MB</t>
  </si>
  <si>
    <t>1. Click icon camera ở góc phải phía dưới Avatar hiện tại 
2. Chọn file có dung lượng &gt;2MB</t>
  </si>
  <si>
    <t>2. Hiển thị mess lỗi: "The image's size must be not more than2MB!!"</t>
  </si>
  <si>
    <t>Timeline-39</t>
  </si>
  <si>
    <t>Change Avatar với file không phải ảnh</t>
  </si>
  <si>
    <t>1. Click icon camera ở góc phải phía dưới Avatar hiện tại 
2. Chọn file không phải ảnh (excel, doc,...)</t>
  </si>
  <si>
    <t>2. Hiển thị mess lỗi: "Not Image!!"</t>
  </si>
  <si>
    <t>Timeline-40</t>
  </si>
  <si>
    <t>Edit Background</t>
  </si>
  <si>
    <t>Change Background với ảnh đúng định dạng và có dung lượng &lt;=2MB</t>
  </si>
  <si>
    <t>1. Click icon camera ở góc phải phía dưới Avatar hiện tại 
2. Chọn file image đúng định dạng có dung lượng &lt;=2MB</t>
  </si>
  <si>
    <t>2. Background mới được cập nhật, dữ liệu được lưu vào Database.</t>
  </si>
  <si>
    <t>Timeline-41</t>
  </si>
  <si>
    <t>Change Background với ảnh sai định dạng</t>
  </si>
  <si>
    <t>1. Click icon camera ở góc trái phía trên Background 
2. Chọn file image sai định dạng</t>
  </si>
  <si>
    <t>2. Hiển thị mess lỗi: "Error image invalid (file.jpg or file.jpeg or file.pgn)</t>
  </si>
  <si>
    <t>Timeline-42</t>
  </si>
  <si>
    <t>Change Background với ảnh đúng định dạng và có dung lượng &gt;2MB</t>
  </si>
  <si>
    <t>1. Click icon camera ở góc trái phía trên Background  
2. Chọn file image đúng định dạng có dung lượng &gt;2MB</t>
  </si>
  <si>
    <t>Timeline-43</t>
  </si>
  <si>
    <t>Change Background với file không phải ảnh</t>
  </si>
  <si>
    <t>1. Click icon camera ở góc trái phía trên Background 
2. Chọn file không phải ảnh (excel, doc,...)</t>
  </si>
</sst>
</file>

<file path=xl/styles.xml><?xml version="1.0" encoding="utf-8"?>
<styleSheet xmlns="http://schemas.openxmlformats.org/spreadsheetml/2006/main">
  <numFmts count="4">
    <numFmt numFmtId="176" formatCode="_ * #,##0_ ;_ * \-#,##0_ ;_ * &quot;-&quot;_ ;_ @_ "/>
    <numFmt numFmtId="177" formatCode="_-* #,##0.00\ &quot;₫&quot;_-;\-* #,##0.00\ &quot;₫&quot;_-;_-* &quot;-&quot;??\ &quot;₫&quot;_-;_-@_-"/>
    <numFmt numFmtId="178" formatCode="_ * #,##0.00_ ;_ * \-#,##0.00_ ;_ * &quot;-&quot;??_ ;_ @_ "/>
    <numFmt numFmtId="179" formatCode="_-* #,##0\ &quot;₫&quot;_-;\-* #,##0\ &quot;₫&quot;_-;_-* &quot;-&quot;\ &quot;₫&quot;_-;_-@_-"/>
  </numFmts>
  <fonts count="39">
    <font>
      <sz val="11"/>
      <color theme="1"/>
      <name val="Calibri"/>
      <charset val="134"/>
      <scheme val="minor"/>
    </font>
    <font>
      <b/>
      <sz val="10"/>
      <color theme="1"/>
      <name val="Tahoma"/>
      <charset val="134"/>
    </font>
    <font>
      <i/>
      <sz val="10"/>
      <color rgb="FF006411"/>
      <name val="Tahoma"/>
      <charset val="134"/>
    </font>
    <font>
      <b/>
      <sz val="10"/>
      <color rgb="FF000000"/>
      <name val="Tahoma"/>
      <charset val="134"/>
    </font>
    <font>
      <sz val="10"/>
      <color rgb="FF000000"/>
      <name val="Tahoma"/>
      <charset val="134"/>
    </font>
    <font>
      <b/>
      <sz val="10"/>
      <color rgb="FFFFFFFF"/>
      <name val="Tahoma"/>
      <charset val="134"/>
    </font>
    <font>
      <sz val="12"/>
      <color rgb="FF000000"/>
      <name val="Times New Roman"/>
      <charset val="134"/>
    </font>
    <font>
      <u/>
      <sz val="12"/>
      <color rgb="FF000000"/>
      <name val="Times New Roman"/>
      <charset val="134"/>
    </font>
    <font>
      <sz val="10"/>
      <name val="Calibri"/>
      <charset val="134"/>
      <scheme val="minor"/>
    </font>
    <font>
      <sz val="12"/>
      <color theme="1"/>
      <name val="Times New Roman"/>
      <charset val="134"/>
    </font>
    <font>
      <sz val="10"/>
      <color theme="1"/>
      <name val="Tahoma"/>
      <charset val="134"/>
    </font>
    <font>
      <u/>
      <sz val="12"/>
      <color theme="10"/>
      <name val="Times New Roman"/>
      <charset val="134"/>
    </font>
    <font>
      <sz val="11"/>
      <color theme="1"/>
      <name val="MS PGothic"/>
      <charset val="134"/>
    </font>
    <font>
      <sz val="16"/>
      <color theme="1"/>
      <name val="Calibri"/>
      <charset val="134"/>
    </font>
    <font>
      <sz val="11"/>
      <color theme="1"/>
      <name val="Calibri"/>
      <charset val="134"/>
    </font>
    <font>
      <sz val="11"/>
      <color theme="1"/>
      <name val="Tahoma"/>
      <charset val="134"/>
    </font>
    <font>
      <b/>
      <sz val="10"/>
      <color rgb="FF000000"/>
      <name val="Calibri"/>
      <charset val="134"/>
    </font>
    <font>
      <sz val="10"/>
      <color rgb="FF000000"/>
      <name val="Calibri"/>
      <charset val="134"/>
    </font>
    <font>
      <b/>
      <sz val="10"/>
      <color rgb="FFFFFFFF"/>
      <name val="Calibri"/>
      <charset val="134"/>
    </font>
    <font>
      <u/>
      <sz val="10"/>
      <color rgb="FF000000"/>
      <name val="Calibri"/>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ED7D31"/>
        <bgColor indexed="64"/>
      </patternFill>
    </fill>
    <fill>
      <patternFill patternType="solid">
        <fgColor rgb="FF93C47D"/>
        <bgColor indexed="64"/>
      </patternFill>
    </fill>
    <fill>
      <patternFill patternType="solid">
        <fgColor rgb="FFEA99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35">
    <border>
      <left/>
      <right/>
      <top/>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1" fillId="9"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0" fillId="11" borderId="0" applyNumberFormat="0" applyBorder="0" applyAlignment="0" applyProtection="0">
      <alignment vertical="center"/>
    </xf>
    <xf numFmtId="0" fontId="24" fillId="0" borderId="0" applyNumberFormat="0" applyFill="0" applyBorder="0" applyAlignment="0" applyProtection="0">
      <alignment vertical="center"/>
    </xf>
    <xf numFmtId="0" fontId="25" fillId="12" borderId="28" applyNumberFormat="0" applyAlignment="0" applyProtection="0">
      <alignment vertical="center"/>
    </xf>
    <xf numFmtId="0" fontId="26" fillId="0" borderId="29" applyNumberFormat="0" applyFill="0" applyAlignment="0" applyProtection="0">
      <alignment vertical="center"/>
    </xf>
    <xf numFmtId="0" fontId="0" fillId="13" borderId="30" applyNumberFormat="0" applyFont="0" applyAlignment="0" applyProtection="0">
      <alignment vertical="center"/>
    </xf>
    <xf numFmtId="0" fontId="21" fillId="14" borderId="0" applyNumberFormat="0" applyBorder="0" applyAlignment="0" applyProtection="0">
      <alignment vertical="center"/>
    </xf>
    <xf numFmtId="0" fontId="28" fillId="0" borderId="0" applyNumberFormat="0" applyFill="0" applyBorder="0" applyAlignment="0" applyProtection="0">
      <alignment vertical="center"/>
    </xf>
    <xf numFmtId="0" fontId="21" fillId="15"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9" applyNumberFormat="0" applyFill="0" applyAlignment="0" applyProtection="0">
      <alignment vertical="center"/>
    </xf>
    <xf numFmtId="0" fontId="32" fillId="0" borderId="32" applyNumberFormat="0" applyFill="0" applyAlignment="0" applyProtection="0">
      <alignment vertical="center"/>
    </xf>
    <xf numFmtId="0" fontId="32" fillId="0" borderId="0" applyNumberFormat="0" applyFill="0" applyBorder="0" applyAlignment="0" applyProtection="0">
      <alignment vertical="center"/>
    </xf>
    <xf numFmtId="0" fontId="33" fillId="19" borderId="31" applyNumberFormat="0" applyAlignment="0" applyProtection="0">
      <alignment vertical="center"/>
    </xf>
    <xf numFmtId="0" fontId="20" fillId="16" borderId="0" applyNumberFormat="0" applyBorder="0" applyAlignment="0" applyProtection="0">
      <alignment vertical="center"/>
    </xf>
    <xf numFmtId="0" fontId="34" fillId="20" borderId="0" applyNumberFormat="0" applyBorder="0" applyAlignment="0" applyProtection="0">
      <alignment vertical="center"/>
    </xf>
    <xf numFmtId="0" fontId="23" fillId="10" borderId="27" applyNumberFormat="0" applyAlignment="0" applyProtection="0">
      <alignment vertical="center"/>
    </xf>
    <xf numFmtId="0" fontId="21" fillId="21" borderId="0" applyNumberFormat="0" applyBorder="0" applyAlignment="0" applyProtection="0">
      <alignment vertical="center"/>
    </xf>
    <xf numFmtId="0" fontId="27" fillId="10" borderId="31" applyNumberFormat="0" applyAlignment="0" applyProtection="0">
      <alignment vertical="center"/>
    </xf>
    <xf numFmtId="0" fontId="35" fillId="0" borderId="33" applyNumberFormat="0" applyFill="0" applyAlignment="0" applyProtection="0">
      <alignment vertical="center"/>
    </xf>
    <xf numFmtId="0" fontId="36" fillId="0" borderId="34" applyNumberFormat="0" applyFill="0" applyAlignment="0" applyProtection="0">
      <alignment vertical="center"/>
    </xf>
    <xf numFmtId="0" fontId="37" fillId="23" borderId="0" applyNumberFormat="0" applyBorder="0" applyAlignment="0" applyProtection="0">
      <alignment vertical="center"/>
    </xf>
    <xf numFmtId="0" fontId="38" fillId="25" borderId="0" applyNumberFormat="0" applyBorder="0" applyAlignment="0" applyProtection="0">
      <alignment vertical="center"/>
    </xf>
    <xf numFmtId="0" fontId="20" fillId="27" borderId="0" applyNumberFormat="0" applyBorder="0" applyAlignment="0" applyProtection="0">
      <alignment vertical="center"/>
    </xf>
    <xf numFmtId="0" fontId="21" fillId="8" borderId="0" applyNumberFormat="0" applyBorder="0" applyAlignment="0" applyProtection="0">
      <alignment vertical="center"/>
    </xf>
    <xf numFmtId="0" fontId="20" fillId="22" borderId="0" applyNumberFormat="0" applyBorder="0" applyAlignment="0" applyProtection="0">
      <alignment vertical="center"/>
    </xf>
    <xf numFmtId="0" fontId="20" fillId="17" borderId="0" applyNumberFormat="0" applyBorder="0" applyAlignment="0" applyProtection="0">
      <alignment vertical="center"/>
    </xf>
    <xf numFmtId="0" fontId="21" fillId="28" borderId="0" applyNumberFormat="0" applyBorder="0" applyAlignment="0" applyProtection="0">
      <alignment vertical="center"/>
    </xf>
    <xf numFmtId="0" fontId="21" fillId="26"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24"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xf numFmtId="0" fontId="20" fillId="37" borderId="0" applyNumberFormat="0" applyBorder="0" applyAlignment="0" applyProtection="0">
      <alignment vertical="center"/>
    </xf>
    <xf numFmtId="0" fontId="21" fillId="18" borderId="0" applyNumberFormat="0" applyBorder="0" applyAlignment="0" applyProtection="0">
      <alignment vertical="center"/>
    </xf>
    <xf numFmtId="0" fontId="20" fillId="7" borderId="0" applyNumberFormat="0" applyBorder="0" applyAlignment="0" applyProtection="0">
      <alignment vertical="center"/>
    </xf>
  </cellStyleXfs>
  <cellXfs count="85">
    <xf numFmtId="0" fontId="0" fillId="0" borderId="0" xfId="0">
      <alignment vertical="center"/>
    </xf>
    <xf numFmtId="0" fontId="1" fillId="2" borderId="1"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horizontal="center" vertical="top"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2" fillId="2" borderId="0" xfId="0" applyFont="1" applyFill="1" applyBorder="1" applyAlignment="1">
      <alignment wrapText="1"/>
    </xf>
    <xf numFmtId="0" fontId="1" fillId="2" borderId="6" xfId="0" applyFont="1" applyFill="1" applyBorder="1" applyAlignment="1">
      <alignment horizontal="left" wrapText="1"/>
    </xf>
    <xf numFmtId="0" fontId="2" fillId="2" borderId="7" xfId="0" applyFont="1" applyFill="1" applyBorder="1" applyAlignment="1">
      <alignment vertical="center" wrapText="1"/>
    </xf>
    <xf numFmtId="0" fontId="2" fillId="2" borderId="8" xfId="0" applyFont="1" applyFill="1" applyBorder="1" applyAlignment="1">
      <alignment horizontal="center" vertical="top"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1" fillId="2" borderId="1" xfId="0" applyFont="1" applyFill="1" applyBorder="1" applyAlignment="1">
      <alignment horizontal="left" wrapText="1"/>
    </xf>
    <xf numFmtId="0" fontId="2" fillId="2" borderId="11" xfId="0" applyFont="1" applyFill="1" applyBorder="1" applyAlignment="1">
      <alignment wrapText="1"/>
    </xf>
    <xf numFmtId="0" fontId="2" fillId="2" borderId="9" xfId="0" applyFont="1" applyFill="1" applyBorder="1" applyAlignment="1">
      <alignment horizontal="center" vertical="top" wrapText="1"/>
    </xf>
    <xf numFmtId="0" fontId="2" fillId="2" borderId="9" xfId="0" applyFont="1" applyFill="1" applyBorder="1" applyAlignment="1">
      <alignment wrapText="1"/>
    </xf>
    <xf numFmtId="0" fontId="2" fillId="2" borderId="10" xfId="0" applyFont="1" applyFill="1" applyBorder="1" applyAlignment="1">
      <alignment wrapText="1"/>
    </xf>
    <xf numFmtId="0" fontId="2" fillId="2" borderId="0" xfId="0" applyFont="1" applyFill="1" applyBorder="1" applyAlignment="1">
      <alignment horizontal="center" wrapText="1"/>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center" wrapText="1"/>
    </xf>
    <xf numFmtId="0" fontId="4" fillId="2" borderId="0" xfId="0" applyFont="1" applyFill="1" applyBorder="1" applyAlignment="1"/>
    <xf numFmtId="0" fontId="3" fillId="2" borderId="0"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6" xfId="0" applyFont="1" applyFill="1" applyBorder="1" applyAlignment="1">
      <alignment horizontal="center" vertical="top"/>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0" xfId="0" applyFont="1" applyFill="1" applyBorder="1" applyAlignment="1">
      <alignment horizontal="center" vertical="top"/>
    </xf>
    <xf numFmtId="0" fontId="4" fillId="2" borderId="0" xfId="0" applyFont="1" applyFill="1" applyBorder="1" applyAlignment="1">
      <alignment horizontal="center" wrapText="1"/>
    </xf>
    <xf numFmtId="0" fontId="5" fillId="3" borderId="19" xfId="0" applyFont="1" applyFill="1" applyBorder="1" applyAlignment="1">
      <alignment horizontal="center" vertical="center" wrapText="1"/>
    </xf>
    <xf numFmtId="0" fontId="5" fillId="3" borderId="19" xfId="0" applyFont="1" applyFill="1" applyBorder="1" applyAlignment="1">
      <alignment horizontal="center" vertical="top" wrapText="1"/>
    </xf>
    <xf numFmtId="0" fontId="6" fillId="2" borderId="13" xfId="0" applyFont="1" applyFill="1" applyBorder="1" applyAlignment="1">
      <alignment horizontal="center" vertical="top" wrapText="1"/>
    </xf>
    <xf numFmtId="0" fontId="6" fillId="2" borderId="19" xfId="0" applyFont="1" applyFill="1" applyBorder="1" applyAlignment="1">
      <alignment horizontal="center" vertical="top" wrapText="1"/>
    </xf>
    <xf numFmtId="0" fontId="6" fillId="2" borderId="13" xfId="0" applyFont="1" applyFill="1" applyBorder="1" applyAlignment="1">
      <alignment vertical="top" wrapText="1"/>
    </xf>
    <xf numFmtId="0" fontId="6" fillId="2" borderId="19" xfId="0" applyFont="1" applyFill="1" applyBorder="1" applyAlignment="1">
      <alignment vertical="top" wrapText="1"/>
    </xf>
    <xf numFmtId="0" fontId="7" fillId="2" borderId="13" xfId="0" applyFont="1" applyFill="1" applyBorder="1" applyAlignment="1">
      <alignment vertical="top" wrapText="1"/>
    </xf>
    <xf numFmtId="0" fontId="8" fillId="0" borderId="20" xfId="0" applyFont="1" applyFill="1" applyBorder="1" applyAlignment="1"/>
    <xf numFmtId="0" fontId="8" fillId="0" borderId="21" xfId="0" applyFont="1" applyFill="1" applyBorder="1" applyAlignment="1"/>
    <xf numFmtId="0" fontId="6" fillId="2" borderId="19" xfId="0" applyFont="1" applyFill="1" applyBorder="1" applyAlignment="1">
      <alignment horizontal="left" vertical="top" wrapText="1"/>
    </xf>
    <xf numFmtId="0" fontId="6" fillId="2" borderId="20" xfId="0" applyFont="1" applyFill="1" applyBorder="1" applyAlignment="1">
      <alignment vertical="top" wrapText="1"/>
    </xf>
    <xf numFmtId="0" fontId="6" fillId="2" borderId="21" xfId="0" applyFont="1" applyFill="1" applyBorder="1" applyAlignment="1">
      <alignment vertical="top" wrapText="1"/>
    </xf>
    <xf numFmtId="0" fontId="9" fillId="0" borderId="0" xfId="0" applyFont="1" applyFill="1" applyAlignment="1">
      <alignment horizontal="center" vertical="top" wrapText="1"/>
    </xf>
    <xf numFmtId="0" fontId="10" fillId="2" borderId="0" xfId="0" applyFont="1" applyFill="1" applyBorder="1" applyAlignment="1">
      <alignment wrapText="1"/>
    </xf>
    <xf numFmtId="0" fontId="10" fillId="2" borderId="0" xfId="0" applyFont="1" applyFill="1" applyBorder="1" applyAlignment="1">
      <alignment horizontal="center" wrapText="1"/>
    </xf>
    <xf numFmtId="0" fontId="10" fillId="2" borderId="13" xfId="0" applyFont="1" applyFill="1" applyBorder="1" applyAlignment="1">
      <alignment vertical="top" wrapText="1"/>
    </xf>
    <xf numFmtId="0" fontId="11" fillId="2" borderId="13" xfId="0" applyFont="1" applyFill="1" applyBorder="1" applyAlignment="1">
      <alignment vertical="top" wrapText="1"/>
    </xf>
    <xf numFmtId="0" fontId="12" fillId="0" borderId="22" xfId="0" applyFont="1" applyBorder="1" applyAlignment="1">
      <alignment vertical="center" wrapText="1" readingOrder="1"/>
    </xf>
    <xf numFmtId="0" fontId="13" fillId="0" borderId="22" xfId="0" applyFont="1" applyBorder="1" applyAlignment="1">
      <alignment horizontal="center" vertical="center" wrapText="1" readingOrder="1"/>
    </xf>
    <xf numFmtId="0" fontId="12" fillId="0" borderId="23" xfId="0" applyFont="1" applyBorder="1" applyAlignment="1">
      <alignment vertical="center" wrapText="1" readingOrder="1"/>
    </xf>
    <xf numFmtId="0" fontId="14" fillId="4" borderId="24" xfId="0" applyFont="1" applyFill="1" applyBorder="1" applyAlignment="1">
      <alignment horizontal="center" vertical="center" wrapText="1" readingOrder="1"/>
    </xf>
    <xf numFmtId="0" fontId="14" fillId="4" borderId="25" xfId="0" applyFont="1" applyFill="1" applyBorder="1" applyAlignment="1">
      <alignment horizontal="center" vertical="center" wrapText="1" readingOrder="1"/>
    </xf>
    <xf numFmtId="0" fontId="14" fillId="4" borderId="25" xfId="0" applyFont="1" applyFill="1" applyBorder="1" applyAlignment="1">
      <alignment vertical="center" wrapText="1" readingOrder="1"/>
    </xf>
    <xf numFmtId="0" fontId="14" fillId="0" borderId="24" xfId="0" applyFont="1" applyBorder="1" applyAlignment="1">
      <alignment horizontal="center" vertical="center" wrapText="1" readingOrder="1"/>
    </xf>
    <xf numFmtId="0" fontId="14" fillId="0" borderId="25" xfId="0" applyFont="1" applyBorder="1" applyAlignment="1">
      <alignment vertical="center" wrapText="1"/>
    </xf>
    <xf numFmtId="0" fontId="14" fillId="5" borderId="25" xfId="0" applyFont="1" applyFill="1" applyBorder="1" applyAlignment="1">
      <alignment horizontal="center" vertical="center" wrapText="1" readingOrder="1"/>
    </xf>
    <xf numFmtId="58" fontId="14" fillId="0" borderId="25" xfId="0" applyNumberFormat="1" applyFont="1" applyBorder="1" applyAlignment="1">
      <alignment horizontal="center" vertical="center" wrapText="1" readingOrder="1"/>
    </xf>
    <xf numFmtId="0" fontId="14" fillId="0" borderId="25" xfId="0" applyFont="1" applyBorder="1" applyAlignment="1">
      <alignment horizontal="center" vertical="center" wrapText="1" readingOrder="1"/>
    </xf>
    <xf numFmtId="0" fontId="12" fillId="0" borderId="25" xfId="0" applyFont="1" applyBorder="1" applyAlignment="1">
      <alignment vertical="center" wrapText="1" readingOrder="1"/>
    </xf>
    <xf numFmtId="0" fontId="14" fillId="6" borderId="25" xfId="0" applyFont="1" applyFill="1" applyBorder="1" applyAlignment="1">
      <alignment horizontal="center" vertical="center" wrapText="1" readingOrder="1"/>
    </xf>
    <xf numFmtId="0" fontId="15" fillId="0" borderId="25" xfId="0" applyFont="1" applyBorder="1" applyAlignment="1">
      <alignment vertical="center" wrapText="1" readingOrder="1"/>
    </xf>
    <xf numFmtId="0" fontId="14" fillId="0" borderId="25" xfId="0" applyFont="1" applyBorder="1" applyAlignment="1">
      <alignment vertical="center" wrapText="1" readingOrder="1"/>
    </xf>
    <xf numFmtId="0" fontId="16" fillId="2" borderId="13" xfId="0" applyFont="1" applyFill="1" applyBorder="1" applyAlignment="1">
      <alignment horizontal="left"/>
    </xf>
    <xf numFmtId="0" fontId="17" fillId="2" borderId="7" xfId="0" applyFont="1" applyFill="1" applyBorder="1" applyAlignment="1">
      <alignment horizontal="left"/>
    </xf>
    <xf numFmtId="0" fontId="8" fillId="0" borderId="8" xfId="0" applyFont="1" applyFill="1" applyBorder="1" applyAlignment="1"/>
    <xf numFmtId="0" fontId="8" fillId="0" borderId="26" xfId="0" applyFont="1" applyFill="1" applyBorder="1" applyAlignment="1"/>
    <xf numFmtId="0" fontId="17" fillId="2" borderId="0" xfId="0" applyFont="1" applyFill="1" applyAlignment="1"/>
    <xf numFmtId="0" fontId="17" fillId="2" borderId="13" xfId="0" applyFont="1" applyFill="1" applyBorder="1" applyAlignment="1">
      <alignment horizontal="center"/>
    </xf>
    <xf numFmtId="0" fontId="18" fillId="3" borderId="13" xfId="0" applyFont="1" applyFill="1" applyBorder="1" applyAlignment="1"/>
    <xf numFmtId="0" fontId="17" fillId="0" borderId="19" xfId="0" applyFont="1" applyFill="1" applyBorder="1" applyAlignment="1">
      <alignment horizontal="center"/>
    </xf>
    <xf numFmtId="0" fontId="17" fillId="2" borderId="19" xfId="0" applyFont="1" applyFill="1" applyBorder="1" applyAlignment="1">
      <alignment wrapText="1"/>
    </xf>
    <xf numFmtId="0" fontId="17" fillId="2" borderId="13" xfId="0" applyFont="1" applyFill="1" applyBorder="1" applyAlignment="1">
      <alignment wrapText="1"/>
    </xf>
    <xf numFmtId="0" fontId="17" fillId="2" borderId="19" xfId="0" applyFont="1" applyFill="1" applyBorder="1" applyAlignment="1">
      <alignment horizontal="center" wrapText="1"/>
    </xf>
    <xf numFmtId="0" fontId="19" fillId="2" borderId="19" xfId="0" applyFont="1" applyFill="1" applyBorder="1" applyAlignment="1">
      <alignment wrapText="1"/>
    </xf>
    <xf numFmtId="0" fontId="17" fillId="0" borderId="13" xfId="0" applyFont="1" applyFill="1" applyBorder="1" applyAlignment="1">
      <alignment horizontal="center"/>
    </xf>
    <xf numFmtId="0" fontId="17" fillId="0" borderId="13" xfId="0" applyFont="1" applyFill="1" applyBorder="1" applyAlignment="1">
      <alignment wrapText="1"/>
    </xf>
    <xf numFmtId="0" fontId="17" fillId="0" borderId="19" xfId="0" applyFont="1" applyFill="1" applyBorder="1" applyAlignment="1">
      <alignment wrapText="1"/>
    </xf>
    <xf numFmtId="0" fontId="17" fillId="0" borderId="19" xfId="0" applyFont="1" applyFill="1" applyBorder="1" applyAlignment="1">
      <alignment horizontal="center" wrapText="1"/>
    </xf>
    <xf numFmtId="0" fontId="17" fillId="0" borderId="0" xfId="0" applyFont="1" applyFill="1" applyAlignment="1"/>
    <xf numFmtId="0" fontId="17" fillId="2" borderId="13" xfId="0" applyFont="1" applyFill="1" applyBorder="1" applyAlignment="1">
      <alignment vertical="top" wrapText="1"/>
    </xf>
    <xf numFmtId="0" fontId="17" fillId="2" borderId="21"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35"/>
  <sheetViews>
    <sheetView topLeftCell="A33" workbookViewId="0">
      <selection activeCell="N34" sqref="N34"/>
    </sheetView>
  </sheetViews>
  <sheetFormatPr defaultColWidth="8.88888888888889" defaultRowHeight="14.4"/>
  <cols>
    <col min="2" max="2" width="16.1111111111111" customWidth="1"/>
    <col min="3" max="3" width="11.8888888888889" customWidth="1"/>
    <col min="4" max="4" width="15.6666666666667" customWidth="1"/>
    <col min="5" max="5" width="19.6666666666667" customWidth="1"/>
    <col min="7" max="7" width="18.6666666666667" customWidth="1"/>
    <col min="9" max="9" width="26.7777777777778" customWidth="1"/>
  </cols>
  <sheetData>
    <row r="2" spans="2:12">
      <c r="B2" s="66" t="s">
        <v>0</v>
      </c>
      <c r="C2" s="67" t="s">
        <v>1</v>
      </c>
      <c r="D2" s="68"/>
      <c r="E2" s="68"/>
      <c r="F2" s="69"/>
      <c r="G2" s="70"/>
      <c r="H2" s="70"/>
      <c r="I2" s="70"/>
      <c r="J2" s="82"/>
      <c r="K2" s="82"/>
      <c r="L2" s="82"/>
    </row>
    <row r="3" spans="2:12">
      <c r="B3" s="66" t="s">
        <v>2</v>
      </c>
      <c r="C3" s="67" t="s">
        <v>1</v>
      </c>
      <c r="D3" s="68"/>
      <c r="E3" s="68"/>
      <c r="F3" s="69"/>
      <c r="G3" s="70"/>
      <c r="H3" s="70"/>
      <c r="I3" s="70"/>
      <c r="J3" s="82"/>
      <c r="K3" s="82"/>
      <c r="L3" s="82"/>
    </row>
    <row r="4" spans="2:12">
      <c r="B4" s="66" t="s">
        <v>3</v>
      </c>
      <c r="C4" s="67" t="s">
        <v>4</v>
      </c>
      <c r="D4" s="68"/>
      <c r="E4" s="68"/>
      <c r="F4" s="69"/>
      <c r="G4" s="70"/>
      <c r="H4" s="70"/>
      <c r="I4" s="70"/>
      <c r="J4" s="82"/>
      <c r="K4" s="82"/>
      <c r="L4" s="82"/>
    </row>
    <row r="5" spans="2:12">
      <c r="B5" s="66" t="s">
        <v>5</v>
      </c>
      <c r="C5" s="66" t="s">
        <v>6</v>
      </c>
      <c r="D5" s="66" t="s">
        <v>7</v>
      </c>
      <c r="E5" s="66" t="s">
        <v>8</v>
      </c>
      <c r="F5" s="66" t="s">
        <v>9</v>
      </c>
      <c r="G5" s="70"/>
      <c r="H5" s="70"/>
      <c r="I5" s="70"/>
      <c r="J5" s="82"/>
      <c r="K5" s="82"/>
      <c r="L5" s="82"/>
    </row>
    <row r="6" spans="2:12">
      <c r="B6" s="71">
        <v>0</v>
      </c>
      <c r="C6" s="71">
        <v>0</v>
      </c>
      <c r="D6" s="71">
        <v>0</v>
      </c>
      <c r="E6" s="71">
        <v>0</v>
      </c>
      <c r="F6" s="71">
        <v>27</v>
      </c>
      <c r="G6" s="70"/>
      <c r="H6" s="70"/>
      <c r="I6" s="70"/>
      <c r="J6" s="82"/>
      <c r="K6" s="82"/>
      <c r="L6" s="82"/>
    </row>
    <row r="7" spans="2:12">
      <c r="B7" s="70"/>
      <c r="C7" s="70"/>
      <c r="D7" s="70"/>
      <c r="E7" s="70"/>
      <c r="F7" s="70"/>
      <c r="G7" s="70"/>
      <c r="H7" s="70"/>
      <c r="I7" s="70"/>
      <c r="J7" s="82"/>
      <c r="K7" s="82"/>
      <c r="L7" s="82"/>
    </row>
    <row r="8" spans="2:12">
      <c r="B8" s="72" t="s">
        <v>10</v>
      </c>
      <c r="C8" s="72" t="s">
        <v>11</v>
      </c>
      <c r="D8" s="72" t="s">
        <v>12</v>
      </c>
      <c r="E8" s="72" t="s">
        <v>13</v>
      </c>
      <c r="F8" s="72" t="s">
        <v>14</v>
      </c>
      <c r="G8" s="72" t="s">
        <v>15</v>
      </c>
      <c r="H8" s="72" t="s">
        <v>16</v>
      </c>
      <c r="I8" s="72" t="s">
        <v>17</v>
      </c>
      <c r="J8" s="72" t="s">
        <v>18</v>
      </c>
      <c r="K8" s="72" t="s">
        <v>19</v>
      </c>
      <c r="L8" s="72" t="s">
        <v>20</v>
      </c>
    </row>
    <row r="9" ht="138" spans="2:12">
      <c r="B9" s="71" t="s">
        <v>21</v>
      </c>
      <c r="C9" s="73" t="s">
        <v>22</v>
      </c>
      <c r="D9" s="74" t="s">
        <v>23</v>
      </c>
      <c r="E9" s="75" t="s">
        <v>24</v>
      </c>
      <c r="F9" s="76" t="s">
        <v>25</v>
      </c>
      <c r="G9" s="75" t="s">
        <v>26</v>
      </c>
      <c r="H9" s="77" t="s">
        <v>27</v>
      </c>
      <c r="I9" s="75" t="s">
        <v>28</v>
      </c>
      <c r="J9" s="83"/>
      <c r="K9" s="83"/>
      <c r="L9" s="83"/>
    </row>
    <row r="10" ht="151.8" spans="2:12">
      <c r="B10" s="71" t="s">
        <v>29</v>
      </c>
      <c r="C10" s="41"/>
      <c r="D10" s="42"/>
      <c r="E10" s="75" t="s">
        <v>30</v>
      </c>
      <c r="F10" s="42"/>
      <c r="G10" s="75" t="s">
        <v>31</v>
      </c>
      <c r="H10" s="42"/>
      <c r="I10" s="75" t="s">
        <v>28</v>
      </c>
      <c r="J10" s="79"/>
      <c r="K10" s="79"/>
      <c r="L10" s="79"/>
    </row>
    <row r="11" ht="138" spans="2:12">
      <c r="B11" s="71" t="s">
        <v>32</v>
      </c>
      <c r="C11" s="41"/>
      <c r="D11" s="74" t="s">
        <v>33</v>
      </c>
      <c r="E11" s="75" t="s">
        <v>24</v>
      </c>
      <c r="F11" s="76" t="s">
        <v>34</v>
      </c>
      <c r="G11" s="75" t="s">
        <v>26</v>
      </c>
      <c r="H11" s="77" t="s">
        <v>27</v>
      </c>
      <c r="I11" s="75" t="s">
        <v>28</v>
      </c>
      <c r="J11" s="79"/>
      <c r="K11" s="79"/>
      <c r="L11" s="79"/>
    </row>
    <row r="12" ht="151.8" spans="2:12">
      <c r="B12" s="71" t="s">
        <v>35</v>
      </c>
      <c r="C12" s="42"/>
      <c r="D12" s="42"/>
      <c r="E12" s="75" t="s">
        <v>30</v>
      </c>
      <c r="F12" s="42"/>
      <c r="G12" s="75" t="s">
        <v>31</v>
      </c>
      <c r="H12" s="42"/>
      <c r="I12" s="75" t="s">
        <v>28</v>
      </c>
      <c r="J12" s="79"/>
      <c r="K12" s="79"/>
      <c r="L12" s="79"/>
    </row>
    <row r="13" ht="289.8" spans="2:12">
      <c r="B13" s="71" t="s">
        <v>36</v>
      </c>
      <c r="C13" s="73" t="s">
        <v>37</v>
      </c>
      <c r="D13" s="75" t="s">
        <v>38</v>
      </c>
      <c r="E13" s="75" t="s">
        <v>39</v>
      </c>
      <c r="F13" s="76" t="s">
        <v>40</v>
      </c>
      <c r="G13" s="75" t="s">
        <v>41</v>
      </c>
      <c r="H13" s="75"/>
      <c r="I13" s="75" t="s">
        <v>42</v>
      </c>
      <c r="J13" s="79"/>
      <c r="K13" s="79"/>
      <c r="L13" s="79"/>
    </row>
    <row r="14" ht="96.6" spans="2:12">
      <c r="B14" s="71" t="s">
        <v>43</v>
      </c>
      <c r="C14" s="41"/>
      <c r="D14" s="75" t="s">
        <v>44</v>
      </c>
      <c r="E14" s="75" t="s">
        <v>45</v>
      </c>
      <c r="F14" s="41"/>
      <c r="G14" s="75" t="s">
        <v>46</v>
      </c>
      <c r="H14" s="75"/>
      <c r="I14" s="75" t="s">
        <v>47</v>
      </c>
      <c r="J14" s="79"/>
      <c r="K14" s="79"/>
      <c r="L14" s="79"/>
    </row>
    <row r="15" ht="96.6" spans="2:12">
      <c r="B15" s="71" t="s">
        <v>48</v>
      </c>
      <c r="C15" s="41"/>
      <c r="D15" s="75" t="s">
        <v>49</v>
      </c>
      <c r="E15" s="75" t="s">
        <v>50</v>
      </c>
      <c r="F15" s="41"/>
      <c r="G15" s="75" t="s">
        <v>51</v>
      </c>
      <c r="H15" s="75"/>
      <c r="I15" s="75" t="s">
        <v>52</v>
      </c>
      <c r="J15" s="79"/>
      <c r="K15" s="79"/>
      <c r="L15" s="79"/>
    </row>
    <row r="16" ht="69" spans="2:12">
      <c r="B16" s="71" t="s">
        <v>53</v>
      </c>
      <c r="C16" s="42"/>
      <c r="D16" s="75" t="s">
        <v>54</v>
      </c>
      <c r="E16" s="75" t="s">
        <v>55</v>
      </c>
      <c r="F16" s="42"/>
      <c r="G16" s="75" t="s">
        <v>56</v>
      </c>
      <c r="H16" s="75"/>
      <c r="I16" s="75" t="s">
        <v>47</v>
      </c>
      <c r="J16" s="79"/>
      <c r="K16" s="79"/>
      <c r="L16" s="79"/>
    </row>
    <row r="17" ht="82.8" spans="2:13">
      <c r="B17" s="71" t="s">
        <v>57</v>
      </c>
      <c r="C17" s="78" t="s">
        <v>58</v>
      </c>
      <c r="D17" s="79" t="s">
        <v>59</v>
      </c>
      <c r="E17" s="79" t="s">
        <v>60</v>
      </c>
      <c r="F17" s="79" t="s">
        <v>40</v>
      </c>
      <c r="G17" s="79"/>
      <c r="H17" s="79"/>
      <c r="I17" s="79" t="s">
        <v>61</v>
      </c>
      <c r="J17" s="79"/>
      <c r="K17" s="79"/>
      <c r="L17" s="79"/>
      <c r="M17" t="s">
        <v>62</v>
      </c>
    </row>
    <row r="18" ht="151.8" spans="2:12">
      <c r="B18" s="71" t="s">
        <v>63</v>
      </c>
      <c r="C18" s="73" t="s">
        <v>64</v>
      </c>
      <c r="D18" s="80" t="s">
        <v>65</v>
      </c>
      <c r="E18" s="79" t="s">
        <v>66</v>
      </c>
      <c r="F18" s="81" t="s">
        <v>40</v>
      </c>
      <c r="G18" s="79" t="s">
        <v>67</v>
      </c>
      <c r="H18" s="79"/>
      <c r="I18" s="79" t="s">
        <v>68</v>
      </c>
      <c r="J18" s="79"/>
      <c r="K18" s="79"/>
      <c r="L18" s="79"/>
    </row>
    <row r="19" ht="138" spans="2:12">
      <c r="B19" s="71" t="s">
        <v>69</v>
      </c>
      <c r="C19" s="41"/>
      <c r="D19" s="42"/>
      <c r="E19" s="79" t="s">
        <v>70</v>
      </c>
      <c r="F19" s="41"/>
      <c r="G19" s="79" t="s">
        <v>71</v>
      </c>
      <c r="H19" s="79"/>
      <c r="I19" s="79" t="s">
        <v>72</v>
      </c>
      <c r="J19" s="79"/>
      <c r="K19" s="79"/>
      <c r="L19" s="79"/>
    </row>
    <row r="20" ht="41.4" spans="2:12">
      <c r="B20" s="71" t="s">
        <v>73</v>
      </c>
      <c r="C20" s="41"/>
      <c r="D20" s="79" t="s">
        <v>74</v>
      </c>
      <c r="E20" s="79" t="s">
        <v>74</v>
      </c>
      <c r="F20" s="41"/>
      <c r="G20" s="79" t="s">
        <v>75</v>
      </c>
      <c r="H20" s="79"/>
      <c r="I20" s="79" t="s">
        <v>76</v>
      </c>
      <c r="J20" s="79"/>
      <c r="K20" s="79"/>
      <c r="L20" s="79"/>
    </row>
    <row r="21" ht="41.4" spans="2:12">
      <c r="B21" s="71" t="s">
        <v>77</v>
      </c>
      <c r="C21" s="41"/>
      <c r="D21" s="79" t="s">
        <v>78</v>
      </c>
      <c r="E21" s="79" t="s">
        <v>78</v>
      </c>
      <c r="F21" s="41"/>
      <c r="G21" s="79" t="s">
        <v>79</v>
      </c>
      <c r="H21" s="79"/>
      <c r="I21" s="79" t="s">
        <v>80</v>
      </c>
      <c r="J21" s="79"/>
      <c r="K21" s="79"/>
      <c r="L21" s="79"/>
    </row>
    <row r="22" ht="345" spans="2:12">
      <c r="B22" s="71" t="s">
        <v>81</v>
      </c>
      <c r="C22" s="41"/>
      <c r="D22" s="79" t="s">
        <v>82</v>
      </c>
      <c r="E22" s="79" t="s">
        <v>83</v>
      </c>
      <c r="F22" s="41"/>
      <c r="G22" s="79" t="s">
        <v>84</v>
      </c>
      <c r="H22" s="79"/>
      <c r="I22" s="79" t="s">
        <v>85</v>
      </c>
      <c r="J22" s="79"/>
      <c r="K22" s="79"/>
      <c r="L22" s="79"/>
    </row>
    <row r="23" ht="55.2" spans="2:12">
      <c r="B23" s="71" t="s">
        <v>86</v>
      </c>
      <c r="C23" s="41"/>
      <c r="D23" s="79" t="s">
        <v>87</v>
      </c>
      <c r="E23" s="79" t="s">
        <v>87</v>
      </c>
      <c r="F23" s="41"/>
      <c r="G23" s="79" t="s">
        <v>88</v>
      </c>
      <c r="H23" s="79"/>
      <c r="I23" s="79" t="s">
        <v>89</v>
      </c>
      <c r="J23" s="79"/>
      <c r="K23" s="79"/>
      <c r="L23" s="79"/>
    </row>
    <row r="24" ht="69" spans="2:13">
      <c r="B24" s="71" t="s">
        <v>90</v>
      </c>
      <c r="C24" s="41"/>
      <c r="D24" s="79" t="s">
        <v>91</v>
      </c>
      <c r="E24" s="79" t="s">
        <v>91</v>
      </c>
      <c r="F24" s="41"/>
      <c r="G24" s="79" t="s">
        <v>92</v>
      </c>
      <c r="H24" s="79"/>
      <c r="I24" s="83" t="s">
        <v>93</v>
      </c>
      <c r="J24" s="79"/>
      <c r="K24" s="79"/>
      <c r="L24" s="79"/>
      <c r="M24" t="s">
        <v>94</v>
      </c>
    </row>
    <row r="25" ht="69" spans="2:13">
      <c r="B25" s="71" t="s">
        <v>95</v>
      </c>
      <c r="C25" s="41"/>
      <c r="D25" s="79" t="s">
        <v>96</v>
      </c>
      <c r="E25" s="79" t="s">
        <v>96</v>
      </c>
      <c r="F25" s="41"/>
      <c r="G25" s="79" t="s">
        <v>97</v>
      </c>
      <c r="H25" s="79"/>
      <c r="I25" s="84" t="s">
        <v>98</v>
      </c>
      <c r="J25" s="79"/>
      <c r="K25" s="79"/>
      <c r="L25" s="79"/>
      <c r="M25" t="s">
        <v>94</v>
      </c>
    </row>
    <row r="26" ht="138" spans="2:12">
      <c r="B26" s="71" t="s">
        <v>99</v>
      </c>
      <c r="C26" s="41"/>
      <c r="D26" s="79" t="s">
        <v>100</v>
      </c>
      <c r="E26" s="79" t="s">
        <v>100</v>
      </c>
      <c r="F26" s="41"/>
      <c r="G26" s="79" t="s">
        <v>101</v>
      </c>
      <c r="H26" s="79"/>
      <c r="I26" s="79" t="s">
        <v>102</v>
      </c>
      <c r="J26" s="79"/>
      <c r="K26" s="79"/>
      <c r="L26" s="79"/>
    </row>
    <row r="27" ht="82.8" spans="2:12">
      <c r="B27" s="71" t="s">
        <v>103</v>
      </c>
      <c r="C27" s="41"/>
      <c r="D27" s="79" t="s">
        <v>104</v>
      </c>
      <c r="E27" s="79" t="s">
        <v>104</v>
      </c>
      <c r="F27" s="41"/>
      <c r="G27" s="79" t="s">
        <v>105</v>
      </c>
      <c r="H27" s="79"/>
      <c r="I27" s="79" t="s">
        <v>106</v>
      </c>
      <c r="J27" s="79"/>
      <c r="K27" s="79"/>
      <c r="L27" s="79"/>
    </row>
    <row r="28" ht="82.8" spans="2:12">
      <c r="B28" s="71" t="s">
        <v>107</v>
      </c>
      <c r="C28" s="41"/>
      <c r="D28" s="79" t="s">
        <v>108</v>
      </c>
      <c r="E28" s="79" t="s">
        <v>108</v>
      </c>
      <c r="F28" s="41"/>
      <c r="G28" s="79" t="s">
        <v>109</v>
      </c>
      <c r="H28" s="79"/>
      <c r="I28" s="79" t="s">
        <v>110</v>
      </c>
      <c r="J28" s="79"/>
      <c r="K28" s="79"/>
      <c r="L28" s="79"/>
    </row>
    <row r="29" ht="41.4" spans="2:12">
      <c r="B29" s="71" t="s">
        <v>111</v>
      </c>
      <c r="C29" s="41"/>
      <c r="D29" s="79" t="s">
        <v>112</v>
      </c>
      <c r="E29" s="79" t="s">
        <v>112</v>
      </c>
      <c r="F29" s="41"/>
      <c r="G29" s="79" t="s">
        <v>113</v>
      </c>
      <c r="H29" s="79"/>
      <c r="I29" s="79" t="s">
        <v>76</v>
      </c>
      <c r="J29" s="79"/>
      <c r="K29" s="79"/>
      <c r="L29" s="79"/>
    </row>
    <row r="30" ht="124.2" spans="2:12">
      <c r="B30" s="71" t="s">
        <v>114</v>
      </c>
      <c r="C30" s="41"/>
      <c r="D30" s="79" t="s">
        <v>115</v>
      </c>
      <c r="E30" s="79" t="s">
        <v>115</v>
      </c>
      <c r="F30" s="41"/>
      <c r="G30" s="79" t="s">
        <v>116</v>
      </c>
      <c r="H30" s="79"/>
      <c r="I30" s="79" t="s">
        <v>117</v>
      </c>
      <c r="J30" s="79"/>
      <c r="K30" s="79"/>
      <c r="L30" s="79"/>
    </row>
    <row r="31" ht="69" spans="2:12">
      <c r="B31" s="71" t="s">
        <v>118</v>
      </c>
      <c r="C31" s="41"/>
      <c r="D31" s="79" t="s">
        <v>119</v>
      </c>
      <c r="E31" s="79" t="s">
        <v>119</v>
      </c>
      <c r="F31" s="41"/>
      <c r="G31" s="79" t="s">
        <v>120</v>
      </c>
      <c r="H31" s="79"/>
      <c r="I31" s="79" t="s">
        <v>121</v>
      </c>
      <c r="J31" s="79"/>
      <c r="K31" s="79"/>
      <c r="L31" s="79"/>
    </row>
    <row r="32" ht="41.4" spans="2:12">
      <c r="B32" s="71" t="s">
        <v>122</v>
      </c>
      <c r="C32" s="41"/>
      <c r="D32" s="79" t="s">
        <v>123</v>
      </c>
      <c r="E32" s="79" t="s">
        <v>123</v>
      </c>
      <c r="F32" s="41"/>
      <c r="G32" s="79" t="s">
        <v>124</v>
      </c>
      <c r="H32" s="79"/>
      <c r="I32" s="79" t="s">
        <v>125</v>
      </c>
      <c r="J32" s="79"/>
      <c r="K32" s="79"/>
      <c r="L32" s="79"/>
    </row>
    <row r="33" ht="55.2" spans="2:12">
      <c r="B33" s="71" t="s">
        <v>126</v>
      </c>
      <c r="C33" s="41"/>
      <c r="D33" s="79" t="s">
        <v>127</v>
      </c>
      <c r="E33" s="79" t="s">
        <v>127</v>
      </c>
      <c r="F33" s="41"/>
      <c r="G33" s="79" t="s">
        <v>128</v>
      </c>
      <c r="H33" s="79"/>
      <c r="I33" s="79" t="s">
        <v>129</v>
      </c>
      <c r="J33" s="79"/>
      <c r="K33" s="79"/>
      <c r="L33" s="79"/>
    </row>
    <row r="34" ht="96.6" spans="2:12">
      <c r="B34" s="71" t="s">
        <v>130</v>
      </c>
      <c r="C34" s="41"/>
      <c r="D34" s="79" t="s">
        <v>131</v>
      </c>
      <c r="E34" s="79" t="s">
        <v>131</v>
      </c>
      <c r="F34" s="42"/>
      <c r="G34" s="79" t="s">
        <v>132</v>
      </c>
      <c r="H34" s="79"/>
      <c r="I34" s="79" t="s">
        <v>133</v>
      </c>
      <c r="J34" s="79"/>
      <c r="K34" s="79"/>
      <c r="L34" s="79"/>
    </row>
    <row r="35" ht="55.2" spans="2:12">
      <c r="B35" s="71" t="s">
        <v>134</v>
      </c>
      <c r="C35" s="42"/>
      <c r="D35" s="79" t="s">
        <v>135</v>
      </c>
      <c r="E35" s="79" t="s">
        <v>136</v>
      </c>
      <c r="F35" s="79"/>
      <c r="G35" s="79" t="s">
        <v>136</v>
      </c>
      <c r="H35" s="79"/>
      <c r="I35" s="79" t="s">
        <v>137</v>
      </c>
      <c r="J35" s="79"/>
      <c r="K35" s="79"/>
      <c r="L35" s="79"/>
    </row>
  </sheetData>
  <mergeCells count="15">
    <mergeCell ref="C2:F2"/>
    <mergeCell ref="C3:F3"/>
    <mergeCell ref="C4:F4"/>
    <mergeCell ref="C9:C12"/>
    <mergeCell ref="C13:C16"/>
    <mergeCell ref="C18:C35"/>
    <mergeCell ref="D9:D10"/>
    <mergeCell ref="D11:D12"/>
    <mergeCell ref="D18:D19"/>
    <mergeCell ref="F9:F10"/>
    <mergeCell ref="F11:F12"/>
    <mergeCell ref="F13:F16"/>
    <mergeCell ref="F18:F34"/>
    <mergeCell ref="H9:H10"/>
    <mergeCell ref="H11:H1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H16"/>
  <sheetViews>
    <sheetView topLeftCell="A8" workbookViewId="0">
      <selection activeCell="H16" sqref="H16"/>
    </sheetView>
  </sheetViews>
  <sheetFormatPr defaultColWidth="8.88888888888889" defaultRowHeight="14.4" outlineLevelCol="7"/>
  <cols>
    <col min="3" max="3" width="15.4444444444444" customWidth="1"/>
    <col min="4" max="4" width="27.2222222222222" customWidth="1"/>
    <col min="5" max="5" width="15.1111111111111" customWidth="1"/>
    <col min="6" max="6" width="21.7777777777778" customWidth="1"/>
    <col min="7" max="7" width="20.6666666666667" customWidth="1"/>
    <col min="8" max="8" width="26.2222222222222" customWidth="1"/>
  </cols>
  <sheetData>
    <row r="1" customHeight="1"/>
    <row r="4" ht="21.75" spans="3:8">
      <c r="C4" s="51"/>
      <c r="D4" s="52" t="s">
        <v>138</v>
      </c>
      <c r="E4" s="52"/>
      <c r="F4" s="52"/>
      <c r="G4" s="52"/>
      <c r="H4" s="51"/>
    </row>
    <row r="5" spans="3:8">
      <c r="C5" s="53"/>
      <c r="D5" s="53"/>
      <c r="E5" s="53"/>
      <c r="F5" s="53"/>
      <c r="G5" s="53"/>
      <c r="H5" s="53"/>
    </row>
    <row r="6" ht="15.15" spans="3:8">
      <c r="C6" s="54" t="s">
        <v>139</v>
      </c>
      <c r="D6" s="55" t="s">
        <v>140</v>
      </c>
      <c r="E6" s="55" t="s">
        <v>135</v>
      </c>
      <c r="F6" s="55" t="s">
        <v>141</v>
      </c>
      <c r="G6" s="55" t="s">
        <v>142</v>
      </c>
      <c r="H6" s="56" t="s">
        <v>20</v>
      </c>
    </row>
    <row r="7" ht="87.15" spans="3:8">
      <c r="C7" s="57">
        <v>1</v>
      </c>
      <c r="D7" s="58" t="s">
        <v>143</v>
      </c>
      <c r="E7" s="59" t="s">
        <v>144</v>
      </c>
      <c r="F7" s="60">
        <v>45235</v>
      </c>
      <c r="G7" s="61" t="s">
        <v>145</v>
      </c>
      <c r="H7" s="62"/>
    </row>
    <row r="8" ht="58.35" spans="3:8">
      <c r="C8" s="57">
        <v>2</v>
      </c>
      <c r="D8" s="58" t="s">
        <v>146</v>
      </c>
      <c r="E8" s="63" t="s">
        <v>147</v>
      </c>
      <c r="F8" s="60">
        <v>45235</v>
      </c>
      <c r="G8" s="61" t="s">
        <v>145</v>
      </c>
      <c r="H8" s="64" t="s">
        <v>148</v>
      </c>
    </row>
    <row r="9" ht="15.15" spans="3:8">
      <c r="C9" s="57">
        <v>3</v>
      </c>
      <c r="D9" s="65" t="s">
        <v>149</v>
      </c>
      <c r="E9" s="59" t="s">
        <v>144</v>
      </c>
      <c r="F9" s="60">
        <v>45235</v>
      </c>
      <c r="G9" s="61" t="s">
        <v>145</v>
      </c>
      <c r="H9" s="62"/>
    </row>
    <row r="10" ht="43.95" spans="3:8">
      <c r="C10" s="57">
        <v>4</v>
      </c>
      <c r="D10" s="65" t="s">
        <v>150</v>
      </c>
      <c r="E10" s="59" t="s">
        <v>144</v>
      </c>
      <c r="F10" s="60">
        <v>45235</v>
      </c>
      <c r="G10" s="61" t="s">
        <v>145</v>
      </c>
      <c r="H10" s="62"/>
    </row>
    <row r="11" ht="43.2" spans="3:8">
      <c r="C11" s="57">
        <v>5</v>
      </c>
      <c r="D11" s="65" t="s">
        <v>151</v>
      </c>
      <c r="E11" s="63" t="s">
        <v>147</v>
      </c>
      <c r="F11" s="60">
        <v>45235</v>
      </c>
      <c r="G11" s="61" t="s">
        <v>145</v>
      </c>
      <c r="H11" s="58" t="s">
        <v>152</v>
      </c>
    </row>
    <row r="12" ht="43.95" spans="3:8">
      <c r="C12" s="57">
        <v>6</v>
      </c>
      <c r="D12" s="65" t="s">
        <v>153</v>
      </c>
      <c r="E12" s="59" t="s">
        <v>144</v>
      </c>
      <c r="F12" s="60">
        <v>45235</v>
      </c>
      <c r="G12" s="61" t="s">
        <v>145</v>
      </c>
      <c r="H12" s="62"/>
    </row>
    <row r="13" ht="15.15" spans="3:8">
      <c r="C13" s="57">
        <v>7</v>
      </c>
      <c r="D13" s="65" t="s">
        <v>154</v>
      </c>
      <c r="E13" s="59" t="s">
        <v>144</v>
      </c>
      <c r="F13" s="60">
        <v>45235</v>
      </c>
      <c r="G13" s="61" t="s">
        <v>145</v>
      </c>
      <c r="H13" s="65"/>
    </row>
    <row r="14" ht="29.55" spans="3:8">
      <c r="C14" s="57">
        <v>8</v>
      </c>
      <c r="D14" s="65" t="s">
        <v>155</v>
      </c>
      <c r="E14" s="59" t="s">
        <v>144</v>
      </c>
      <c r="F14" s="60">
        <v>45235</v>
      </c>
      <c r="G14" s="61" t="s">
        <v>145</v>
      </c>
      <c r="H14" s="62"/>
    </row>
    <row r="15" ht="15.15" spans="3:8">
      <c r="C15" s="57">
        <v>9</v>
      </c>
      <c r="D15" s="65" t="s">
        <v>156</v>
      </c>
      <c r="E15" s="59" t="s">
        <v>144</v>
      </c>
      <c r="F15" s="60">
        <v>45235</v>
      </c>
      <c r="G15" s="61" t="s">
        <v>145</v>
      </c>
      <c r="H15" s="62"/>
    </row>
    <row r="16" ht="57.6" spans="3:8">
      <c r="C16" s="57">
        <v>10</v>
      </c>
      <c r="D16" s="65" t="s">
        <v>157</v>
      </c>
      <c r="E16" s="59" t="s">
        <v>144</v>
      </c>
      <c r="F16" s="60">
        <v>45235</v>
      </c>
      <c r="G16" s="61" t="s">
        <v>145</v>
      </c>
      <c r="H16" s="65"/>
    </row>
  </sheetData>
  <mergeCells count="1">
    <mergeCell ref="D4:G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tabSelected="1" topLeftCell="C41" workbookViewId="0">
      <selection activeCell="D41" sqref="D41"/>
    </sheetView>
  </sheetViews>
  <sheetFormatPr defaultColWidth="8.88888888888889" defaultRowHeight="14.4"/>
  <cols>
    <col min="2" max="3" width="16.7777777777778" customWidth="1"/>
    <col min="4" max="4" width="21.5555555555556" customWidth="1"/>
    <col min="5" max="5" width="16.4444444444444" customWidth="1"/>
    <col min="6" max="6" width="18.4444444444444" customWidth="1"/>
    <col min="7" max="7" width="20.5555555555556" customWidth="1"/>
    <col min="8" max="8" width="34.8888888888889" customWidth="1"/>
  </cols>
  <sheetData>
    <row r="1" ht="26.4" spans="1:10">
      <c r="A1" s="1" t="s">
        <v>0</v>
      </c>
      <c r="B1" s="2" t="s">
        <v>158</v>
      </c>
      <c r="C1" s="3"/>
      <c r="D1" s="4"/>
      <c r="E1" s="5"/>
      <c r="F1" s="6" t="s">
        <v>159</v>
      </c>
      <c r="G1" s="7"/>
      <c r="H1" s="8"/>
      <c r="I1" s="47"/>
      <c r="J1" s="47"/>
    </row>
    <row r="2" ht="118.8" spans="1:10">
      <c r="A2" s="9" t="s">
        <v>2</v>
      </c>
      <c r="B2" s="10" t="s">
        <v>160</v>
      </c>
      <c r="C2" s="11"/>
      <c r="D2" s="12"/>
      <c r="E2" s="13"/>
      <c r="F2" s="6" t="s">
        <v>161</v>
      </c>
      <c r="G2" s="7"/>
      <c r="H2" s="8"/>
      <c r="I2" s="47"/>
      <c r="J2" s="47"/>
    </row>
    <row r="3" ht="26.4" spans="1:10">
      <c r="A3" s="14" t="s">
        <v>3</v>
      </c>
      <c r="B3" s="15" t="s">
        <v>162</v>
      </c>
      <c r="C3" s="16"/>
      <c r="D3" s="17"/>
      <c r="E3" s="18"/>
      <c r="F3" s="8"/>
      <c r="G3" s="19"/>
      <c r="H3" s="8"/>
      <c r="I3" s="47"/>
      <c r="J3" s="47"/>
    </row>
    <row r="4" ht="39.6" spans="1:10">
      <c r="A4" s="20" t="s">
        <v>5</v>
      </c>
      <c r="B4" s="21" t="s">
        <v>6</v>
      </c>
      <c r="C4" s="22" t="s">
        <v>7</v>
      </c>
      <c r="D4" s="21" t="s">
        <v>8</v>
      </c>
      <c r="E4" s="23" t="s">
        <v>9</v>
      </c>
      <c r="F4" s="24"/>
      <c r="G4" s="25"/>
      <c r="H4" s="25"/>
      <c r="I4" s="48"/>
      <c r="J4" s="48"/>
    </row>
    <row r="5" ht="15.15" spans="1:10">
      <c r="A5" s="26">
        <f>COUNTIF(I8:I992,"Pass")</f>
        <v>0</v>
      </c>
      <c r="B5" s="27">
        <f>COUNTIF(I8:I992,"Fail")</f>
        <v>0</v>
      </c>
      <c r="C5" s="28">
        <f>E5-D5-A5-B5</f>
        <v>43</v>
      </c>
      <c r="D5" s="29">
        <f>COUNTIF(H$9:I$993,"N/A")</f>
        <v>0</v>
      </c>
      <c r="E5" s="30">
        <f>COUNTA(A8:A996)</f>
        <v>43</v>
      </c>
      <c r="F5" s="24"/>
      <c r="G5" s="31"/>
      <c r="H5" s="31"/>
      <c r="I5" s="48"/>
      <c r="J5" s="48"/>
    </row>
    <row r="6" spans="1:10">
      <c r="A6" s="24"/>
      <c r="B6" s="24"/>
      <c r="C6" s="32"/>
      <c r="D6" s="24"/>
      <c r="E6" s="24"/>
      <c r="F6" s="24"/>
      <c r="G6" s="24"/>
      <c r="H6" s="33"/>
      <c r="I6" s="48"/>
      <c r="J6" s="48"/>
    </row>
    <row r="7" ht="26.4" spans="1:10">
      <c r="A7" s="34" t="s">
        <v>10</v>
      </c>
      <c r="B7" s="34" t="s">
        <v>11</v>
      </c>
      <c r="C7" s="35" t="s">
        <v>12</v>
      </c>
      <c r="D7" s="34" t="s">
        <v>13</v>
      </c>
      <c r="E7" s="34" t="s">
        <v>14</v>
      </c>
      <c r="F7" s="34" t="s">
        <v>15</v>
      </c>
      <c r="G7" s="34" t="s">
        <v>16</v>
      </c>
      <c r="H7" s="34" t="s">
        <v>17</v>
      </c>
      <c r="I7" s="34" t="s">
        <v>19</v>
      </c>
      <c r="J7" s="34" t="s">
        <v>20</v>
      </c>
    </row>
    <row r="8" ht="219" customHeight="1" spans="1:10">
      <c r="A8" s="36" t="s">
        <v>163</v>
      </c>
      <c r="B8" s="37" t="s">
        <v>164</v>
      </c>
      <c r="C8" s="37" t="s">
        <v>165</v>
      </c>
      <c r="D8" s="38" t="s">
        <v>24</v>
      </c>
      <c r="E8" s="39" t="s">
        <v>166</v>
      </c>
      <c r="F8" s="40" t="s">
        <v>167</v>
      </c>
      <c r="G8" s="39" t="s">
        <v>168</v>
      </c>
      <c r="H8" s="38" t="s">
        <v>169</v>
      </c>
      <c r="I8" s="49"/>
      <c r="J8" s="50"/>
    </row>
    <row r="9" ht="124.8" spans="1:10">
      <c r="A9" s="36" t="s">
        <v>170</v>
      </c>
      <c r="B9" s="41"/>
      <c r="C9" s="41"/>
      <c r="D9" s="38" t="s">
        <v>30</v>
      </c>
      <c r="E9" s="41"/>
      <c r="F9" s="38" t="s">
        <v>171</v>
      </c>
      <c r="G9" s="41"/>
      <c r="H9" s="38" t="s">
        <v>172</v>
      </c>
      <c r="I9" s="49"/>
      <c r="J9" s="38"/>
    </row>
    <row r="10" ht="46.8" spans="1:10">
      <c r="A10" s="36" t="s">
        <v>173</v>
      </c>
      <c r="B10" s="41"/>
      <c r="C10" s="42"/>
      <c r="D10" s="38" t="s">
        <v>174</v>
      </c>
      <c r="E10" s="42"/>
      <c r="F10" s="38" t="s">
        <v>174</v>
      </c>
      <c r="G10" s="42"/>
      <c r="H10" s="38" t="s">
        <v>175</v>
      </c>
      <c r="I10" s="49"/>
      <c r="J10" s="38"/>
    </row>
    <row r="11" ht="218.4" spans="1:10">
      <c r="A11" s="36" t="s">
        <v>176</v>
      </c>
      <c r="B11" s="41"/>
      <c r="C11" s="37" t="s">
        <v>177</v>
      </c>
      <c r="D11" s="38" t="s">
        <v>24</v>
      </c>
      <c r="E11" s="39" t="s">
        <v>178</v>
      </c>
      <c r="F11" s="38" t="s">
        <v>179</v>
      </c>
      <c r="G11" s="39" t="s">
        <v>168</v>
      </c>
      <c r="H11" s="38" t="s">
        <v>172</v>
      </c>
      <c r="I11" s="49"/>
      <c r="J11" s="38"/>
    </row>
    <row r="12" ht="234" spans="1:10">
      <c r="A12" s="36" t="s">
        <v>180</v>
      </c>
      <c r="B12" s="41"/>
      <c r="C12" s="41"/>
      <c r="D12" s="38" t="s">
        <v>30</v>
      </c>
      <c r="E12" s="41"/>
      <c r="F12" s="38" t="s">
        <v>181</v>
      </c>
      <c r="G12" s="41"/>
      <c r="H12" s="38" t="s">
        <v>172</v>
      </c>
      <c r="I12" s="49"/>
      <c r="J12" s="38"/>
    </row>
    <row r="13" ht="46.8" spans="1:10">
      <c r="A13" s="36" t="s">
        <v>182</v>
      </c>
      <c r="B13" s="42"/>
      <c r="C13" s="42"/>
      <c r="D13" s="38" t="s">
        <v>174</v>
      </c>
      <c r="E13" s="42"/>
      <c r="F13" s="38" t="s">
        <v>174</v>
      </c>
      <c r="G13" s="42"/>
      <c r="H13" s="38" t="s">
        <v>172</v>
      </c>
      <c r="I13" s="49"/>
      <c r="J13" s="38"/>
    </row>
    <row r="14" ht="187.2" spans="1:9">
      <c r="A14" s="36" t="s">
        <v>183</v>
      </c>
      <c r="B14" s="37" t="s">
        <v>37</v>
      </c>
      <c r="C14" s="36" t="s">
        <v>184</v>
      </c>
      <c r="D14" s="38" t="s">
        <v>185</v>
      </c>
      <c r="E14" s="39" t="s">
        <v>186</v>
      </c>
      <c r="F14" s="38" t="s">
        <v>187</v>
      </c>
      <c r="G14" s="39" t="s">
        <v>168</v>
      </c>
      <c r="H14" s="38" t="s">
        <v>188</v>
      </c>
      <c r="I14" s="49"/>
    </row>
    <row r="15" ht="46.8" spans="1:9">
      <c r="A15" s="36" t="s">
        <v>189</v>
      </c>
      <c r="B15" s="41"/>
      <c r="C15" s="36" t="s">
        <v>190</v>
      </c>
      <c r="D15" s="38" t="s">
        <v>191</v>
      </c>
      <c r="E15" s="41"/>
      <c r="F15" s="38" t="s">
        <v>192</v>
      </c>
      <c r="G15" s="41"/>
      <c r="H15" s="38" t="s">
        <v>193</v>
      </c>
      <c r="I15" s="49"/>
    </row>
    <row r="16" ht="62.4" spans="1:9">
      <c r="A16" s="36" t="s">
        <v>194</v>
      </c>
      <c r="B16" s="41"/>
      <c r="C16" s="36" t="s">
        <v>195</v>
      </c>
      <c r="D16" s="38" t="s">
        <v>196</v>
      </c>
      <c r="E16" s="41"/>
      <c r="F16" s="38" t="s">
        <v>197</v>
      </c>
      <c r="G16" s="41"/>
      <c r="H16" s="38" t="s">
        <v>198</v>
      </c>
      <c r="I16" s="49"/>
    </row>
    <row r="17" ht="62.4" spans="1:9">
      <c r="A17" s="36" t="s">
        <v>199</v>
      </c>
      <c r="B17" s="41"/>
      <c r="C17" s="36" t="s">
        <v>200</v>
      </c>
      <c r="D17" s="38" t="s">
        <v>201</v>
      </c>
      <c r="E17" s="42"/>
      <c r="F17" s="38" t="s">
        <v>202</v>
      </c>
      <c r="G17" s="42"/>
      <c r="H17" s="38" t="s">
        <v>203</v>
      </c>
      <c r="I17" s="49"/>
    </row>
    <row r="18" ht="46.8" spans="1:9">
      <c r="A18" s="36" t="s">
        <v>204</v>
      </c>
      <c r="B18" s="41"/>
      <c r="C18" s="37" t="s">
        <v>205</v>
      </c>
      <c r="D18" s="38" t="s">
        <v>206</v>
      </c>
      <c r="E18" s="39" t="s">
        <v>207</v>
      </c>
      <c r="F18" s="43" t="s">
        <v>208</v>
      </c>
      <c r="G18" s="38"/>
      <c r="H18" s="38" t="s">
        <v>209</v>
      </c>
      <c r="I18" s="49"/>
    </row>
    <row r="19" ht="171.6" spans="1:9">
      <c r="A19" s="36" t="s">
        <v>210</v>
      </c>
      <c r="B19" s="41"/>
      <c r="C19" s="41"/>
      <c r="D19" s="38" t="s">
        <v>211</v>
      </c>
      <c r="E19" s="44"/>
      <c r="F19" s="41"/>
      <c r="G19" s="38"/>
      <c r="H19" s="38" t="s">
        <v>212</v>
      </c>
      <c r="I19" s="49"/>
    </row>
    <row r="20" ht="31.2" spans="1:9">
      <c r="A20" s="36" t="s">
        <v>213</v>
      </c>
      <c r="B20" s="41"/>
      <c r="C20" s="41"/>
      <c r="D20" s="38" t="s">
        <v>214</v>
      </c>
      <c r="E20" s="44"/>
      <c r="F20" s="41"/>
      <c r="G20" s="38"/>
      <c r="H20" s="38" t="s">
        <v>215</v>
      </c>
      <c r="I20" s="49"/>
    </row>
    <row r="21" ht="31.2" spans="1:9">
      <c r="A21" s="36" t="s">
        <v>216</v>
      </c>
      <c r="B21" s="41"/>
      <c r="C21" s="42"/>
      <c r="D21" s="38" t="s">
        <v>217</v>
      </c>
      <c r="E21" s="45"/>
      <c r="F21" s="42"/>
      <c r="G21" s="38"/>
      <c r="H21" s="38" t="s">
        <v>218</v>
      </c>
      <c r="I21" s="49"/>
    </row>
    <row r="22" ht="78" spans="1:9">
      <c r="A22" s="36" t="s">
        <v>219</v>
      </c>
      <c r="B22" s="41"/>
      <c r="C22" s="37" t="s">
        <v>220</v>
      </c>
      <c r="D22" s="38" t="s">
        <v>221</v>
      </c>
      <c r="E22" s="39" t="s">
        <v>207</v>
      </c>
      <c r="F22" s="38" t="s">
        <v>221</v>
      </c>
      <c r="G22" s="38"/>
      <c r="H22" s="38" t="s">
        <v>222</v>
      </c>
      <c r="I22" s="49"/>
    </row>
    <row r="23" ht="46.8" spans="1:9">
      <c r="A23" s="36" t="s">
        <v>223</v>
      </c>
      <c r="B23" s="41"/>
      <c r="C23" s="41"/>
      <c r="D23" s="38" t="s">
        <v>224</v>
      </c>
      <c r="E23" s="44"/>
      <c r="F23" s="38" t="s">
        <v>225</v>
      </c>
      <c r="G23" s="38"/>
      <c r="H23" s="38" t="s">
        <v>226</v>
      </c>
      <c r="I23" s="49"/>
    </row>
    <row r="24" ht="78" spans="1:9">
      <c r="A24" s="36" t="s">
        <v>227</v>
      </c>
      <c r="B24" s="41"/>
      <c r="C24" s="41"/>
      <c r="D24" s="38" t="s">
        <v>228</v>
      </c>
      <c r="E24" s="44"/>
      <c r="F24" s="38" t="s">
        <v>228</v>
      </c>
      <c r="G24" s="38"/>
      <c r="H24" s="38" t="s">
        <v>229</v>
      </c>
      <c r="I24" s="49"/>
    </row>
    <row r="25" ht="46.8" spans="1:9">
      <c r="A25" s="36" t="s">
        <v>230</v>
      </c>
      <c r="B25" s="41"/>
      <c r="C25" s="42"/>
      <c r="D25" s="38" t="s">
        <v>231</v>
      </c>
      <c r="E25" s="45"/>
      <c r="F25" s="38" t="s">
        <v>232</v>
      </c>
      <c r="G25" s="38"/>
      <c r="H25" s="38" t="s">
        <v>233</v>
      </c>
      <c r="I25" s="49"/>
    </row>
    <row r="26" ht="46.8" spans="1:9">
      <c r="A26" s="36" t="s">
        <v>234</v>
      </c>
      <c r="B26" s="41"/>
      <c r="C26" s="36" t="s">
        <v>235</v>
      </c>
      <c r="D26" s="38" t="s">
        <v>236</v>
      </c>
      <c r="E26" s="39" t="s">
        <v>207</v>
      </c>
      <c r="F26" s="38"/>
      <c r="G26" s="38"/>
      <c r="H26" s="38" t="s">
        <v>237</v>
      </c>
      <c r="I26" s="49"/>
    </row>
    <row r="27" ht="109.2" spans="1:11">
      <c r="A27" s="36" t="s">
        <v>238</v>
      </c>
      <c r="B27" s="41"/>
      <c r="C27" s="36" t="s">
        <v>239</v>
      </c>
      <c r="D27" s="38" t="s">
        <v>240</v>
      </c>
      <c r="E27" s="44"/>
      <c r="F27" s="38"/>
      <c r="G27" s="38"/>
      <c r="H27" s="38" t="s">
        <v>241</v>
      </c>
      <c r="I27" s="49"/>
      <c r="K27" t="s">
        <v>242</v>
      </c>
    </row>
    <row r="28" ht="109.2" spans="1:9">
      <c r="A28" s="36" t="s">
        <v>243</v>
      </c>
      <c r="B28" s="42"/>
      <c r="C28" s="46" t="s">
        <v>244</v>
      </c>
      <c r="D28" s="36" t="s">
        <v>245</v>
      </c>
      <c r="E28" s="44"/>
      <c r="F28" s="38"/>
      <c r="G28" s="38"/>
      <c r="H28" s="38" t="s">
        <v>246</v>
      </c>
      <c r="I28" s="49"/>
    </row>
    <row r="29" ht="140.4" spans="1:9">
      <c r="A29" s="36" t="s">
        <v>247</v>
      </c>
      <c r="B29" s="38"/>
      <c r="C29" s="36" t="s">
        <v>248</v>
      </c>
      <c r="D29" s="38" t="s">
        <v>249</v>
      </c>
      <c r="E29" s="45"/>
      <c r="F29" s="38" t="s">
        <v>250</v>
      </c>
      <c r="G29" s="38"/>
      <c r="H29" s="38" t="s">
        <v>251</v>
      </c>
      <c r="I29" s="49"/>
    </row>
    <row r="30" ht="62.4" spans="1:9">
      <c r="A30" s="36" t="s">
        <v>252</v>
      </c>
      <c r="B30" s="37" t="s">
        <v>253</v>
      </c>
      <c r="C30" s="37" t="s">
        <v>254</v>
      </c>
      <c r="D30" s="38" t="s">
        <v>255</v>
      </c>
      <c r="E30" s="39" t="s">
        <v>256</v>
      </c>
      <c r="F30" s="38" t="s">
        <v>257</v>
      </c>
      <c r="G30" s="38" t="s">
        <v>258</v>
      </c>
      <c r="H30" s="38" t="s">
        <v>259</v>
      </c>
      <c r="I30" s="49"/>
    </row>
    <row r="31" ht="78" spans="1:9">
      <c r="A31" s="36" t="s">
        <v>260</v>
      </c>
      <c r="B31" s="41"/>
      <c r="C31" s="42"/>
      <c r="D31" s="38" t="s">
        <v>261</v>
      </c>
      <c r="E31" s="42"/>
      <c r="F31" s="38" t="s">
        <v>257</v>
      </c>
      <c r="G31" s="38" t="s">
        <v>262</v>
      </c>
      <c r="H31" s="38" t="s">
        <v>263</v>
      </c>
      <c r="I31" s="49"/>
    </row>
    <row r="32" ht="78" spans="1:9">
      <c r="A32" s="36" t="s">
        <v>264</v>
      </c>
      <c r="B32" s="41"/>
      <c r="C32" s="36" t="s">
        <v>265</v>
      </c>
      <c r="D32" s="38" t="s">
        <v>266</v>
      </c>
      <c r="E32" s="38"/>
      <c r="F32" s="38" t="s">
        <v>267</v>
      </c>
      <c r="G32" s="38"/>
      <c r="H32" s="38" t="s">
        <v>268</v>
      </c>
      <c r="I32" s="49"/>
    </row>
    <row r="33" ht="31.2" spans="1:9">
      <c r="A33" s="36" t="s">
        <v>269</v>
      </c>
      <c r="B33" s="41"/>
      <c r="C33" s="36" t="s">
        <v>270</v>
      </c>
      <c r="D33" s="38" t="s">
        <v>271</v>
      </c>
      <c r="E33" s="37" t="s">
        <v>207</v>
      </c>
      <c r="F33" s="38" t="s">
        <v>272</v>
      </c>
      <c r="G33" s="38"/>
      <c r="H33" s="38" t="s">
        <v>273</v>
      </c>
      <c r="I33" s="49"/>
    </row>
    <row r="34" ht="109.2" spans="1:9">
      <c r="A34" s="36" t="s">
        <v>274</v>
      </c>
      <c r="B34" s="41"/>
      <c r="C34" s="36" t="s">
        <v>275</v>
      </c>
      <c r="D34" s="38" t="s">
        <v>275</v>
      </c>
      <c r="E34" s="41"/>
      <c r="F34" s="38" t="s">
        <v>276</v>
      </c>
      <c r="G34" s="38"/>
      <c r="H34" s="38" t="s">
        <v>277</v>
      </c>
      <c r="I34" s="49"/>
    </row>
    <row r="35" ht="93.6" spans="1:9">
      <c r="A35" s="36" t="s">
        <v>278</v>
      </c>
      <c r="B35" s="41"/>
      <c r="C35" s="36" t="s">
        <v>279</v>
      </c>
      <c r="D35" s="38" t="s">
        <v>280</v>
      </c>
      <c r="E35" s="41"/>
      <c r="F35" s="38" t="s">
        <v>281</v>
      </c>
      <c r="G35" s="38"/>
      <c r="H35" s="38" t="s">
        <v>282</v>
      </c>
      <c r="I35" s="49"/>
    </row>
    <row r="36" ht="93.6" spans="1:9">
      <c r="A36" s="36" t="s">
        <v>283</v>
      </c>
      <c r="B36" s="41"/>
      <c r="C36" s="36" t="s">
        <v>284</v>
      </c>
      <c r="D36" s="38" t="s">
        <v>285</v>
      </c>
      <c r="E36" s="41"/>
      <c r="F36" s="38" t="s">
        <v>286</v>
      </c>
      <c r="G36" s="38"/>
      <c r="H36" s="38" t="s">
        <v>287</v>
      </c>
      <c r="I36" s="49"/>
    </row>
    <row r="37" ht="202.8" spans="1:9">
      <c r="A37" s="36" t="s">
        <v>288</v>
      </c>
      <c r="B37" s="41"/>
      <c r="C37" s="36" t="s">
        <v>289</v>
      </c>
      <c r="D37" s="38" t="s">
        <v>290</v>
      </c>
      <c r="E37" s="41"/>
      <c r="F37" s="38" t="s">
        <v>291</v>
      </c>
      <c r="G37" s="38"/>
      <c r="H37" s="38" t="s">
        <v>292</v>
      </c>
      <c r="I37" s="49"/>
    </row>
    <row r="38" ht="46.8" spans="1:9">
      <c r="A38" s="36" t="s">
        <v>293</v>
      </c>
      <c r="B38" s="41"/>
      <c r="C38" s="36" t="s">
        <v>294</v>
      </c>
      <c r="D38" s="38" t="s">
        <v>295</v>
      </c>
      <c r="E38" s="42"/>
      <c r="F38" s="38" t="s">
        <v>296</v>
      </c>
      <c r="G38" s="39" t="s">
        <v>297</v>
      </c>
      <c r="H38" s="38" t="s">
        <v>298</v>
      </c>
      <c r="I38" s="49"/>
    </row>
    <row r="39" ht="31.2" spans="1:9">
      <c r="A39" s="36" t="s">
        <v>299</v>
      </c>
      <c r="B39" s="41"/>
      <c r="C39" s="36" t="s">
        <v>300</v>
      </c>
      <c r="D39" s="38" t="s">
        <v>301</v>
      </c>
      <c r="E39" s="38"/>
      <c r="F39" s="38" t="s">
        <v>302</v>
      </c>
      <c r="G39" s="41"/>
      <c r="H39" s="38" t="s">
        <v>303</v>
      </c>
      <c r="I39" s="49"/>
    </row>
    <row r="40" ht="78" spans="1:9">
      <c r="A40" s="36" t="s">
        <v>304</v>
      </c>
      <c r="B40" s="42"/>
      <c r="C40" s="36" t="s">
        <v>305</v>
      </c>
      <c r="D40" s="38" t="s">
        <v>306</v>
      </c>
      <c r="E40" s="38"/>
      <c r="F40" s="38" t="s">
        <v>307</v>
      </c>
      <c r="G40" s="42"/>
      <c r="H40" s="38" t="s">
        <v>308</v>
      </c>
      <c r="I40" s="49"/>
    </row>
    <row r="41" ht="312" spans="1:10">
      <c r="A41" s="36" t="s">
        <v>309</v>
      </c>
      <c r="B41" s="37" t="s">
        <v>58</v>
      </c>
      <c r="C41" s="37" t="s">
        <v>310</v>
      </c>
      <c r="D41" s="38" t="s">
        <v>311</v>
      </c>
      <c r="E41" s="39" t="s">
        <v>312</v>
      </c>
      <c r="F41" s="38" t="s">
        <v>313</v>
      </c>
      <c r="G41" s="43" t="s">
        <v>314</v>
      </c>
      <c r="H41" s="38" t="s">
        <v>315</v>
      </c>
      <c r="I41" s="49"/>
      <c r="J41" t="s">
        <v>316</v>
      </c>
    </row>
    <row r="42" ht="218.4" spans="1:9">
      <c r="A42" s="36" t="s">
        <v>317</v>
      </c>
      <c r="B42" s="41"/>
      <c r="C42" s="42"/>
      <c r="D42" s="38" t="s">
        <v>318</v>
      </c>
      <c r="E42" s="41"/>
      <c r="F42" s="38" t="s">
        <v>319</v>
      </c>
      <c r="G42" s="41"/>
      <c r="H42" s="38" t="s">
        <v>320</v>
      </c>
      <c r="I42" s="49"/>
    </row>
    <row r="43" ht="93.6" spans="1:9">
      <c r="A43" s="36" t="s">
        <v>321</v>
      </c>
      <c r="B43" s="41"/>
      <c r="C43" s="37" t="s">
        <v>322</v>
      </c>
      <c r="D43" s="38" t="s">
        <v>323</v>
      </c>
      <c r="E43" s="41"/>
      <c r="F43" s="38" t="s">
        <v>324</v>
      </c>
      <c r="G43" s="41"/>
      <c r="H43" s="38" t="s">
        <v>325</v>
      </c>
      <c r="I43" s="49"/>
    </row>
    <row r="44" ht="109.2" spans="1:9">
      <c r="A44" s="36" t="s">
        <v>326</v>
      </c>
      <c r="B44" s="41"/>
      <c r="C44" s="41"/>
      <c r="D44" s="38" t="s">
        <v>327</v>
      </c>
      <c r="E44" s="41"/>
      <c r="F44" s="38" t="s">
        <v>328</v>
      </c>
      <c r="G44" s="41"/>
      <c r="H44" s="38" t="s">
        <v>329</v>
      </c>
      <c r="I44" s="49"/>
    </row>
    <row r="45" ht="93.6" spans="1:9">
      <c r="A45" s="36" t="s">
        <v>330</v>
      </c>
      <c r="B45" s="41"/>
      <c r="C45" s="41"/>
      <c r="D45" s="38" t="s">
        <v>331</v>
      </c>
      <c r="E45" s="41"/>
      <c r="F45" s="38" t="s">
        <v>332</v>
      </c>
      <c r="G45" s="41"/>
      <c r="H45" s="38" t="s">
        <v>333</v>
      </c>
      <c r="I45" s="49"/>
    </row>
    <row r="46" ht="109.2" spans="1:9">
      <c r="A46" s="36" t="s">
        <v>334</v>
      </c>
      <c r="B46" s="41"/>
      <c r="C46" s="42"/>
      <c r="D46" s="38" t="s">
        <v>335</v>
      </c>
      <c r="E46" s="41"/>
      <c r="F46" s="38" t="s">
        <v>336</v>
      </c>
      <c r="G46" s="41"/>
      <c r="H46" s="38" t="s">
        <v>337</v>
      </c>
      <c r="I46" s="49"/>
    </row>
    <row r="47" ht="109.2" spans="1:9">
      <c r="A47" s="36" t="s">
        <v>338</v>
      </c>
      <c r="B47" s="41"/>
      <c r="C47" s="37" t="s">
        <v>339</v>
      </c>
      <c r="D47" s="38" t="s">
        <v>340</v>
      </c>
      <c r="E47" s="41"/>
      <c r="F47" s="38" t="s">
        <v>341</v>
      </c>
      <c r="G47" s="41"/>
      <c r="H47" s="38" t="s">
        <v>342</v>
      </c>
      <c r="I47" s="49"/>
    </row>
    <row r="48" ht="93.6" spans="1:9">
      <c r="A48" s="36" t="s">
        <v>343</v>
      </c>
      <c r="B48" s="41"/>
      <c r="C48" s="41"/>
      <c r="D48" s="38" t="s">
        <v>344</v>
      </c>
      <c r="E48" s="41"/>
      <c r="F48" s="38" t="s">
        <v>345</v>
      </c>
      <c r="G48" s="41"/>
      <c r="H48" s="38" t="s">
        <v>346</v>
      </c>
      <c r="I48" s="49"/>
    </row>
    <row r="49" ht="109.2" spans="1:9">
      <c r="A49" s="36" t="s">
        <v>347</v>
      </c>
      <c r="B49" s="41"/>
      <c r="C49" s="41"/>
      <c r="D49" s="38" t="s">
        <v>348</v>
      </c>
      <c r="E49" s="41"/>
      <c r="F49" s="38" t="s">
        <v>349</v>
      </c>
      <c r="G49" s="41"/>
      <c r="H49" s="38" t="s">
        <v>333</v>
      </c>
      <c r="I49" s="49"/>
    </row>
    <row r="50" ht="109.2" spans="1:9">
      <c r="A50" s="36" t="s">
        <v>350</v>
      </c>
      <c r="B50" s="42"/>
      <c r="C50" s="42"/>
      <c r="D50" s="38" t="s">
        <v>351</v>
      </c>
      <c r="E50" s="42"/>
      <c r="F50" s="38" t="s">
        <v>352</v>
      </c>
      <c r="G50" s="42"/>
      <c r="H50" s="38" t="s">
        <v>337</v>
      </c>
      <c r="I50" s="49"/>
    </row>
  </sheetData>
  <mergeCells count="24">
    <mergeCell ref="B8:B13"/>
    <mergeCell ref="B14:B28"/>
    <mergeCell ref="B30:B40"/>
    <mergeCell ref="B41:B50"/>
    <mergeCell ref="C8:C10"/>
    <mergeCell ref="C11:C13"/>
    <mergeCell ref="C18:C21"/>
    <mergeCell ref="C22:C25"/>
    <mergeCell ref="C30:C31"/>
    <mergeCell ref="C41:C42"/>
    <mergeCell ref="C43:C46"/>
    <mergeCell ref="C47:C50"/>
    <mergeCell ref="E8:E10"/>
    <mergeCell ref="E11:E13"/>
    <mergeCell ref="E14:E17"/>
    <mergeCell ref="E30:E31"/>
    <mergeCell ref="E33:E38"/>
    <mergeCell ref="E41:E50"/>
    <mergeCell ref="F18:F21"/>
    <mergeCell ref="G8:G10"/>
    <mergeCell ref="G11:G13"/>
    <mergeCell ref="G14:G17"/>
    <mergeCell ref="G38:G40"/>
    <mergeCell ref="G41:G50"/>
  </mergeCells>
  <conditionalFormatting sqref="I8:I13">
    <cfRule type="containsText" dxfId="0" priority="14" operator="between" text="Untested">
      <formula>NOT(ISERROR(SEARCH("Untested",I8)))</formula>
    </cfRule>
    <cfRule type="containsText" dxfId="1" priority="13" operator="between" text="Fail">
      <formula>NOT(ISERROR(SEARCH("Fail",I8)))</formula>
    </cfRule>
    <cfRule type="containsText" dxfId="2" priority="12" operator="between" text="Pass">
      <formula>NOT(ISERROR(SEARCH("Pass",I8)))</formula>
    </cfRule>
    <cfRule type="containsText" dxfId="3" priority="11" operator="between" text="&quot;Pass&quot;">
      <formula>NOT(ISERROR(SEARCH("""Pass""",I8)))</formula>
    </cfRule>
    <cfRule type="containsText" dxfId="4" priority="10" operator="between" text="&quot;Fail&quot;">
      <formula>NOT(ISERROR(SEARCH("""Fail""",I8)))</formula>
    </cfRule>
    <cfRule type="containsText" dxfId="5" priority="9" operator="between" text="&quot;N/A&quot;">
      <formula>NOT(ISERROR(SEARCH("""N/A""",I8)))</formula>
    </cfRule>
    <cfRule type="containsText" dxfId="6" priority="8" operator="between" text="&quot;Pass&quot;">
      <formula>NOT(ISERROR(SEARCH("""Pass""",I8)))</formula>
    </cfRule>
  </conditionalFormatting>
  <conditionalFormatting sqref="I14:I50">
    <cfRule type="containsText" dxfId="0" priority="7" operator="between" text="Untested">
      <formula>NOT(ISERROR(SEARCH("Untested",I14)))</formula>
    </cfRule>
    <cfRule type="containsText" dxfId="1" priority="6" operator="between" text="Fail">
      <formula>NOT(ISERROR(SEARCH("Fail",I14)))</formula>
    </cfRule>
    <cfRule type="containsText" dxfId="2" priority="5" operator="between" text="Pass">
      <formula>NOT(ISERROR(SEARCH("Pass",I14)))</formula>
    </cfRule>
    <cfRule type="containsText" dxfId="3" priority="4" operator="between" text="&quot;Pass&quot;">
      <formula>NOT(ISERROR(SEARCH("""Pass""",I14)))</formula>
    </cfRule>
    <cfRule type="containsText" dxfId="4" priority="3" operator="between" text="&quot;Fail&quot;">
      <formula>NOT(ISERROR(SEARCH("""Fail""",I14)))</formula>
    </cfRule>
    <cfRule type="containsText" dxfId="5" priority="2" operator="between" text="&quot;N/A&quot;">
      <formula>NOT(ISERROR(SEARCH("""N/A""",I14)))</formula>
    </cfRule>
    <cfRule type="containsText" dxfId="6" priority="1" operator="between" text="&quot;Pass&quot;">
      <formula>NOT(ISERROR(SEARCH("""Pass""",I14)))</formula>
    </cfRule>
  </conditionalFormatting>
  <dataValidations count="1">
    <dataValidation type="list" allowBlank="1" showInputMessage="1" showErrorMessage="1" prompt="浀彚_x0002_" sqref="I8:I13;I14:I50">
      <formula1>"Pass,Fail,Untested,N/A"</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review</vt:lpstr>
      <vt:lpstr>chẹcklist</vt:lpstr>
      <vt:lpstr>review time 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huypa</dc:creator>
  <cp:lastModifiedBy>huypa</cp:lastModifiedBy>
  <dcterms:created xsi:type="dcterms:W3CDTF">2023-11-04T23:09:55Z</dcterms:created>
  <dcterms:modified xsi:type="dcterms:W3CDTF">2023-11-04T23:48:11Z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F0AD449F382147EAAEFA5B40A6CE858D</vt:lpwstr>
  </property>
  <property fmtid="{D5CDD505-2E9C-101B-9397-08002B2CF9AE}" pid="3" name="KSOProductBuildVer">
    <vt:lpwstr>1033-11.2.0.11225</vt:lpwstr>
  </property>
</Properties>
</file>