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 trận" sheetId="1" r:id="rId4"/>
    <sheet state="visible" name="Intergration TC" sheetId="2" r:id="rId5"/>
    <sheet state="visible" name="Data Test" sheetId="3" r:id="rId6"/>
  </sheets>
  <definedNames/>
  <calcPr/>
  <extLst>
    <ext uri="GoogleSheetsCustomDataVersion1">
      <go:sheetsCustomData xmlns:go="http://customooxmlschemas.google.com/" r:id="rId7" roundtripDataSignature="AMtx7mjv1oNUmHqGqjBtk+qCCTFAWn//cw=="/>
    </ext>
  </extLst>
</workbook>
</file>

<file path=xl/sharedStrings.xml><?xml version="1.0" encoding="utf-8"?>
<sst xmlns="http://schemas.openxmlformats.org/spreadsheetml/2006/main" count="481" uniqueCount="332">
  <si>
    <t>Pages</t>
  </si>
  <si>
    <t>Sub-feature</t>
  </si>
  <si>
    <t>Account</t>
  </si>
  <si>
    <t>User</t>
  </si>
  <si>
    <t>Province</t>
  </si>
  <si>
    <t>District</t>
  </si>
  <si>
    <t>Ward</t>
  </si>
  <si>
    <t>Favourite</t>
  </si>
  <si>
    <t>Favourite_user</t>
  </si>
  <si>
    <t>Post</t>
  </si>
  <si>
    <t>Post_image</t>
  </si>
  <si>
    <t>Friends</t>
  </si>
  <si>
    <t>Friend_request</t>
  </si>
  <si>
    <t>Group_request</t>
  </si>
  <si>
    <t>Group_social</t>
  </si>
  <si>
    <t>Group_user</t>
  </si>
  <si>
    <t>Group_warning</t>
  </si>
  <si>
    <t>Status</t>
  </si>
  <si>
    <t>Parent_comment</t>
  </si>
  <si>
    <t>Child_comment</t>
  </si>
  <si>
    <t>Login</t>
  </si>
  <si>
    <t>O</t>
  </si>
  <si>
    <t>Register</t>
  </si>
  <si>
    <t>I</t>
  </si>
  <si>
    <t>ForgotPass</t>
  </si>
  <si>
    <t>Search</t>
  </si>
  <si>
    <t>Search - default + Advance</t>
  </si>
  <si>
    <t>Group</t>
  </si>
  <si>
    <t>Danh sách nhóm + Group Timeline</t>
  </si>
  <si>
    <t>Member</t>
  </si>
  <si>
    <t>Warning</t>
  </si>
  <si>
    <t>I/O</t>
  </si>
  <si>
    <t>Participate</t>
  </si>
  <si>
    <t>Newsfeed</t>
  </si>
  <si>
    <t>My Pages</t>
  </si>
  <si>
    <t>Other's Pages</t>
  </si>
  <si>
    <t>Friend's Pages</t>
  </si>
  <si>
    <t>Edit Profile</t>
  </si>
  <si>
    <t>Change Avatar</t>
  </si>
  <si>
    <t>Change Password</t>
  </si>
  <si>
    <t>Change Status</t>
  </si>
  <si>
    <t>i/O</t>
  </si>
  <si>
    <t>Common</t>
  </si>
  <si>
    <t>Header</t>
  </si>
  <si>
    <t>Friends suggest</t>
  </si>
  <si>
    <t>Advertisment</t>
  </si>
  <si>
    <t>Chat</t>
  </si>
  <si>
    <t>Create Post</t>
  </si>
  <si>
    <t>Post List</t>
  </si>
  <si>
    <t>Comment + Reply + List</t>
  </si>
  <si>
    <t>Module Code</t>
  </si>
  <si>
    <t>Intergration</t>
  </si>
  <si>
    <t>Pass</t>
  </si>
  <si>
    <t>Test requirement</t>
  </si>
  <si>
    <t>Fail</t>
  </si>
  <si>
    <t>Tester</t>
  </si>
  <si>
    <t>Kiều Chinh</t>
  </si>
  <si>
    <t>Untested</t>
  </si>
  <si>
    <t>N/A</t>
  </si>
  <si>
    <t>Blocked</t>
  </si>
  <si>
    <t>Number of Test cases</t>
  </si>
  <si>
    <t>Untesed</t>
  </si>
  <si>
    <t>TS_ID</t>
  </si>
  <si>
    <t>Test scenario name</t>
  </si>
  <si>
    <t>TC_ID</t>
  </si>
  <si>
    <t>Test Case name</t>
  </si>
  <si>
    <t>Precondition</t>
  </si>
  <si>
    <t>Test Case Procedure</t>
  </si>
  <si>
    <t>Test data</t>
  </si>
  <si>
    <t>Expected Output</t>
  </si>
  <si>
    <t>Result</t>
  </si>
  <si>
    <t>Test date</t>
  </si>
  <si>
    <t>Note</t>
  </si>
  <si>
    <t>Check tích hợp giữa màn hình Register và các màn hình khác</t>
  </si>
  <si>
    <t>Login thành công sau khi đăng ký tài khoản mới</t>
  </si>
  <si>
    <t>Chưa tồn tại Account name:kieuchinh</t>
  </si>
  <si>
    <t>1. Đăng ký người dùng mới với thông tin như test data
2. Quay về màn hình login
3. Login với tài khoản vừa đăng ký</t>
  </si>
  <si>
    <t>Account name:kieuchinh
Password:171200
User Name: kieuchinh
Gender: Female
Birthday: 17/12//2000
Occupation: teacher
Email: hi@gmail.com
Address:Mễ Trì, Nam Từ Liêm
Province: Thành phố Hà Nội
District: Nam Từ Liêm
Ward: Mế Trì
Avatar hình dây chuyền cổ</t>
  </si>
  <si>
    <t>1. Đăng ký thành công
2. Ra màn hình login
3. Đăng nhập thành công, hiển thị màn hình newsfeed</t>
  </si>
  <si>
    <t>Thực hiện forgot password thành công với tài khoản vừa đăng ký</t>
  </si>
  <si>
    <t>Vừa mới đăng ký tài khoản user chinh123</t>
  </si>
  <si>
    <t>1. Login bằng tài khoản vừa đăng ký và log out
2. Click Forgot Password
3. Yêu cầu cấp lại mật khẩu mới bằng Email đã đăng ký
4. Đặt mật khẩu mới và login lại</t>
  </si>
  <si>
    <t>Account name: kieuchinh
Password:171200
Email: hi@gmail.com
New password: 123123
Confirm Password: 123123</t>
  </si>
  <si>
    <t>1. Ra màn hình login
2. Hiển thị màn hình Forgot Password
3. Link đặt lại mật khẩu mới được gửi vào email hi@gmail.com
4.1. Mật khẩu mới thay đổi thành công
4.2. Mật khẩu cũ không dùng để login đc nữa
4.3. Login thành công bằng mật khẩu mới</t>
  </si>
  <si>
    <t>Tách case login dùng mật khẩu cũ ra riêng</t>
  </si>
  <si>
    <t>Search thường thành công tài khoản vừa đăng ký (tương đối và tuyệt đối)</t>
  </si>
  <si>
    <t>1. Login vào tài khoản vừa tạo
2. Search với giá trị: 
Tương đối: tchinh
Tuyệt đối: kieuchinh</t>
  </si>
  <si>
    <t>1. Đăng nhập thành công, hiển thị màn hình newsfeed
2. Search thành công các list search như sau:
- Tìm kiếm tương đối sẽ ra các list user mà tên có chứa các ký tự nhập vào khi search (bao gồm cả tk vừa tạo)
- Tìm kiếm tuyệt đối sẽ hiển thị duy nhất user chinh123 vừa tạo</t>
  </si>
  <si>
    <t>Search nâng cao thành công tài khoản vừa đăng ký</t>
  </si>
  <si>
    <t>1. Login vào tài khoản vừa tạo
2. Search với giá trị:chinh/kieu... và advanced search với giá trị:
Gender: Female
Birthday: 17/12/2000</t>
  </si>
  <si>
    <t>1. Đăng nhập thành công, hiển thị màn hình newsfeed
2. Search list chỉ hiển thị 1 kết quả duy nhất là user chinh123</t>
  </si>
  <si>
    <t>Kiểm tra hiển thị màn hình Newsfeed với tài khoản vừa đăng ký</t>
  </si>
  <si>
    <t>1. Login với tài khoản vừa đăng ký
2. Kiểm tra hiển thị màn hình Newsfeed</t>
  </si>
  <si>
    <t>Account name: chinhchinh
Password:110101</t>
  </si>
  <si>
    <t>1. Đăng nhập thành công, hiển thị màn hình newsfeed
2. Newsfeed hiển thị không có post nào cả, không có gợi ý bạn bè nào và mục chat trống</t>
  </si>
  <si>
    <t>Kiểm tra hiển thị màn hình My Pages với tài khoản vừa đăng ký</t>
  </si>
  <si>
    <t>1. Login với tài khoản vừa đăng ký
2. Click button View Profile tại header hoặc My Pages ở Shortcuts</t>
  </si>
  <si>
    <t xml:space="preserve">1. Đăng nhập thành công, hiển thị màn hình newsfeed
2.1. Hiển thị màn hình My Pages
2.2 My Pages hiển thị không có post nào cả, không có bạn bè nào và mục chat trống
2.3. Avatar, background và các thông tin cá nhân tại mục Information hiển thị như thông tin đã đăng ký
About Me : chinhchinh
Occupation: Engineer
Birthday : 01/01/2001
Ward: Phường Mai Dịch 
District: Quận Cầu Giấy 
Province: Thành phố Hà Nội 
Gender : Female 
Email :hi@gmail.com 
Married : Single
</t>
  </si>
  <si>
    <t>Kiểm tra hiển thị màn hình Edit Profile với tài khoản vừa đăng ký</t>
  </si>
  <si>
    <t>1. Login với tài khoản vừa đăng ký
2. Click button Edit Profile</t>
  </si>
  <si>
    <t>1. Đăng nhập thành công, hiển thị màn hình newsfeed
2.1. Hiển thị màn hình Edit Profile
2.2. Các trường trên màn hình hiển thị giá trị default như thông tin lúc đăng ký:
User Name: chinhchinh
Gender: Female
Date Of Birth: 01/01/2001
Occupation: engineer
Email: hi@gmail.com
Address: 123 ABC
Province: Thành phố Hà Nội
District: Quận Cầu Giấy
Ward: Phường Mai Dịch</t>
  </si>
  <si>
    <t>Kiểm tra hiển thị màn hình Change Avatar với tài khoản vừa đăng ký</t>
  </si>
  <si>
    <t>1. Login với tài khoản vừa đăng ký
2. Click button Edit Profile, Chọn Change Avatar</t>
  </si>
  <si>
    <t>Account name: chinhchinh
Password:110101
Avatar hình con mèo</t>
  </si>
  <si>
    <t>1. Đăng nhập thành công, hiển thị màn hình newsfeed
2.1. Hiển thị màn hình Change Avatar
2.2. Avatar tại màn hình này hiển thị đúng Avatar hình con mèo như khi đăng ký</t>
  </si>
  <si>
    <t>Change Password thành công với tài khoản vừa đăng ký</t>
  </si>
  <si>
    <t>1. Login với tài khoản vừa đăng ký
2. Click button Edit Profile, Chọn Change Password
3. Đổi password mới với các trường như test data</t>
  </si>
  <si>
    <t>Account name: chinhchinh
Password:110101
Old Password: 110101
New Password: 160896
Confirm Password: 160896</t>
  </si>
  <si>
    <t>1. Đăng nhập thành công, hiển thị màn hình newsfeed
2. Hiển thị màn hình Change Password
3.1. Đổi mật khẩu mới thành công, hiển thị mess: "Change password successfully!"
3.2. Password mới được lưu vào DB account.password
3.3. Chỉ có thể login được bằng New Password</t>
  </si>
  <si>
    <t>Change Status thành công với tài khoản vừa đăng ký</t>
  </si>
  <si>
    <t>1. Login với tài khoản vừa đăng ký
2. Click button Edit Profile, Chọn Change Status
3. Đổi trang thái thành busy/offline</t>
  </si>
  <si>
    <t>1. Đăng nhập thành công, hiển thị màn hình newsfeed
2. Hiển thị màn hình Change Status, status default là Online
3. Đổi trạng thái thành công thành busy/offline</t>
  </si>
  <si>
    <t>Kiểm tra hiển thị Header với tài khoản vừa đăng ký</t>
  </si>
  <si>
    <t>1. Login với tài khoản vừa đăng ký
2. Kiểm tra hiển thi header tại các màn hình</t>
  </si>
  <si>
    <t>1. Đăng nhập thành công, hiển thị màn hình newsfeed
2. Tất cả các màn hình hiển thị header như nhau với username, avatar, status online của tài khoản vừa đăng ký, không có thông báo hay lời mời kết bạn nào</t>
  </si>
  <si>
    <t>Check tích hợp giữa màn hình Forgot Password và các màn hình khác</t>
  </si>
  <si>
    <t>Login thành công sau khi Forgot Password</t>
  </si>
  <si>
    <t>Đã có tài khoản tồn tại với thông tin:
Account name: kieuchinh
Password:171200
Email: hi@gmail.com</t>
  </si>
  <si>
    <t>1. Tại màn hình Login, click Forgot Password
2. Đổi mật khẩu mới
3. Quay về màn hình Login và login vào tài khoản với mật khẩu vừa đổi</t>
  </si>
  <si>
    <t>1. Hiển thị màn hình Forgot Password
2. Nhập vào Email để nhận được link đổi mật khẩu, đổi mật mới là 123123
3. Login thành công với:
Account name: kieuchinh
Password:123123</t>
  </si>
  <si>
    <t>Change Password thành công sau khi Forgot Password</t>
  </si>
  <si>
    <t>Đã có tài khoản tồn tại với thông tin:
Account name:kieuchinh
Password:171200
Email: hi@gmail.com</t>
  </si>
  <si>
    <t>1. Tại màn hình Login, click Forgot Password
2. Đổi mật khẩu mới
3. Login vào tài khoản với mật khẩu vừa đổi
4. Vào màn hình Change Password đổi mật khẩu mớii</t>
  </si>
  <si>
    <t>Account name: tkieuchinh
Password:171200
Old Password: 171200
New Password: 111111
Confirm Password: 111111</t>
  </si>
  <si>
    <t>1. Hiển thị màn hình Forgot Password
2. Nhập vào Email để nhận được link đổi mật khẩu, đổi mật mới là daylamatkhauco24kytunhaa
3. Login thành công với:
Account name: testtt
Password:daylamatkhauco24kytunhaa
4.1. Đổi mật khẩu mới thành công, hiển thị mess: "Change password successfully!"
4.2. Password mới được lưu vào DB account.password
4.3. Chỉ có thể login được bằng New Password</t>
  </si>
  <si>
    <t>Check tích hợp giữa màn hình Group Participate và các màn hình khác</t>
  </si>
  <si>
    <t>Kiểm tra hiển thị màn hình Group Member sau khi duyệt thành viên từ Group Participate</t>
  </si>
  <si>
    <t>Đã login thành công
- Bạn là Admin của group Hội công Sở
- group member chưa có User chinhchinh</t>
  </si>
  <si>
    <t>1. User testtt request vào Group Hội Công Sở
2. Accept request
3. Kiểm tra danh sách Group Member</t>
  </si>
  <si>
    <t>Admin: thaomeo/123456</t>
  </si>
  <si>
    <t>2. Request biến mất khỏi Group Participate
3. Trong list Group Member xuất hiện user testtt</t>
  </si>
  <si>
    <t>Kiểm tra hiển thị Header sau khi duyệt thành viên từ Group Participate</t>
  </si>
  <si>
    <t>1. User testtt request vào Group Hội Công Sở
2. Accept request bằng nick admin
3. Login tài khoản testtt và kiểm tra hiển thi header</t>
  </si>
  <si>
    <t>2. Request biến mất khỏi Group Participate
3. Mục notification tại header xuất hiện thông báo: "Your request to the group Hội Công Sở has been accepted!"</t>
  </si>
  <si>
    <t>Kiểm tra hiển thị Header sau khi mời bạn bè vào group</t>
  </si>
  <si>
    <t>- user thanhcao là admin group Hội Công Sở
- testtt là bạn bè của thanhcao
- Group member chưa có user testtt</t>
  </si>
  <si>
    <t>1. Vào màn hình Group Participate của Hội Công Sở
2. Click button Invite A Friend
3. Chọn thanhcao tại list bạn bè trong popup
4. Click Invite
5. Login tài khoản testtt và kiểm tra hiển thi header</t>
  </si>
  <si>
    <t>5. Mục notification trên header hiển thị thông báo: "You have been invited to the group Hội Công Sở!"</t>
  </si>
  <si>
    <t>Check tích hợp giữa màn hình Group Warning và Header</t>
  </si>
  <si>
    <t>Kiểm tra hiển thị Header của user sau khi bị warning</t>
  </si>
  <si>
    <t xml:space="preserve"> Bạn là Admin của group Hội công Sở
- User kieuchinh là thành viên của group</t>
  </si>
  <si>
    <t>1. Admin click Action của member testtt, click Add Warning: 18+ post
2. Log out và login tài khoản user testtt
3. Kiểm tra hiển thị header</t>
  </si>
  <si>
    <t>3. Mục notification trên header hiển thị thông báo: "You have a new warning from group Hội Công Sở!"</t>
  </si>
  <si>
    <t>Check tích hợp giữa màn hình Group Remove member và các màn hình khác</t>
  </si>
  <si>
    <t>Kiểm tra hiển thị màn hình Group Member sau khi remove thành viên</t>
  </si>
  <si>
    <t>Đã login thành công
- Bạn là Admin của group Hội Công Sở
- User kieuchinh là thành viên của group</t>
  </si>
  <si>
    <t>1. Admin click Action của member testtt, click Remove member và xác nhận remove tại popup
2. Kiểm tra hiển thị Group member</t>
  </si>
  <si>
    <t>1. Hiển thị mess: "Remove member successfully!"
2. Trong list Group Member không còn user testtt</t>
  </si>
  <si>
    <t>Kiểm tra hiển thị màn hình Group Timeline sau khi remove thành viên</t>
  </si>
  <si>
    <t>Đã login thành công
- Bạn là Admin của group Hội Công Sở
- User chinh 123là thành viên của group và có 1 bài đăng mới nhất trên Group timeline</t>
  </si>
  <si>
    <t>1. Admin click Action của member , click Remove member và xác nhận remove tại popup
2. Kiểm tra hiển thị Group Timeline</t>
  </si>
  <si>
    <t>1. Hiển thị mess: "Remove member successfully!"
2. Bài đăng mới nhất trên Group timeline hiển thị tên tác giả là "Unknown user", không thể truy cập đến profie của người dùng đó qua username, avatar tác giả hiển thị trắng</t>
  </si>
  <si>
    <t>Kiểm tra hiển thị Header của user sau khi bị remove</t>
  </si>
  <si>
    <t xml:space="preserve"> Đã login thành công
- Bạn là Admin của group Hội Công Sở
- Userchinh123 là thành viên của group</t>
  </si>
  <si>
    <t>1. Admin click Action của member  click Remove member và xác nhận remove tại popup
2. Log out và login tài khoản user testtt
3. Kiểm tra hiển thị header</t>
  </si>
  <si>
    <t>3. Mục notification trên header hiển thị thông báo: "You have been removed from group Hội Công Sở!"</t>
  </si>
  <si>
    <t>Check tích hợp giữa màn hình Edit Profile và các màn hình khác</t>
  </si>
  <si>
    <t>Search thường thành công sau khi sửa username tại Edit Profile (tương đối và tuyệt đối)</t>
  </si>
  <si>
    <t>Đã login thành công</t>
  </si>
  <si>
    <t>1. Tại màn hình Edit Profile, đổi User name thành chinh123, các trường khác giữ nguyên
2. Quay về Newfeeds
3. Search với giá trị: 
Tương đối: chinh
Tuyệt đối:chinh123</t>
  </si>
  <si>
    <t>1. Hiển thị thông báo "Your profile has been successfully updated", User name đổi thành công thành chinh123
2. Hiển thị màn hình Newsfeed
3. Search thành công các list search như sau:
- Tìm kiếm tương đối sẽ ra các list user mà tên có chứa các ký tự nhập vào khi search (bao gồm cả chinh123
- Tìm kiếm tuyệt đối sẽ hiển thị duy nhất user testtt123</t>
  </si>
  <si>
    <t>Search nâng cao thành công sau khi sửa username tại Edit Profile</t>
  </si>
  <si>
    <t>1. Tại màn hình Edit Profile, đổi User name thànhchinh123, các trường khác giữ nguyên
2. Quay về Newfeeds
3. Search với giá trị: chinh123... và advanced search với giá trị:
Gender: Female
Birthday: 17/12/2000</t>
  </si>
  <si>
    <t>1. Hiển thị thông báo "Your profile has been successfully updated", User name đổi thành công thành chinh123
2. Hiển thị màn hình Newsfeed
3. Search thành công và hiển thị duy nhất user chinh123</t>
  </si>
  <si>
    <t>Kiểm tra hiển thị Group timeline sau khi sửa thông tin user tại Edit Profile</t>
  </si>
  <si>
    <t>Đã login thành công
- chinh123 là member của Hội Công Sở
- chinh123 đã từng đăng bài và comment trong group</t>
  </si>
  <si>
    <t>1. Tại màn hình Edit Profile, đổi User name thành chinh123, các trường khác giữ nguyên
2. Vào Group meomeo
3. Kiểm tra hiển thị user chinh123 trong Group Timeline</t>
  </si>
  <si>
    <t>User name: chinh123</t>
  </si>
  <si>
    <t>1. Hiển thị thông báo "Your profile has been successfully updated"
2. Trong Group Timeline, các bài post và comment của user này hiển thị dưới tên chinh123</t>
  </si>
  <si>
    <t>Kiểm tra hiển thị Group member sau khi sửa thông tin user tại Edit Profile</t>
  </si>
  <si>
    <t xml:space="preserve"> Đã login thành công
-chinh123 là member của Hội công Sở</t>
  </si>
  <si>
    <t>1. Tại màn hình Edit Profile, đổi User name thànhcchinh123, Province thành Tỉnh BG (District: Thành phố BG, Ward: Phường HG), các trường khác giữ nguyên
2. Vào Group meomeo
3. Kiểm tra hiển thị user chinh123 trong Group Member</t>
  </si>
  <si>
    <t>User name: chinh23
Province: Tỉnh BG</t>
  </si>
  <si>
    <t>1. Hiển thị thông báo "Your profile has been successfully updated"
2. Hiển thị user chinh với thông tin Tỉnh  dưới username</t>
  </si>
  <si>
    <t>Kiểm tra hiển thị Group Warning sau khi sửa thông tin user tại Edit Profile</t>
  </si>
  <si>
    <t>1. Tại màn hình Edit Profile, đổi User name thànhchinh123, các trường khác giữ nguyên
2. Vào Group meomeo
3. Kiểm tra hiển thị user chinh123 trong Group Warning</t>
  </si>
  <si>
    <t>User name:chinh123</t>
  </si>
  <si>
    <t>1. Hiển thị thông báo "Your profile has been successfully updated"
2. Trong Group Warning, username hiển thị là chinh123</t>
  </si>
  <si>
    <t>Kiểm tra hiển thị Group Participate sau khi sửa thông tin user tại Edit Profile</t>
  </si>
  <si>
    <t>Đã login thành công
                                                                                                                                                                                                                                                                chinh123 chưa là member của Hội công Sở</t>
  </si>
  <si>
    <t>1. Tại màn hình Edit Profile, đổi User name thành testtt123, các trường khác giữ nguyên
2. Request vào Group Hội Công Sở
3. Login tài khoản admin và kiểm tra hiển thị use chinh123 trong Group Participate</t>
  </si>
  <si>
    <t>Admin:thaomeo/123456</t>
  </si>
  <si>
    <t>1. Hiển thị thông báo "Your profile has been successfully updated"
2. Trong Group Participate, username của request hiển thị là chinh123</t>
  </si>
  <si>
    <t>Kiểm tra hiển thị Newsfeed sau khi sửa username tại Edit Profile</t>
  </si>
  <si>
    <t>- Đã login thành công
- User đã từng đăng post</t>
  </si>
  <si>
    <t>1. Tại màn hình Edit Profile, đổi User name thành chinh123, các trường khác giữ nguyên
2. Quay về Newfeeds</t>
  </si>
  <si>
    <t>User Name: chinh123</t>
  </si>
  <si>
    <t>1. Hiển thị thông báo "Your profile has been successfully updated"
2. Hiển thị màn hình Newsfeed, username ở tất cả mọi nơi trên Newsfeed hiển thị là chinh123 (tại Create post, và Post list)</t>
  </si>
  <si>
    <t>Kiểm tra hiển thị My Pages sau khi sửa thông tin tại Edit Profile</t>
  </si>
  <si>
    <t>1. Tại màn hình Edit Profile, đổi thông tin như test data
2. Quay về My Pages</t>
  </si>
  <si>
    <t>User Name:chinh123
Gender: Female
Date Of Birth: 11/01/2001
Occupation: developer
Email: hi@gmail.com
Address: 123 ABCD
Province: Tỉnh BG
District: Thành phố BG
Ward: Phường HG</t>
  </si>
  <si>
    <t>1. Hiển thị thông báo "Your profile has been successfully updated"
2.1. Hiển thị màn hình My Pages, username ở tất cả mọi nơi trên My Pages hiển thị là chinh123 (tại Create post, và Post list) 
2.2. Tại Personal Info hiển thị các thông tin như sau:
User Name:chinh123
Gender: Female
Date Of Birth: 11/01/2001
Occupation: developer
Email: hi@gmail.com
Address: 123 ABCD
Province: Tỉnh BG
District: Thành phố BG
Ward: Phường HG</t>
  </si>
  <si>
    <t>Kiểm tra hiển thị user tại Friend's Pages sau khi sửa thông tin tại Edit Profile</t>
  </si>
  <si>
    <t>- Đã login thành công
- User đã từng comment trong post của 1 friend bất kỳ</t>
  </si>
  <si>
    <t>1. Tại màn hình Edit Profile, đổi User Name: chinh123
2. Truy cập Friend's page mà user từng comment post</t>
  </si>
  <si>
    <t xml:space="preserve">1. Hiển thị thông báo "Your profile has been successfully updated"
2. Hiển thị màn hình Friend's Pages, username của user ở tất cả mọi nơi trên Friend's Pages hiển thị là chinh123 (tại Comment/Reply list và Friend's Friends) </t>
  </si>
  <si>
    <t>Kiểm tra hiển thị user tại Other's Pages sau khi sửa thông tin tại Edit Profile</t>
  </si>
  <si>
    <t>1. Tại màn hình Edit Profile, đổi User Name:chinh123
2. Truy cập Other's page (người lạ) đã từng đăng post
3. Comment vào post đó</t>
  </si>
  <si>
    <t>1. Hiển thị thông báo "Your profile has been successfully updated"
2. Hiển thị màn hình Other's Pages
3. Username của user tại Comment/Reply list của post đó hiển thị là chinh123</t>
  </si>
  <si>
    <t>Kiểm tra hiển thị Header sau khi sửa thông tin tại Edit Profile</t>
  </si>
  <si>
    <t>1. Tại màn hình Edit Profile, đổi User name thành chinh123, các trường khác giữ nguyên
2. Kiểm tra hiển thị header tại các màn hình</t>
  </si>
  <si>
    <t>1. Hiển thị thông báo "Your profile has been successfully updated"
2. Tất cả các màn hình hiển thị header với user name chinh123</t>
  </si>
  <si>
    <t>Không hiển thị mess lỗi</t>
  </si>
  <si>
    <t xml:space="preserve">Kiểm tra hiển thị user sau khi Edit Profile tại màn hình Friends suggest của người lạ (có bạn chung) </t>
  </si>
  <si>
    <t>Đã login thành công
- User chinh123 không phải bạn của user thaomeo (có 1 bạn chung)</t>
  </si>
  <si>
    <t>1. Tại màn hình Edit Profile, đổi User name thành chinh123, các trường khác giữ nguyên
2. Kiểm tra hiển thị Friends suggest của user thanhcao</t>
  </si>
  <si>
    <t>1. Hiển thị thông báo "Your profile has been successfully updated"
2. Màn hình Friends suggest của user thanhcao hiển thị user là chinh123</t>
  </si>
  <si>
    <t>Kiểm tra hiển thị user tại màn hình Chat của bạn bè sau khi sửa thông tin tại Edit Profile</t>
  </si>
  <si>
    <t>Đã login thành công
- chinh123 là bạn bè của thanhcao</t>
  </si>
  <si>
    <t>1. Tại màn hình Edit Profile, đổi User Name:chinh123
2. Login vào tài khoản thaomeo và kiểm tra hiển thị màn hình Chat</t>
  </si>
  <si>
    <t>thaomeo/123456</t>
  </si>
  <si>
    <t>1. Hiển thị thông báo "Your profile has been successfully updated"
2. Màn hình Chat hiển thị user là chinh123</t>
  </si>
  <si>
    <t>Kiểm tra hiển thị user tại màn hình Post List sau khi sửa thông tin tại Edit Profile</t>
  </si>
  <si>
    <t xml:space="preserve">- Đã login thành công
- User đã từng đăng post </t>
  </si>
  <si>
    <t>1. Tại màn hình Edit Profile, đổi User Name: chinh123
2. Kiểm tra hiển thị user tại Post List</t>
  </si>
  <si>
    <t>1. Hiển thị thông báo "Your profile has been successfully updated"
2. Màn hình Post List hiển thị user là chinh123</t>
  </si>
  <si>
    <t>Kiểm tra hiển thị user tại màn hình Comment/Reply List sau khi sửa thông tin tại Edit Profile</t>
  </si>
  <si>
    <t>- Đã login thành công
- User đã từng comment /reply post</t>
  </si>
  <si>
    <t>1. Tại màn hình Edit Profile, đổi User Name: chinh123
2. Kiểm tra hiển thị user tại Comment/Reply List</t>
  </si>
  <si>
    <t>1. Hiển thị thông báo "Your profile has been successfully updated"
2. Màn hình Comment/Reply List hiển thị user là chinh123</t>
  </si>
  <si>
    <t>Check tích hợp giữa màn hình Change Avatar và các màn hình khác</t>
  </si>
  <si>
    <t>Kiểm tra hiển thị Search sau khi Change Avatar</t>
  </si>
  <si>
    <t>1. Tại màn hình Change Avatar, đổi avatar thành ảnh khác
2. Quay về Newfeeds
3. Search: chinh123</t>
  </si>
  <si>
    <t>1. Hiển thị thông báo "Your avatar has been successfully updated"
2. Hiển thị màn hình Newsfeed
3. Kết quả Search có user chinh123 hiển thị avatar mới đổi</t>
  </si>
  <si>
    <t>Kiểm tra hiển thị Group timeline sau khi sửa thông tin user sau khi Change Avatar</t>
  </si>
  <si>
    <t>Đã login thành công
- chinh123là member của meomeo
- chinh123 đã từng đăng bài và comment trong group</t>
  </si>
  <si>
    <t>1. Tại màn hình Change Avatar, đổi avatar thành ảnh khác
2. Vào Group Hội Công Sở
3. Kiểm tra hiển thị userchinh123trong Group Timeline</t>
  </si>
  <si>
    <t>1. Hiển thị thông báo "Your avatar has been successfully updated"
2. Trong Group Timeline, các bài post và comment của user chinh123 hiển thị đúng avatar mới đổi</t>
  </si>
  <si>
    <t>Kiểm tra hiển thị user Group member sau khi Change Avatar</t>
  </si>
  <si>
    <t>Đã login thành công
- chinh123là member của Hội Công Sở</t>
  </si>
  <si>
    <t>1. Tại màn hình Change Avatar, đổi avatar thành ảnh khác
2. Vào Group meomeo
3. Kiểm tra hiển thị userchinh123 trong Group Member</t>
  </si>
  <si>
    <t xml:space="preserve">User name: chinh123
</t>
  </si>
  <si>
    <t>1. Hiển thị thông báo "Your avatar has been successfully updated"
2. User chinh123 hiển thị đúng avatar mới đổi</t>
  </si>
  <si>
    <t>Kiểm tra hiển thị user Group Warning sau khi Change Avatar</t>
  </si>
  <si>
    <t xml:space="preserve"> Đã login thành công
- chinh123 là member của Hội Công Sở</t>
  </si>
  <si>
    <t>1. Tại màn hình Change Avatar, đổi avatar thành ảnh khác
2. Vào Group meomeo
3. Kiểm tra hiển thị use chinh123trong Group Warning</t>
  </si>
  <si>
    <t>1. Hiển thị thông báo "Your avatar has been successfully updated"
2. Trong Group Warning, username hiển thị là chinh123</t>
  </si>
  <si>
    <t>Kiểm tra hiển thị user Group Participate sau khi Change Avatar</t>
  </si>
  <si>
    <t>Đã login thành công
- chinh123  chưa là member của Hội Công Sở</t>
  </si>
  <si>
    <t>1. Tại màn hình Change Avatar, đổi avatar thành ảnh khác
2. Request vào Group meomeo
3. Login tài khoản admin và kiểm tra hiển thị user chinh123 trong Group Participate</t>
  </si>
  <si>
    <t xml:space="preserve">Admin: thaomeo/123456
</t>
  </si>
  <si>
    <t>1. Hiển thị thông báo "Your avatar has been successfully updated"
2. Trong Group Participate, avatar của request hiển thị đúng ảnh mới đổi</t>
  </si>
  <si>
    <t>Kiểm tra hiển thị user tại Newsfeed sau khi Change Avatar</t>
  </si>
  <si>
    <t>1. Tại màn hình Change Avatar, đổi avatar thành ảnh khác
2. Quay về Newfeeds</t>
  </si>
  <si>
    <t xml:space="preserve">User Name: chinh123 </t>
  </si>
  <si>
    <t>1. Hiển thị thông báo "Your avatar has been successfully updated"
2. Hiển thị màn hình Newsfeed, avatar ở tất cả mọi nơi trên Newsfeed hiển thị đúng như hình ảnh mới đổi (tại Create post, và Post list)</t>
  </si>
  <si>
    <t>Kiểm tra hiển thị My Pages sau khi Change Avatar</t>
  </si>
  <si>
    <t>1. Tại màn hình Change Avatar, đổi avatar thành ảnh khác
2. Quay về My Pages</t>
  </si>
  <si>
    <t>1. Đổi avatar thành công
2. Hiển thị màn hình My Pages, avatar hiển thị là ảnh vừa đổi thành công</t>
  </si>
  <si>
    <t>Kiểm tra hiển thị user tại Friend's Pages sau khi Change Avatar</t>
  </si>
  <si>
    <t>1. Tại màn hình Change Avatar, đổi avatar thành ảnh khác
2. Truy cập Friend's page mà user từng comment post</t>
  </si>
  <si>
    <t xml:space="preserve">1. Hiển thị thông báo "Your profile has been successfully updated"
2. Hiển thị màn hình Friend's Pages, avatar của user ở tất cả mọi nơi trên Friend's Pages hiển thị đúng là ảnh vừa đổi (tại Comment/Reply list và Friend's Friends) </t>
  </si>
  <si>
    <t>Kiểm tra hiển thị user tại Other's Pages sau khi Change Avatar</t>
  </si>
  <si>
    <t>1. Tại màn hình Change Avatar, đổi avatar thành ảnh khác
2. Truy cập Other's page (người lạ) đã từng đăng post
3. Comment vào post đó</t>
  </si>
  <si>
    <t>1. Hiển thị thông báo "Your profile has been successfully updated"
2. Hiển thị màn hình Other's Pages
3. Avatar tại Comment/Reply list của post đó hiển thị là ảnh vừa đổi thành công</t>
  </si>
  <si>
    <t>Kiểm tra hiển thị Header sau khi Change Avatar</t>
  </si>
  <si>
    <t>1. Tại màn hình Change Avatar, đổi avatar thành ảnh khác
2. Kiểm tra hiển thị header tại các màn hình</t>
  </si>
  <si>
    <t>1. Hiển thị thông báo "Your profile has been successfully updated"
2. Tất cả các màn hình hiển thị header với avatar đúng là ảnh vừa đổi thành công</t>
  </si>
  <si>
    <t xml:space="preserve">Kiểm tra hiển thị user sau khi Change Avatar tại màn hình Friends suggest của người lạ (có bạn chung) </t>
  </si>
  <si>
    <t>Đã login thành công
- User chinh123  không phải bạn của user thaomeo (có 1 bạn chung)</t>
  </si>
  <si>
    <t>1. Tại màn hình Change Avatar, đổi avatar thành ảnh khác
2. Kiểm tra hiển thị Friends suggest của user thanhcao</t>
  </si>
  <si>
    <t>1. Hiển thị thông báo "Your profile has been successfully updated"
2. Màn hình Friends suggest của user thanhcao hiển thị avatar chinh123  đúng là ảnh vừa đổi thành công</t>
  </si>
  <si>
    <t>Kiểm tra hiển thị user tại màn hình Chat của bạn bè sau khi Change Avatar</t>
  </si>
  <si>
    <t xml:space="preserve"> Đã login thành công
- chinh123  là Bạn bè của thaomeo</t>
  </si>
  <si>
    <t>1. Tại màn hình Change Avatar, đổi avatar thành ảnh khác
2. Login vào tài khoản thaomeo và kiểm tra hiển thị màn hình Chat</t>
  </si>
  <si>
    <t>1. Hiển thị thông báo "Your profile has been successfully updated"
2. Màn hình Chat hiển thị avatar chinh123  đúng là ảnh vừa đổi thành công</t>
  </si>
  <si>
    <t>Kiểm tra hiển thị user tại màn hình Post List sau khi Change Avatar</t>
  </si>
  <si>
    <t>1. Tại màn hình Change Avatar, đổi avatar thành ảnh khác
2. Kiểm tra hiển thị user tại Post List</t>
  </si>
  <si>
    <t>1. Hiển thị thông báo "Your profile has been successfully updated"
2. Màn hình Post List hiển thị avatar chinh123 đúng là ảnh vừa đổi thành công</t>
  </si>
  <si>
    <t>Kiểm tra hiển thị user tại màn hình Comment/Reply List sau khi Change Avatar</t>
  </si>
  <si>
    <t>1. Tại màn hình Change Avatar, đổi avatar thành ảnh khác
2. Kiểm tra hiển thị user tại Comment/Reply List</t>
  </si>
  <si>
    <t>1. Hiển thị thông báo "Your profile has been successfully updated"
2. Màn hình Comment/Reply List hiển thị avatar chinh123  đúng là ảnh vừa đổi thành công</t>
  </si>
  <si>
    <t>Check tích hợp giữa màn hình Change Password và màn hình Login</t>
  </si>
  <si>
    <t>Login thành công sau khi Change Password</t>
  </si>
  <si>
    <t>1. Tại màn hình Change Password tiến hành đổi password mới như test data
2. Sign out
3. Login lại với password mới đổi</t>
  </si>
  <si>
    <t>Old Password: 110101
New Password: 123123
Confirm Password: 123123</t>
  </si>
  <si>
    <t>1.1. Đổi mật khẩu mới thành công, hiển thị mess: "Change password successfully!"
1.2. Password mới được lưu vào DB account.password
2. Hiển thị màn hình Login
3. Login thành công, hiển thị màn hình Newsfeed</t>
  </si>
  <si>
    <t>Check tích hợp giữa màn hình Change Status và Header-Chat</t>
  </si>
  <si>
    <t>Kiểm tra hiển thị status ở Header sau khi Change Status</t>
  </si>
  <si>
    <t>1. Click button Edit Profile, Chọn Change Status
2. Đổi trang thái thành busy/offline
3. Kiểm tra hiển thị header tại tất cả các màn hình</t>
  </si>
  <si>
    <t>1. Hiển thị màn hình Change Status, status default là Online
2. Đổi trạng thái thành công thành busy/offline
3. Tất cả các màn hình hiển thị header với status mới đổi</t>
  </si>
  <si>
    <t>Kiểm tra hiển thị status ở màn hình Chat sau khi Change Status</t>
  </si>
  <si>
    <t>Đã login thành công
- chinh123 là bạn bè của thaomeo</t>
  </si>
  <si>
    <t>1. Click button Edit Profile, Chọn Change Status
2. Đổi trang thái thành busy/offline
3. Login tài khoản thaomeo
4. Kiểm tra hiển thị user chinh123  tại màn hình chat</t>
  </si>
  <si>
    <t>1. Hiển thị màn hình Change Status, status default là Online
2. Đổi trạng thái thành công thành busy/offline
3. Màn hình chat hiển thị trạng thái của user chinh123  là busy/offline</t>
  </si>
  <si>
    <t>Check tích hợp giữa màn hình Create Post và các màn hình khác</t>
  </si>
  <si>
    <t>Kiểm tra hiển thị Group timeline sau khi Create Post</t>
  </si>
  <si>
    <t>Đã login thành công
User là member Group A</t>
  </si>
  <si>
    <t>1. Tại timeline Group A, tạo post
2. Kiểm tra hiển thị Group Timeline</t>
  </si>
  <si>
    <t>Thiếu test data</t>
  </si>
  <si>
    <t>1. Post tạo thành công
2. Trên group timeline hiển thị bài post vừa đăng đầu tiên</t>
  </si>
  <si>
    <t>Kiểm tra hiển thị Newsfeed sau khi Create Post</t>
  </si>
  <si>
    <t>Đã login thành công, cùng thời điểm không có bạn bè nào đăng post</t>
  </si>
  <si>
    <t>1. Tạo post tại Create post trên Newsfeed/My Pages
2. Kiểm tra hiển thị Newsfeed</t>
  </si>
  <si>
    <t>1. Post tạo thành công
2. Newsfeed hiển thị bài post vừa đăng đầu tiên</t>
  </si>
  <si>
    <t>Kiểm tra hiển thị My Pages sau khi Create Post</t>
  </si>
  <si>
    <t>1. Tạo post  tại Create post trên Newsfeed/My Pages
2. Kiểm tra hiển thị My Pages</t>
  </si>
  <si>
    <t>1. Post tạo thành công
2. My Pages hiển thị bài post vừa đăng đầu tiên</t>
  </si>
  <si>
    <t>Check tích hợp giữa Comment+Reply và màn hình Comment+Reply List</t>
  </si>
  <si>
    <t>Kiểm tra hiển thị Comment List sau khi Comment</t>
  </si>
  <si>
    <t xml:space="preserve">1. Tại một post bất kỳ đã có sẵn các comment
2. Comment 1234 vào bài post đó
</t>
  </si>
  <si>
    <t>Comment vừa tạo được hiển thị tại đầu comment list</t>
  </si>
  <si>
    <t>Kiểm tra hiển thị Reply List sau khi Reply</t>
  </si>
  <si>
    <t>1. Tại một post bất kỳ đã có sẵn các comment
2. Reply comment bất kỳ với nội dung 123 và 456</t>
  </si>
  <si>
    <t>2. Reply vừa tạo hiển thị bên dưới comment và được xếp lần lượt từ trên xuống là 123, 456 (reply xếp theo thứ tựu cũ đến mới)</t>
  </si>
  <si>
    <t>Data đăng kí tài khoản trên màn hình</t>
  </si>
  <si>
    <t>STT</t>
  </si>
  <si>
    <t>Username</t>
  </si>
  <si>
    <t>Password</t>
  </si>
  <si>
    <t>Occupation</t>
  </si>
  <si>
    <t>Birthday</t>
  </si>
  <si>
    <t>Email</t>
  </si>
  <si>
    <t>Address</t>
  </si>
  <si>
    <t>Gender</t>
  </si>
  <si>
    <t>Column13</t>
  </si>
  <si>
    <t>kieuchinh</t>
  </si>
  <si>
    <t>Student</t>
  </si>
  <si>
    <t>hi@gmail.com</t>
  </si>
  <si>
    <t>Thành phố Hà Nội</t>
  </si>
  <si>
    <t>Huyện Từ Liêm</t>
  </si>
  <si>
    <t>Mễ Trì</t>
  </si>
  <si>
    <t>Female</t>
  </si>
  <si>
    <t>chinh123</t>
  </si>
  <si>
    <t>Teacher</t>
  </si>
  <si>
    <t>Huyện Mỹ Đình</t>
  </si>
  <si>
    <t>Nhân Mỹ</t>
  </si>
  <si>
    <t>chinhchinh</t>
  </si>
  <si>
    <t>Huyện Thanh Xuân</t>
  </si>
  <si>
    <t>Ba Đình</t>
  </si>
  <si>
    <t>Data Change Password</t>
  </si>
  <si>
    <t>Old Password</t>
  </si>
  <si>
    <t>New Password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</si>
</sst>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7">
    <font>
      <sz val="10.0"/>
      <color rgb="FF000000"/>
      <name val="Arial"/>
      <scheme val="minor"/>
    </font>
    <font>
      <b/>
      <sz val="10.0"/>
      <color rgb="FF000000"/>
      <name val="Arial"/>
    </font>
    <font>
      <b/>
      <sz val="11.0"/>
      <color rgb="FF000000"/>
      <name val="Calibri"/>
    </font>
    <font>
      <sz val="10.0"/>
      <color rgb="FF000000"/>
      <name val="Arial"/>
    </font>
    <font>
      <b/>
      <sz val="10.0"/>
      <color rgb="FF000000"/>
      <name val="Calibri"/>
    </font>
    <font>
      <sz val="11.0"/>
      <color rgb="FF000000"/>
      <name val="Calibri"/>
    </font>
    <font/>
    <font>
      <color theme="1"/>
      <name val="Arial"/>
      <scheme val="minor"/>
    </font>
    <font>
      <sz val="10.0"/>
      <color rgb="FF000000"/>
      <name val="Tahoma"/>
    </font>
    <font>
      <sz val="10.0"/>
      <color theme="1"/>
      <name val="Tahoma"/>
    </font>
    <font>
      <b/>
      <sz val="10.0"/>
      <color theme="1"/>
      <name val="Tahoma"/>
    </font>
    <font>
      <sz val="10.0"/>
      <color rgb="FFDD0806"/>
      <name val="Tahoma"/>
    </font>
    <font>
      <b/>
      <sz val="11.0"/>
      <color theme="1"/>
      <name val="Arial"/>
    </font>
    <font>
      <i/>
      <sz val="11.0"/>
      <color rgb="FF006411"/>
      <name val="Arial"/>
    </font>
    <font>
      <sz val="11.0"/>
      <color theme="1"/>
      <name val="Arial"/>
    </font>
    <font>
      <i/>
      <sz val="10.0"/>
      <color rgb="FF006411"/>
      <name val="Tahoma"/>
    </font>
    <font>
      <i/>
      <u/>
      <sz val="11.0"/>
      <color rgb="FF0000FF"/>
      <name val="Arial"/>
    </font>
    <font>
      <b/>
      <sz val="10.0"/>
      <color rgb="FF000000"/>
      <name val="Tahoma"/>
    </font>
    <font>
      <b/>
      <sz val="11.0"/>
      <color rgb="FF000000"/>
      <name val="Arial"/>
    </font>
    <font>
      <sz val="11.0"/>
      <color rgb="FF000000"/>
      <name val="Arial"/>
    </font>
    <font>
      <b/>
      <sz val="11.0"/>
      <color rgb="FFFFFFFF"/>
      <name val="Arial"/>
    </font>
    <font>
      <b/>
      <sz val="10.0"/>
      <color rgb="FFFFFFFF"/>
      <name val="Tahoma"/>
    </font>
    <font>
      <b/>
      <sz val="10.0"/>
      <color rgb="FFDD0806"/>
      <name val="Tahoma"/>
    </font>
    <font>
      <sz val="10.0"/>
      <color theme="1"/>
      <name val="Arial"/>
    </font>
    <font>
      <sz val="18.0"/>
      <color rgb="FF000000"/>
      <name val="Arial"/>
    </font>
    <font>
      <u/>
      <sz val="10.0"/>
      <color theme="10"/>
      <name val="Arial"/>
    </font>
    <font>
      <sz val="16.0"/>
      <color rgb="FF000000"/>
      <name val="Arial"/>
    </font>
  </fonts>
  <fills count="8">
    <fill>
      <patternFill patternType="none"/>
    </fill>
    <fill>
      <patternFill patternType="lightGray"/>
    </fill>
    <fill>
      <patternFill patternType="solid">
        <fgColor rgb="FFC9DAF8"/>
        <bgColor rgb="FFC9DAF8"/>
      </patternFill>
    </fill>
    <fill>
      <patternFill patternType="solid">
        <fgColor rgb="FFB7B7B7"/>
        <bgColor rgb="FFB7B7B7"/>
      </patternFill>
    </fill>
    <fill>
      <patternFill patternType="solid">
        <fgColor rgb="FFCCCCCC"/>
        <bgColor rgb="FFCCCCCC"/>
      </patternFill>
    </fill>
    <fill>
      <patternFill patternType="solid">
        <fgColor rgb="FFFFFFFF"/>
        <bgColor rgb="FFFFFFFF"/>
      </patternFill>
    </fill>
    <fill>
      <patternFill patternType="solid">
        <fgColor rgb="FF000090"/>
        <bgColor rgb="FF000090"/>
      </patternFill>
    </fill>
    <fill>
      <patternFill patternType="solid">
        <fgColor rgb="FFFF0000"/>
        <bgColor rgb="FFFF0000"/>
      </patternFill>
    </fill>
  </fills>
  <borders count="34">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000000"/>
      </left>
      <right style="medium">
        <color rgb="FF000000"/>
      </right>
      <top style="medium">
        <color rgb="FFCCCCCC"/>
      </top>
      <bottom style="medium">
        <color rgb="FF000000"/>
      </bottom>
    </border>
    <border>
      <left style="medium">
        <color rgb="FFCCCCCC"/>
      </left>
      <right style="medium">
        <color rgb="FF000000"/>
      </right>
      <top style="medium">
        <color rgb="FFCCCCCC"/>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right/>
      <top/>
      <bottom style="medium">
        <color rgb="FF000000"/>
      </bottom>
    </border>
    <border>
      <left/>
      <right/>
      <top/>
      <bottom/>
    </border>
    <border>
      <left style="medium">
        <color rgb="FF000000"/>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
      <left/>
      <right/>
      <top style="medium">
        <color rgb="FF000000"/>
      </top>
      <bottom style="thin">
        <color rgb="FF000000"/>
      </bottom>
    </border>
    <border>
      <left style="thin">
        <color rgb="FF000000"/>
      </left>
      <right style="thin">
        <color rgb="FF000000"/>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top style="thin">
        <color rgb="FF000000"/>
      </top>
      <bottom/>
    </border>
    <border>
      <left style="thin">
        <color rgb="FF000000"/>
      </left>
      <right style="thin">
        <color rgb="FF000000"/>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style="thin">
        <color rgb="FF000000"/>
      </right>
      <top style="thin">
        <color rgb="FF000000"/>
      </top>
      <bottom style="medium">
        <color rgb="FF000000"/>
      </bottom>
    </border>
    <border>
      <left style="thin">
        <color rgb="FF000000"/>
      </left>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2" fillId="2" fontId="2" numFmtId="0" xfId="0" applyAlignment="1" applyBorder="1" applyFont="1">
      <alignment shrinkToFit="0" wrapText="1"/>
    </xf>
    <xf borderId="3" fillId="0" fontId="3" numFmtId="0" xfId="0" applyAlignment="1" applyBorder="1" applyFont="1">
      <alignment horizontal="center" shrinkToFit="0" vertical="center" wrapText="1"/>
    </xf>
    <xf borderId="4" fillId="0" fontId="3" numFmtId="0" xfId="0" applyAlignment="1" applyBorder="1" applyFont="1">
      <alignment horizontal="center" shrinkToFit="0" wrapText="1"/>
    </xf>
    <xf borderId="4" fillId="0" fontId="4" numFmtId="0" xfId="0" applyAlignment="1" applyBorder="1" applyFont="1">
      <alignment horizontal="center" shrinkToFit="0" wrapText="1"/>
    </xf>
    <xf borderId="4" fillId="0" fontId="5" numFmtId="0" xfId="0" applyAlignment="1" applyBorder="1" applyFont="1">
      <alignment shrinkToFit="0" wrapText="1"/>
    </xf>
    <xf borderId="4" fillId="3" fontId="5" numFmtId="0" xfId="0" applyAlignment="1" applyBorder="1" applyFill="1" applyFont="1">
      <alignment shrinkToFit="0" wrapText="1"/>
    </xf>
    <xf borderId="4" fillId="4" fontId="5" numFmtId="0" xfId="0" applyAlignment="1" applyBorder="1" applyFill="1" applyFont="1">
      <alignment shrinkToFit="0" wrapText="1"/>
    </xf>
    <xf borderId="4" fillId="3" fontId="4" numFmtId="0" xfId="0" applyAlignment="1" applyBorder="1" applyFont="1">
      <alignment horizontal="center" shrinkToFit="0" wrapText="1"/>
    </xf>
    <xf borderId="4" fillId="4" fontId="4" numFmtId="0" xfId="0" applyAlignment="1" applyBorder="1" applyFont="1">
      <alignment horizontal="center" shrinkToFit="0" wrapText="1"/>
    </xf>
    <xf borderId="5" fillId="0" fontId="3" numFmtId="0" xfId="0" applyAlignment="1" applyBorder="1" applyFont="1">
      <alignment horizontal="center" shrinkToFit="0" vertical="center" wrapText="1"/>
    </xf>
    <xf borderId="4" fillId="0" fontId="5" numFmtId="0" xfId="0" applyAlignment="1" applyBorder="1" applyFont="1">
      <alignment shrinkToFit="0" vertical="center" wrapText="1"/>
    </xf>
    <xf borderId="6" fillId="0" fontId="6" numFmtId="0" xfId="0" applyBorder="1" applyFont="1"/>
    <xf borderId="7" fillId="0" fontId="6" numFmtId="0" xfId="0" applyBorder="1" applyFont="1"/>
    <xf borderId="0" fillId="0" fontId="7" numFmtId="0" xfId="0" applyFont="1"/>
    <xf borderId="8" fillId="5" fontId="8" numFmtId="0" xfId="0" applyAlignment="1" applyBorder="1" applyFill="1" applyFont="1">
      <alignment shrinkToFit="0" wrapText="1"/>
    </xf>
    <xf borderId="9" fillId="5" fontId="8" numFmtId="0" xfId="0" applyAlignment="1" applyBorder="1" applyFont="1">
      <alignment shrinkToFit="0" wrapText="1"/>
    </xf>
    <xf borderId="9" fillId="5" fontId="9" numFmtId="0" xfId="0" applyAlignment="1" applyBorder="1" applyFont="1">
      <alignment shrinkToFit="0" wrapText="1"/>
    </xf>
    <xf borderId="9" fillId="5" fontId="10" numFmtId="0" xfId="0" applyAlignment="1" applyBorder="1" applyFont="1">
      <alignment horizontal="center" shrinkToFit="0" wrapText="1"/>
    </xf>
    <xf borderId="9" fillId="5" fontId="11" numFmtId="0" xfId="0" applyAlignment="1" applyBorder="1" applyFont="1">
      <alignment shrinkToFit="0" wrapText="1"/>
    </xf>
    <xf borderId="10" fillId="5" fontId="12" numFmtId="0" xfId="0" applyAlignment="1" applyBorder="1" applyFont="1">
      <alignment horizontal="left" shrinkToFit="0" vertical="center" wrapText="1"/>
    </xf>
    <xf borderId="11" fillId="5" fontId="13" numFmtId="0" xfId="0" applyAlignment="1" applyBorder="1" applyFont="1">
      <alignment shrinkToFit="0" vertical="center" wrapText="1"/>
    </xf>
    <xf borderId="12" fillId="5" fontId="13" numFmtId="0" xfId="0" applyAlignment="1" applyBorder="1" applyFont="1">
      <alignment shrinkToFit="0" vertical="center" wrapText="1"/>
    </xf>
    <xf borderId="13" fillId="5" fontId="13" numFmtId="0" xfId="0" applyAlignment="1" applyBorder="1" applyFont="1">
      <alignment shrinkToFit="0" vertical="center" wrapText="1"/>
    </xf>
    <xf borderId="14" fillId="0" fontId="14" numFmtId="0" xfId="0" applyBorder="1" applyFont="1"/>
    <xf borderId="15" fillId="5" fontId="13" numFmtId="0" xfId="0" applyAlignment="1" applyBorder="1" applyFont="1">
      <alignment shrinkToFit="0" vertical="center" wrapText="1"/>
    </xf>
    <xf borderId="9" fillId="5" fontId="15" numFmtId="0" xfId="0" applyAlignment="1" applyBorder="1" applyFont="1">
      <alignment horizontal="left" shrinkToFit="0" vertical="center" wrapText="1"/>
    </xf>
    <xf borderId="9" fillId="5" fontId="15" numFmtId="0" xfId="0" applyAlignment="1" applyBorder="1" applyFont="1">
      <alignment shrinkToFit="0" wrapText="1"/>
    </xf>
    <xf borderId="9" fillId="5" fontId="9" numFmtId="0" xfId="0" applyAlignment="1" applyBorder="1" applyFont="1">
      <alignment horizontal="center" shrinkToFit="0" wrapText="1"/>
    </xf>
    <xf borderId="16" fillId="5" fontId="12" numFmtId="0" xfId="0" applyAlignment="1" applyBorder="1" applyFont="1">
      <alignment horizontal="left" shrinkToFit="0" wrapText="1"/>
    </xf>
    <xf borderId="17" fillId="5" fontId="16" numFmtId="0" xfId="0" applyAlignment="1" applyBorder="1" applyFont="1">
      <alignment shrinkToFit="0" vertical="center" wrapText="1"/>
    </xf>
    <xf borderId="18" fillId="5" fontId="13" numFmtId="0" xfId="0" applyAlignment="1" applyBorder="1" applyFont="1">
      <alignment shrinkToFit="0" vertical="center" wrapText="1"/>
    </xf>
    <xf borderId="19" fillId="5" fontId="13" numFmtId="0" xfId="0" applyAlignment="1" applyBorder="1" applyFont="1">
      <alignment shrinkToFit="0" vertical="center" wrapText="1"/>
    </xf>
    <xf borderId="20" fillId="0" fontId="14" numFmtId="0" xfId="0" applyBorder="1" applyFont="1"/>
    <xf borderId="21" fillId="5" fontId="13" numFmtId="0" xfId="0" applyAlignment="1" applyBorder="1" applyFont="1">
      <alignment shrinkToFit="0" vertical="center" wrapText="1"/>
    </xf>
    <xf borderId="10" fillId="5" fontId="12" numFmtId="0" xfId="0" applyAlignment="1" applyBorder="1" applyFont="1">
      <alignment horizontal="left" shrinkToFit="0" wrapText="1"/>
    </xf>
    <xf borderId="22" fillId="5" fontId="13" numFmtId="0" xfId="0" applyAlignment="1" applyBorder="1" applyFont="1">
      <alignment shrinkToFit="0" wrapText="1"/>
    </xf>
    <xf borderId="19" fillId="5" fontId="13" numFmtId="0" xfId="0" applyAlignment="1" applyBorder="1" applyFont="1">
      <alignment shrinkToFit="0" wrapText="1"/>
    </xf>
    <xf borderId="21" fillId="5" fontId="13" numFmtId="0" xfId="0" applyAlignment="1" applyBorder="1" applyFont="1">
      <alignment shrinkToFit="0" wrapText="1"/>
    </xf>
    <xf borderId="9" fillId="5" fontId="15" numFmtId="0" xfId="0" applyAlignment="1" applyBorder="1" applyFont="1">
      <alignment horizontal="center" shrinkToFit="0" wrapText="1"/>
    </xf>
    <xf borderId="9" fillId="5" fontId="17" numFmtId="0" xfId="0" applyAlignment="1" applyBorder="1" applyFont="1">
      <alignment shrinkToFit="0" wrapText="1"/>
    </xf>
    <xf borderId="23" fillId="5" fontId="18" numFmtId="0" xfId="0" applyAlignment="1" applyBorder="1" applyFont="1">
      <alignment horizontal="center" shrinkToFit="0" vertical="center" wrapText="1"/>
    </xf>
    <xf borderId="20" fillId="5" fontId="18" numFmtId="0" xfId="0" applyAlignment="1" applyBorder="1" applyFont="1">
      <alignment horizontal="center" shrinkToFit="0" vertical="center" wrapText="1"/>
    </xf>
    <xf borderId="24" fillId="5" fontId="18" numFmtId="0" xfId="0" applyAlignment="1" applyBorder="1" applyFont="1">
      <alignment horizontal="center" shrinkToFit="0" vertical="center" wrapText="1"/>
    </xf>
    <xf borderId="9" fillId="5" fontId="17" numFmtId="0" xfId="0" applyAlignment="1" applyBorder="1" applyFont="1">
      <alignment horizontal="center" shrinkToFit="0" vertical="center" wrapText="1"/>
    </xf>
    <xf borderId="9" fillId="5" fontId="11" numFmtId="0" xfId="0" applyAlignment="1" applyBorder="1" applyFont="1">
      <alignment horizontal="center" shrinkToFit="0" wrapText="1"/>
    </xf>
    <xf borderId="25" fillId="5" fontId="19" numFmtId="0" xfId="0" applyAlignment="1" applyBorder="1" applyFont="1">
      <alignment horizontal="center" shrinkToFit="0" vertical="center" wrapText="1"/>
    </xf>
    <xf borderId="26" fillId="5" fontId="19" numFmtId="0" xfId="0" applyAlignment="1" applyBorder="1" applyFont="1">
      <alignment horizontal="center" shrinkToFit="0" vertical="center" wrapText="1"/>
    </xf>
    <xf borderId="27" fillId="5" fontId="19" numFmtId="0" xfId="0" applyAlignment="1" applyBorder="1" applyFont="1">
      <alignment horizontal="center" shrinkToFit="0" vertical="center" wrapText="1"/>
    </xf>
    <xf borderId="28" fillId="5" fontId="19" numFmtId="0" xfId="0" applyAlignment="1" applyBorder="1" applyFont="1">
      <alignment horizontal="center" shrinkToFit="0" vertical="center" wrapText="1"/>
    </xf>
    <xf borderId="29" fillId="5" fontId="19" numFmtId="0" xfId="0" applyAlignment="1" applyBorder="1" applyFont="1">
      <alignment horizontal="center" shrinkToFit="0" vertical="center" wrapText="1"/>
    </xf>
    <xf borderId="9" fillId="5" fontId="8" numFmtId="0" xfId="0" applyAlignment="1" applyBorder="1" applyFont="1">
      <alignment horizontal="center" shrinkToFit="0" vertical="center" wrapText="1"/>
    </xf>
    <xf borderId="9" fillId="5" fontId="8" numFmtId="0" xfId="0" applyAlignment="1" applyBorder="1" applyFont="1">
      <alignment horizontal="center" shrinkToFit="0" wrapText="1"/>
    </xf>
    <xf borderId="20" fillId="6" fontId="20" numFmtId="0" xfId="0" applyAlignment="1" applyBorder="1" applyFill="1" applyFont="1">
      <alignment horizontal="center" shrinkToFit="0" vertical="center" wrapText="1"/>
    </xf>
    <xf borderId="30" fillId="6" fontId="20" numFmtId="0" xfId="0" applyAlignment="1" applyBorder="1" applyFont="1">
      <alignment horizontal="center" shrinkToFit="0" vertical="center" wrapText="1"/>
    </xf>
    <xf borderId="20" fillId="6" fontId="21" numFmtId="0" xfId="0" applyAlignment="1" applyBorder="1" applyFont="1">
      <alignment horizontal="center" shrinkToFit="0" vertical="center" wrapText="1"/>
    </xf>
    <xf borderId="9" fillId="5" fontId="22" numFmtId="0" xfId="0" applyAlignment="1" applyBorder="1" applyFont="1">
      <alignment horizontal="center" shrinkToFit="0" vertical="center" wrapText="1"/>
    </xf>
    <xf borderId="31" fillId="5" fontId="14" numFmtId="0" xfId="0" applyAlignment="1" applyBorder="1" applyFont="1">
      <alignment horizontal="center" shrinkToFit="0" vertical="center" wrapText="1"/>
    </xf>
    <xf borderId="31" fillId="5" fontId="14" numFmtId="0" xfId="0" applyAlignment="1" applyBorder="1" applyFont="1">
      <alignment shrinkToFit="0" vertical="center" wrapText="1"/>
    </xf>
    <xf borderId="20" fillId="5" fontId="14" numFmtId="0" xfId="0" applyAlignment="1" applyBorder="1" applyFont="1">
      <alignment shrinkToFit="0" vertical="center" wrapText="1"/>
    </xf>
    <xf borderId="20" fillId="5" fontId="14" numFmtId="0" xfId="0" applyAlignment="1" applyBorder="1" applyFont="1">
      <alignment readingOrder="0" shrinkToFit="0" vertical="center" wrapText="1"/>
    </xf>
    <xf borderId="20" fillId="5" fontId="14" numFmtId="164" xfId="0" applyAlignment="1" applyBorder="1" applyFont="1" applyNumberFormat="1">
      <alignment horizontal="center" shrinkToFit="0" vertical="center" wrapText="1"/>
    </xf>
    <xf borderId="20" fillId="5" fontId="9" numFmtId="0" xfId="0" applyAlignment="1" applyBorder="1" applyFont="1">
      <alignment shrinkToFit="0" vertical="center" wrapText="1"/>
    </xf>
    <xf borderId="9" fillId="5" fontId="11" numFmtId="0" xfId="0" applyAlignment="1" applyBorder="1" applyFont="1">
      <alignment shrinkToFit="0" vertical="top" wrapText="1"/>
    </xf>
    <xf borderId="9" fillId="5" fontId="8" numFmtId="0" xfId="0" applyAlignment="1" applyBorder="1" applyFont="1">
      <alignment shrinkToFit="0" vertical="top" wrapText="1"/>
    </xf>
    <xf borderId="32" fillId="0" fontId="6" numFmtId="0" xfId="0" applyBorder="1" applyFont="1"/>
    <xf borderId="31" fillId="5" fontId="14" numFmtId="0" xfId="0" applyAlignment="1" applyBorder="1" applyFont="1">
      <alignment readingOrder="0" shrinkToFit="0" vertical="center" wrapText="1"/>
    </xf>
    <xf borderId="20" fillId="7" fontId="9" numFmtId="0" xfId="0" applyAlignment="1" applyBorder="1" applyFill="1" applyFont="1">
      <alignment readingOrder="0" shrinkToFit="0" vertical="center" wrapText="1"/>
    </xf>
    <xf borderId="20" fillId="7" fontId="14" numFmtId="0" xfId="0" applyAlignment="1" applyBorder="1" applyFont="1">
      <alignment shrinkToFit="0" vertical="center" wrapText="1"/>
    </xf>
    <xf borderId="33" fillId="0" fontId="6" numFmtId="0" xfId="0" applyBorder="1" applyFont="1"/>
    <xf borderId="20" fillId="5" fontId="14" numFmtId="0" xfId="0" applyAlignment="1" applyBorder="1" applyFont="1">
      <alignment horizontal="center" shrinkToFit="0" vertical="center" wrapText="1"/>
    </xf>
    <xf borderId="31" fillId="3" fontId="14" numFmtId="0" xfId="0" applyAlignment="1" applyBorder="1" applyFont="1">
      <alignment horizontal="center" shrinkToFit="0" vertical="center" wrapText="1"/>
    </xf>
    <xf borderId="31" fillId="3" fontId="14" numFmtId="0" xfId="0" applyAlignment="1" applyBorder="1" applyFont="1">
      <alignment shrinkToFit="0" vertical="center" wrapText="1"/>
    </xf>
    <xf borderId="20" fillId="3" fontId="14" numFmtId="0" xfId="0" applyAlignment="1" applyBorder="1" applyFont="1">
      <alignment shrinkToFit="0" vertical="center" wrapText="1"/>
    </xf>
    <xf borderId="20" fillId="3" fontId="14" numFmtId="0" xfId="0" applyAlignment="1" applyBorder="1" applyFont="1">
      <alignment readingOrder="0" shrinkToFit="0" vertical="center" wrapText="1"/>
    </xf>
    <xf borderId="20" fillId="3" fontId="14" numFmtId="164" xfId="0" applyAlignment="1" applyBorder="1" applyFont="1" applyNumberFormat="1">
      <alignment horizontal="center" shrinkToFit="0" vertical="center" wrapText="1"/>
    </xf>
    <xf borderId="20" fillId="3" fontId="9" numFmtId="0" xfId="0" applyAlignment="1" applyBorder="1" applyFont="1">
      <alignment shrinkToFit="0" vertical="center" wrapText="1"/>
    </xf>
    <xf borderId="9" fillId="3" fontId="11" numFmtId="0" xfId="0" applyAlignment="1" applyBorder="1" applyFont="1">
      <alignment shrinkToFit="0" wrapText="1"/>
    </xf>
    <xf borderId="9" fillId="3" fontId="9" numFmtId="0" xfId="0" applyAlignment="1" applyBorder="1" applyFont="1">
      <alignment shrinkToFit="0" wrapText="1"/>
    </xf>
    <xf borderId="0" fillId="0" fontId="23" numFmtId="0" xfId="0" applyAlignment="1" applyFont="1">
      <alignment shrinkToFit="0" wrapText="1"/>
    </xf>
    <xf borderId="0" fillId="0" fontId="23" numFmtId="0" xfId="0" applyAlignment="1" applyFont="1">
      <alignment horizontal="center" shrinkToFit="0" wrapText="1"/>
    </xf>
    <xf borderId="0" fillId="0" fontId="24" numFmtId="0" xfId="0" applyFont="1"/>
    <xf borderId="0" fillId="0" fontId="3" numFmtId="0" xfId="0" applyFont="1"/>
    <xf borderId="0" fillId="0" fontId="7" numFmtId="0" xfId="0" applyFont="1"/>
    <xf borderId="20" fillId="0" fontId="3" numFmtId="0" xfId="0" applyBorder="1" applyFont="1"/>
    <xf borderId="20" fillId="0" fontId="3" numFmtId="0" xfId="0" applyAlignment="1" applyBorder="1" applyFont="1">
      <alignment horizontal="center" shrinkToFit="0" wrapText="1"/>
    </xf>
    <xf borderId="20" fillId="0" fontId="3" numFmtId="14" xfId="0" applyBorder="1" applyFont="1" applyNumberFormat="1"/>
    <xf borderId="20" fillId="0" fontId="25" numFmtId="0" xfId="0" applyBorder="1" applyFont="1"/>
    <xf borderId="20" fillId="5" fontId="3" numFmtId="0" xfId="0" applyAlignment="1" applyBorder="1" applyFont="1">
      <alignment shrinkToFit="0" wrapText="1"/>
    </xf>
    <xf borderId="20" fillId="5" fontId="3" numFmtId="0" xfId="0" applyAlignment="1" applyBorder="1" applyFont="1">
      <alignment horizontal="center" shrinkToFit="0" wrapText="1"/>
    </xf>
    <xf borderId="20" fillId="0" fontId="3" numFmtId="0" xfId="0" applyAlignment="1" applyBorder="1" applyFont="1">
      <alignment horizontal="center" vertical="center"/>
    </xf>
    <xf borderId="20" fillId="0" fontId="3" numFmtId="0" xfId="0" applyAlignment="1" applyBorder="1" applyFont="1">
      <alignment horizontal="center"/>
    </xf>
    <xf borderId="0" fillId="0" fontId="26" numFmtId="0" xfId="0" applyFont="1"/>
  </cellXfs>
  <cellStyles count="1">
    <cellStyle xfId="0" name="Normal" builtinId="0"/>
  </cellStyles>
  <dxfs count="11">
    <dxf>
      <font>
        <color rgb="FF006411"/>
      </font>
      <fill>
        <patternFill patternType="solid">
          <fgColor rgb="FF00FF00"/>
          <bgColor rgb="FF00FF00"/>
        </patternFill>
      </fill>
      <border/>
    </dxf>
    <dxf>
      <font/>
      <fill>
        <patternFill patternType="solid">
          <fgColor rgb="FFD8D8D8"/>
          <bgColor rgb="FFD8D8D8"/>
        </patternFill>
      </fill>
      <border/>
    </dxf>
    <dxf>
      <font/>
      <fill>
        <patternFill patternType="solid">
          <fgColor rgb="FFDD0806"/>
          <bgColor rgb="FFDD0806"/>
        </patternFill>
      </fill>
      <border/>
    </dxf>
    <dxf>
      <font/>
      <fill>
        <patternFill patternType="solid">
          <fgColor rgb="FF008080"/>
          <bgColor rgb="FF008080"/>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CCCCCC"/>
          <bgColor rgb="FFCCCCCC"/>
        </patternFill>
      </fill>
      <border/>
    </dxf>
    <dxf>
      <font>
        <color rgb="FF006411"/>
      </font>
      <fill>
        <patternFill patternType="solid">
          <fgColor rgb="FFCCFFCC"/>
          <bgColor rgb="FFCCFFCC"/>
        </patternFill>
      </fill>
      <border/>
    </dxf>
    <dxf>
      <font/>
      <fill>
        <patternFill patternType="none"/>
      </fill>
      <border/>
    </dxf>
    <dxf>
      <font/>
      <fill>
        <patternFill patternType="solid">
          <fgColor theme="4"/>
          <bgColor theme="4"/>
        </patternFill>
      </fill>
      <border/>
    </dxf>
    <dxf>
      <font/>
      <fill>
        <patternFill patternType="solid">
          <fgColor rgb="FFD9E6FC"/>
          <bgColor rgb="FFD9E6FC"/>
        </patternFill>
      </fill>
      <border/>
    </dxf>
  </dxfs>
  <tableStyles count="2">
    <tableStyle count="3" pivot="0" name="Data Test-style">
      <tableStyleElement dxfId="9" type="headerRow"/>
      <tableStyleElement dxfId="10" type="firstRowStripe"/>
      <tableStyleElement dxfId="10" type="secondRowStripe"/>
    </tableStyle>
    <tableStyle count="3" pivot="0" name="Data Test-style 2">
      <tableStyleElement dxfId="9" type="headerRow"/>
      <tableStyleElement dxfId="10" type="firstRowStripe"/>
      <tableStyleElement dxfId="10"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M8" displayName="Table_1" id="1">
  <tableColumns count="13">
    <tableColumn name="STT" id="1"/>
    <tableColumn name="Account" id="2"/>
    <tableColumn name="Username" id="3"/>
    <tableColumn name="Password" id="4"/>
    <tableColumn name="Occupation" id="5"/>
    <tableColumn name="Birthday" id="6"/>
    <tableColumn name="Email" id="7"/>
    <tableColumn name="Province" id="8"/>
    <tableColumn name="District" id="9"/>
    <tableColumn name="Ward" id="10"/>
    <tableColumn name="Address" id="11"/>
    <tableColumn name="Gender" id="12"/>
    <tableColumn name="Column13" id="13"/>
  </tableColumns>
  <tableStyleInfo name="Data Test-style" showColumnStripes="0" showFirstColumn="1" showLastColumn="1" showRowStripes="1"/>
</table>
</file>

<file path=xl/tables/table2.xml><?xml version="1.0" encoding="utf-8"?>
<table xmlns="http://schemas.openxmlformats.org/spreadsheetml/2006/main" ref="A12:D15" displayName="Table_2" id="2">
  <tableColumns count="4">
    <tableColumn name="STT" id="1"/>
    <tableColumn name="Account" id="2"/>
    <tableColumn name="Old Password" id="3"/>
    <tableColumn name="New Password" id="4"/>
  </tableColumns>
  <tableStyleInfo name="Data Test-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hi@gmail.com" TargetMode="External"/><Relationship Id="rId2" Type="http://schemas.openxmlformats.org/officeDocument/2006/relationships/hyperlink" Target="mailto:hi@gmail.com" TargetMode="External"/><Relationship Id="rId3" Type="http://schemas.openxmlformats.org/officeDocument/2006/relationships/hyperlink" Target="mailto:hi@gmail.com" TargetMode="External"/><Relationship Id="rId4" Type="http://schemas.openxmlformats.org/officeDocument/2006/relationships/drawing" Target="../drawings/drawing3.xml"/><Relationship Id="rId7" Type="http://schemas.openxmlformats.org/officeDocument/2006/relationships/table" Target="../tables/table1.xml"/><Relationship Id="rId8"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19.38"/>
    <col customWidth="1" min="3" max="3" width="11.75"/>
    <col customWidth="1" min="4" max="7" width="8.63"/>
    <col customWidth="1" min="8" max="8" width="11.13"/>
    <col customWidth="1" min="9" max="9" width="15.38"/>
    <col customWidth="1" min="10" max="10" width="8.63"/>
    <col customWidth="1" min="11" max="11" width="14.88"/>
    <col customWidth="1" min="12" max="12" width="8.63"/>
    <col customWidth="1" min="13" max="13" width="13.88"/>
    <col customWidth="1" min="14" max="14" width="15.13"/>
    <col customWidth="1" min="15" max="15" width="12.88"/>
    <col customWidth="1" min="16" max="16" width="15.38"/>
    <col customWidth="1" min="17" max="17" width="13.5"/>
    <col customWidth="1" min="18" max="18" width="8.63"/>
    <col customWidth="1" min="19" max="19" width="16.13"/>
    <col customWidth="1" min="20" max="20" width="17.88"/>
    <col customWidth="1" min="21" max="26" width="8.63"/>
  </cols>
  <sheetData>
    <row r="1" ht="12.7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row>
    <row r="2" ht="12.75" customHeight="1">
      <c r="A2" s="4" t="s">
        <v>20</v>
      </c>
      <c r="B2" s="5" t="s">
        <v>20</v>
      </c>
      <c r="C2" s="6" t="s">
        <v>21</v>
      </c>
      <c r="D2" s="7"/>
      <c r="E2" s="8"/>
      <c r="F2" s="8"/>
      <c r="G2" s="8"/>
      <c r="H2" s="8"/>
      <c r="I2" s="7"/>
      <c r="J2" s="7"/>
      <c r="K2" s="7"/>
      <c r="L2" s="7"/>
      <c r="M2" s="7"/>
      <c r="N2" s="7"/>
      <c r="O2" s="9"/>
      <c r="P2" s="7"/>
      <c r="Q2" s="7"/>
      <c r="R2" s="9"/>
      <c r="S2" s="7"/>
      <c r="T2" s="7"/>
    </row>
    <row r="3" ht="12.75" customHeight="1">
      <c r="A3" s="4" t="s">
        <v>22</v>
      </c>
      <c r="B3" s="5" t="s">
        <v>22</v>
      </c>
      <c r="C3" s="6" t="s">
        <v>23</v>
      </c>
      <c r="D3" s="6" t="s">
        <v>23</v>
      </c>
      <c r="E3" s="10" t="s">
        <v>21</v>
      </c>
      <c r="F3" s="10" t="s">
        <v>21</v>
      </c>
      <c r="G3" s="10" t="s">
        <v>21</v>
      </c>
      <c r="H3" s="10" t="s">
        <v>21</v>
      </c>
      <c r="I3" s="6" t="s">
        <v>23</v>
      </c>
      <c r="J3" s="7"/>
      <c r="K3" s="7"/>
      <c r="L3" s="7"/>
      <c r="M3" s="7"/>
      <c r="N3" s="7"/>
      <c r="O3" s="9"/>
      <c r="P3" s="7"/>
      <c r="Q3" s="7"/>
      <c r="R3" s="9"/>
      <c r="S3" s="7"/>
      <c r="T3" s="7"/>
    </row>
    <row r="4" ht="12.75" customHeight="1">
      <c r="A4" s="4" t="s">
        <v>24</v>
      </c>
      <c r="B4" s="5" t="s">
        <v>24</v>
      </c>
      <c r="C4" s="6" t="s">
        <v>21</v>
      </c>
      <c r="D4" s="7"/>
      <c r="E4" s="8"/>
      <c r="F4" s="8"/>
      <c r="G4" s="8"/>
      <c r="H4" s="8"/>
      <c r="I4" s="7"/>
      <c r="J4" s="7"/>
      <c r="K4" s="7"/>
      <c r="L4" s="7"/>
      <c r="M4" s="7"/>
      <c r="N4" s="7"/>
      <c r="O4" s="9"/>
      <c r="P4" s="7"/>
      <c r="Q4" s="7"/>
      <c r="R4" s="9"/>
      <c r="S4" s="7"/>
      <c r="T4" s="7"/>
    </row>
    <row r="5" ht="12.75" customHeight="1">
      <c r="A5" s="4" t="s">
        <v>25</v>
      </c>
      <c r="B5" s="5" t="s">
        <v>26</v>
      </c>
      <c r="C5" s="7"/>
      <c r="D5" s="6" t="s">
        <v>21</v>
      </c>
      <c r="E5" s="10" t="s">
        <v>21</v>
      </c>
      <c r="F5" s="8"/>
      <c r="G5" s="8"/>
      <c r="H5" s="10" t="s">
        <v>21</v>
      </c>
      <c r="I5" s="6" t="s">
        <v>21</v>
      </c>
      <c r="J5" s="7"/>
      <c r="K5" s="7"/>
      <c r="L5" s="6" t="s">
        <v>21</v>
      </c>
      <c r="M5" s="7"/>
      <c r="N5" s="7"/>
      <c r="O5" s="11" t="s">
        <v>21</v>
      </c>
      <c r="P5" s="6" t="s">
        <v>21</v>
      </c>
      <c r="Q5" s="7"/>
      <c r="R5" s="9"/>
      <c r="S5" s="7"/>
      <c r="T5" s="7"/>
    </row>
    <row r="6" ht="12.75" customHeight="1">
      <c r="A6" s="12" t="s">
        <v>27</v>
      </c>
      <c r="B6" s="5" t="s">
        <v>28</v>
      </c>
      <c r="C6" s="7"/>
      <c r="D6" s="13"/>
      <c r="E6" s="8"/>
      <c r="F6" s="8"/>
      <c r="G6" s="8"/>
      <c r="H6" s="8"/>
      <c r="I6" s="7"/>
      <c r="J6" s="6" t="s">
        <v>21</v>
      </c>
      <c r="K6" s="6" t="s">
        <v>21</v>
      </c>
      <c r="L6" s="7"/>
      <c r="M6" s="7"/>
      <c r="N6" s="6" t="s">
        <v>21</v>
      </c>
      <c r="O6" s="11" t="s">
        <v>21</v>
      </c>
      <c r="P6" s="6" t="s">
        <v>21</v>
      </c>
      <c r="Q6" s="6" t="s">
        <v>21</v>
      </c>
      <c r="R6" s="9"/>
      <c r="S6" s="6" t="s">
        <v>21</v>
      </c>
      <c r="T6" s="6" t="s">
        <v>21</v>
      </c>
    </row>
    <row r="7" ht="12.75" customHeight="1">
      <c r="A7" s="14"/>
      <c r="B7" s="5" t="s">
        <v>29</v>
      </c>
      <c r="C7" s="7"/>
      <c r="D7" s="6" t="s">
        <v>21</v>
      </c>
      <c r="E7" s="10" t="s">
        <v>21</v>
      </c>
      <c r="F7" s="8"/>
      <c r="G7" s="8"/>
      <c r="H7" s="8"/>
      <c r="I7" s="7"/>
      <c r="J7" s="7"/>
      <c r="K7" s="7"/>
      <c r="L7" s="7"/>
      <c r="M7" s="7"/>
      <c r="N7" s="7"/>
      <c r="O7" s="9"/>
      <c r="P7" s="6" t="s">
        <v>21</v>
      </c>
      <c r="Q7" s="7"/>
      <c r="R7" s="9"/>
      <c r="S7" s="7"/>
      <c r="T7" s="7"/>
    </row>
    <row r="8" ht="12.75" customHeight="1">
      <c r="A8" s="14"/>
      <c r="B8" s="5" t="s">
        <v>30</v>
      </c>
      <c r="C8" s="7"/>
      <c r="D8" s="6" t="s">
        <v>21</v>
      </c>
      <c r="E8" s="10" t="s">
        <v>21</v>
      </c>
      <c r="F8" s="8"/>
      <c r="G8" s="8"/>
      <c r="H8" s="8"/>
      <c r="I8" s="7"/>
      <c r="J8" s="7"/>
      <c r="K8" s="7"/>
      <c r="L8" s="7"/>
      <c r="M8" s="7"/>
      <c r="N8" s="7"/>
      <c r="O8" s="9"/>
      <c r="P8" s="7"/>
      <c r="Q8" s="6" t="s">
        <v>31</v>
      </c>
      <c r="R8" s="9"/>
      <c r="S8" s="7"/>
      <c r="T8" s="7"/>
    </row>
    <row r="9" ht="12.75" customHeight="1">
      <c r="A9" s="15"/>
      <c r="B9" s="5" t="s">
        <v>32</v>
      </c>
      <c r="C9" s="7"/>
      <c r="D9" s="6" t="s">
        <v>21</v>
      </c>
      <c r="E9" s="10" t="s">
        <v>21</v>
      </c>
      <c r="F9" s="8"/>
      <c r="G9" s="8"/>
      <c r="H9" s="8"/>
      <c r="I9" s="7"/>
      <c r="J9" s="7"/>
      <c r="K9" s="7"/>
      <c r="L9" s="7"/>
      <c r="M9" s="7"/>
      <c r="N9" s="6" t="s">
        <v>31</v>
      </c>
      <c r="O9" s="9"/>
      <c r="P9" s="6" t="s">
        <v>23</v>
      </c>
      <c r="Q9" s="7"/>
      <c r="R9" s="9"/>
      <c r="S9" s="7"/>
      <c r="T9" s="7"/>
    </row>
    <row r="10" ht="12.75" customHeight="1">
      <c r="A10" s="4" t="s">
        <v>33</v>
      </c>
      <c r="B10" s="5" t="s">
        <v>33</v>
      </c>
      <c r="C10" s="7"/>
      <c r="D10" s="7"/>
      <c r="E10" s="8"/>
      <c r="F10" s="8"/>
      <c r="G10" s="8"/>
      <c r="H10" s="8"/>
      <c r="I10" s="7"/>
      <c r="J10" s="7"/>
      <c r="K10" s="7"/>
      <c r="L10" s="7"/>
      <c r="M10" s="7"/>
      <c r="N10" s="7"/>
      <c r="O10" s="9"/>
      <c r="P10" s="7"/>
      <c r="Q10" s="7"/>
      <c r="R10" s="9"/>
      <c r="S10" s="7"/>
      <c r="T10" s="7"/>
    </row>
    <row r="11" ht="12.75" customHeight="1">
      <c r="A11" s="4" t="s">
        <v>34</v>
      </c>
      <c r="B11" s="5" t="s">
        <v>34</v>
      </c>
      <c r="C11" s="7"/>
      <c r="D11" s="6" t="s">
        <v>21</v>
      </c>
      <c r="E11" s="10" t="s">
        <v>21</v>
      </c>
      <c r="F11" s="10" t="s">
        <v>21</v>
      </c>
      <c r="G11" s="10" t="s">
        <v>21</v>
      </c>
      <c r="H11" s="8"/>
      <c r="I11" s="7"/>
      <c r="J11" s="7"/>
      <c r="K11" s="7"/>
      <c r="L11" s="6" t="s">
        <v>21</v>
      </c>
      <c r="M11" s="6" t="s">
        <v>21</v>
      </c>
      <c r="N11" s="7"/>
      <c r="O11" s="9"/>
      <c r="P11" s="7"/>
      <c r="Q11" s="7"/>
      <c r="R11" s="9"/>
      <c r="S11" s="7"/>
      <c r="T11" s="7"/>
    </row>
    <row r="12" ht="12.75" customHeight="1">
      <c r="A12" s="4" t="s">
        <v>35</v>
      </c>
      <c r="B12" s="5" t="s">
        <v>35</v>
      </c>
      <c r="C12" s="7"/>
      <c r="D12" s="6" t="s">
        <v>21</v>
      </c>
      <c r="E12" s="10" t="s">
        <v>21</v>
      </c>
      <c r="F12" s="10" t="s">
        <v>21</v>
      </c>
      <c r="G12" s="10" t="s">
        <v>21</v>
      </c>
      <c r="H12" s="8"/>
      <c r="I12" s="7"/>
      <c r="J12" s="7"/>
      <c r="K12" s="7"/>
      <c r="L12" s="6" t="s">
        <v>23</v>
      </c>
      <c r="M12" s="6" t="s">
        <v>31</v>
      </c>
      <c r="N12" s="7"/>
      <c r="O12" s="9"/>
      <c r="P12" s="7"/>
      <c r="Q12" s="7"/>
      <c r="R12" s="9"/>
      <c r="S12" s="7"/>
      <c r="T12" s="7"/>
    </row>
    <row r="13" ht="12.75" customHeight="1">
      <c r="A13" s="4" t="s">
        <v>36</v>
      </c>
      <c r="B13" s="5" t="s">
        <v>36</v>
      </c>
      <c r="C13" s="7"/>
      <c r="D13" s="6" t="s">
        <v>21</v>
      </c>
      <c r="E13" s="10" t="s">
        <v>21</v>
      </c>
      <c r="F13" s="10" t="s">
        <v>21</v>
      </c>
      <c r="G13" s="10" t="s">
        <v>21</v>
      </c>
      <c r="H13" s="8"/>
      <c r="I13" s="7"/>
      <c r="J13" s="7"/>
      <c r="K13" s="7"/>
      <c r="L13" s="6" t="s">
        <v>31</v>
      </c>
      <c r="M13" s="7"/>
      <c r="N13" s="7"/>
      <c r="O13" s="9"/>
      <c r="P13" s="7"/>
      <c r="Q13" s="7"/>
      <c r="R13" s="9"/>
      <c r="S13" s="7"/>
      <c r="T13" s="7"/>
    </row>
    <row r="14" ht="12.75" customHeight="1">
      <c r="A14" s="12" t="s">
        <v>37</v>
      </c>
      <c r="B14" s="5" t="s">
        <v>37</v>
      </c>
      <c r="C14" s="7"/>
      <c r="D14" s="6" t="s">
        <v>31</v>
      </c>
      <c r="E14" s="10" t="s">
        <v>21</v>
      </c>
      <c r="F14" s="10" t="s">
        <v>21</v>
      </c>
      <c r="G14" s="10" t="s">
        <v>21</v>
      </c>
      <c r="H14" s="8"/>
      <c r="I14" s="7"/>
      <c r="J14" s="7"/>
      <c r="K14" s="7"/>
      <c r="L14" s="7"/>
      <c r="M14" s="7"/>
      <c r="N14" s="7"/>
      <c r="O14" s="9"/>
      <c r="P14" s="7"/>
      <c r="Q14" s="7"/>
      <c r="R14" s="9"/>
      <c r="S14" s="7"/>
      <c r="T14" s="7"/>
    </row>
    <row r="15" ht="12.75" customHeight="1">
      <c r="A15" s="14"/>
      <c r="B15" s="5" t="s">
        <v>38</v>
      </c>
      <c r="C15" s="7"/>
      <c r="D15" s="6" t="s">
        <v>31</v>
      </c>
      <c r="E15" s="8"/>
      <c r="F15" s="8"/>
      <c r="G15" s="8"/>
      <c r="H15" s="8"/>
      <c r="I15" s="7"/>
      <c r="J15" s="7"/>
      <c r="K15" s="7"/>
      <c r="L15" s="7"/>
      <c r="M15" s="7"/>
      <c r="N15" s="7"/>
      <c r="O15" s="9"/>
      <c r="P15" s="7"/>
      <c r="Q15" s="7"/>
      <c r="R15" s="9"/>
      <c r="S15" s="7"/>
      <c r="T15" s="7"/>
    </row>
    <row r="16" ht="12.75" customHeight="1">
      <c r="A16" s="14"/>
      <c r="B16" s="5" t="s">
        <v>39</v>
      </c>
      <c r="C16" s="6" t="s">
        <v>23</v>
      </c>
      <c r="D16" s="6" t="s">
        <v>21</v>
      </c>
      <c r="E16" s="8"/>
      <c r="F16" s="8"/>
      <c r="G16" s="8"/>
      <c r="H16" s="8"/>
      <c r="I16" s="7"/>
      <c r="J16" s="7"/>
      <c r="K16" s="7"/>
      <c r="L16" s="7"/>
      <c r="M16" s="7"/>
      <c r="N16" s="7"/>
      <c r="O16" s="9"/>
      <c r="P16" s="7"/>
      <c r="Q16" s="7"/>
      <c r="R16" s="9"/>
      <c r="S16" s="7"/>
      <c r="T16" s="7"/>
    </row>
    <row r="17" ht="12.75" customHeight="1">
      <c r="A17" s="15"/>
      <c r="B17" s="5" t="s">
        <v>40</v>
      </c>
      <c r="C17" s="7"/>
      <c r="D17" s="6" t="s">
        <v>41</v>
      </c>
      <c r="E17" s="8"/>
      <c r="F17" s="8"/>
      <c r="G17" s="8"/>
      <c r="H17" s="8"/>
      <c r="I17" s="7"/>
      <c r="J17" s="7"/>
      <c r="K17" s="7"/>
      <c r="L17" s="7"/>
      <c r="M17" s="7"/>
      <c r="N17" s="7"/>
      <c r="O17" s="9"/>
      <c r="P17" s="7"/>
      <c r="Q17" s="7"/>
      <c r="R17" s="11" t="s">
        <v>21</v>
      </c>
      <c r="S17" s="7"/>
      <c r="T17" s="7"/>
    </row>
    <row r="18" ht="12.75" customHeight="1">
      <c r="A18" s="12" t="s">
        <v>42</v>
      </c>
      <c r="B18" s="5" t="s">
        <v>43</v>
      </c>
      <c r="C18" s="7"/>
      <c r="D18" s="6" t="s">
        <v>21</v>
      </c>
      <c r="E18" s="8"/>
      <c r="F18" s="8"/>
      <c r="G18" s="8"/>
      <c r="H18" s="8"/>
      <c r="I18" s="7"/>
      <c r="J18" s="7"/>
      <c r="K18" s="7"/>
      <c r="L18" s="7"/>
      <c r="M18" s="6" t="s">
        <v>21</v>
      </c>
      <c r="N18" s="7"/>
      <c r="O18" s="11" t="s">
        <v>21</v>
      </c>
      <c r="P18" s="7"/>
      <c r="Q18" s="7"/>
      <c r="R18" s="11" t="s">
        <v>21</v>
      </c>
      <c r="S18" s="7"/>
      <c r="T18" s="7"/>
    </row>
    <row r="19" ht="12.75" customHeight="1">
      <c r="A19" s="14"/>
      <c r="B19" s="5" t="s">
        <v>44</v>
      </c>
      <c r="C19" s="7"/>
      <c r="D19" s="6" t="s">
        <v>21</v>
      </c>
      <c r="E19" s="8"/>
      <c r="F19" s="8"/>
      <c r="G19" s="8"/>
      <c r="H19" s="8"/>
      <c r="I19" s="7"/>
      <c r="J19" s="7"/>
      <c r="K19" s="7"/>
      <c r="L19" s="6" t="s">
        <v>21</v>
      </c>
      <c r="M19" s="6" t="s">
        <v>31</v>
      </c>
      <c r="N19" s="7"/>
      <c r="O19" s="9"/>
      <c r="P19" s="7"/>
      <c r="Q19" s="7"/>
      <c r="R19" s="9"/>
      <c r="S19" s="7"/>
      <c r="T19" s="7"/>
    </row>
    <row r="20" ht="12.75" customHeight="1">
      <c r="A20" s="14"/>
      <c r="B20" s="5" t="s">
        <v>45</v>
      </c>
      <c r="C20" s="7"/>
      <c r="D20" s="7"/>
      <c r="E20" s="8"/>
      <c r="F20" s="8"/>
      <c r="G20" s="8"/>
      <c r="H20" s="8"/>
      <c r="I20" s="7"/>
      <c r="J20" s="7"/>
      <c r="K20" s="7"/>
      <c r="L20" s="7"/>
      <c r="M20" s="7"/>
      <c r="N20" s="7"/>
      <c r="O20" s="9"/>
      <c r="P20" s="7"/>
      <c r="Q20" s="7"/>
      <c r="R20" s="9"/>
      <c r="S20" s="7"/>
      <c r="T20" s="7"/>
    </row>
    <row r="21" ht="12.75" customHeight="1">
      <c r="A21" s="14"/>
      <c r="B21" s="5" t="s">
        <v>46</v>
      </c>
      <c r="C21" s="7"/>
      <c r="D21" s="6" t="s">
        <v>21</v>
      </c>
      <c r="E21" s="8"/>
      <c r="F21" s="8"/>
      <c r="G21" s="8"/>
      <c r="H21" s="8"/>
      <c r="I21" s="7"/>
      <c r="J21" s="7"/>
      <c r="K21" s="7"/>
      <c r="L21" s="6" t="s">
        <v>21</v>
      </c>
      <c r="M21" s="7"/>
      <c r="N21" s="7"/>
      <c r="O21" s="9"/>
      <c r="P21" s="7"/>
      <c r="Q21" s="7"/>
      <c r="R21" s="11" t="s">
        <v>21</v>
      </c>
      <c r="S21" s="7"/>
      <c r="T21" s="7"/>
    </row>
    <row r="22" ht="12.75" customHeight="1">
      <c r="A22" s="14"/>
      <c r="B22" s="5" t="s">
        <v>47</v>
      </c>
      <c r="C22" s="7"/>
      <c r="D22" s="7"/>
      <c r="E22" s="8"/>
      <c r="F22" s="8"/>
      <c r="G22" s="8"/>
      <c r="H22" s="8"/>
      <c r="I22" s="7"/>
      <c r="J22" s="6" t="s">
        <v>23</v>
      </c>
      <c r="K22" s="6" t="s">
        <v>23</v>
      </c>
      <c r="L22" s="7"/>
      <c r="M22" s="7"/>
      <c r="N22" s="7"/>
      <c r="O22" s="11" t="s">
        <v>21</v>
      </c>
      <c r="P22" s="7"/>
      <c r="Q22" s="7"/>
      <c r="R22" s="9"/>
      <c r="S22" s="7"/>
      <c r="T22" s="7"/>
    </row>
    <row r="23" ht="12.75" customHeight="1">
      <c r="A23" s="14"/>
      <c r="B23" s="5" t="s">
        <v>48</v>
      </c>
      <c r="C23" s="7"/>
      <c r="D23" s="6" t="s">
        <v>21</v>
      </c>
      <c r="E23" s="8"/>
      <c r="F23" s="8"/>
      <c r="G23" s="8"/>
      <c r="H23" s="8"/>
      <c r="I23" s="7"/>
      <c r="J23" s="6" t="s">
        <v>31</v>
      </c>
      <c r="K23" s="6" t="s">
        <v>31</v>
      </c>
      <c r="L23" s="6" t="s">
        <v>21</v>
      </c>
      <c r="M23" s="7"/>
      <c r="N23" s="7"/>
      <c r="O23" s="11" t="s">
        <v>21</v>
      </c>
      <c r="P23" s="7"/>
      <c r="Q23" s="7"/>
      <c r="R23" s="9"/>
      <c r="S23" s="6" t="s">
        <v>31</v>
      </c>
      <c r="T23" s="6" t="s">
        <v>31</v>
      </c>
    </row>
    <row r="24" ht="12.75" customHeight="1">
      <c r="A24" s="15"/>
      <c r="B24" s="5" t="s">
        <v>49</v>
      </c>
      <c r="C24" s="7"/>
      <c r="D24" s="6" t="s">
        <v>21</v>
      </c>
      <c r="E24" s="8"/>
      <c r="F24" s="8"/>
      <c r="G24" s="8"/>
      <c r="H24" s="8"/>
      <c r="I24" s="7"/>
      <c r="J24" s="6" t="s">
        <v>21</v>
      </c>
      <c r="K24" s="6" t="s">
        <v>21</v>
      </c>
      <c r="L24" s="6" t="s">
        <v>21</v>
      </c>
      <c r="M24" s="7"/>
      <c r="N24" s="7"/>
      <c r="O24" s="11" t="s">
        <v>21</v>
      </c>
      <c r="P24" s="7"/>
      <c r="Q24" s="7"/>
      <c r="R24" s="9"/>
      <c r="S24" s="6" t="s">
        <v>31</v>
      </c>
      <c r="T24" s="6" t="s">
        <v>31</v>
      </c>
    </row>
    <row r="25" ht="12.75" customHeight="1"/>
    <row r="26" ht="12.75" customHeight="1">
      <c r="D26" s="16">
        <f>18+17+17+5+10+15</f>
        <v>82</v>
      </c>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6:A9"/>
    <mergeCell ref="A14:A17"/>
    <mergeCell ref="A18:A24"/>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2.13"/>
    <col customWidth="1" min="2" max="2" width="20.38"/>
    <col customWidth="1" min="3" max="3" width="15.0"/>
    <col customWidth="1" min="4" max="4" width="19.63"/>
    <col customWidth="1" min="5" max="5" width="23.88"/>
    <col customWidth="1" min="6" max="6" width="34.0"/>
    <col customWidth="1" min="7" max="7" width="31.0"/>
    <col customWidth="1" min="8" max="8" width="44.13"/>
    <col customWidth="1" min="9" max="9" width="15.13"/>
    <col customWidth="1" min="10" max="10" width="16.38"/>
    <col customWidth="1" min="11" max="11" width="24.25"/>
    <col customWidth="1" min="12" max="12" width="8.13"/>
    <col customWidth="1" hidden="1" min="13" max="13" width="10.0"/>
    <col customWidth="1" min="14" max="26" width="10.0"/>
  </cols>
  <sheetData>
    <row r="1" ht="13.5" customHeight="1">
      <c r="A1" s="17"/>
      <c r="B1" s="17"/>
      <c r="C1" s="17"/>
      <c r="D1" s="18"/>
      <c r="E1" s="18"/>
      <c r="F1" s="18"/>
      <c r="G1" s="18"/>
      <c r="H1" s="18"/>
      <c r="I1" s="19"/>
      <c r="J1" s="20"/>
      <c r="K1" s="19"/>
      <c r="L1" s="21"/>
      <c r="M1" s="18"/>
      <c r="N1" s="18"/>
      <c r="O1" s="18"/>
      <c r="P1" s="18"/>
      <c r="Q1" s="18"/>
      <c r="R1" s="18"/>
      <c r="S1" s="18"/>
      <c r="T1" s="18"/>
      <c r="U1" s="18"/>
      <c r="V1" s="18"/>
      <c r="W1" s="18"/>
      <c r="X1" s="18"/>
      <c r="Y1" s="18"/>
      <c r="Z1" s="18"/>
    </row>
    <row r="2" ht="28.5" customHeight="1">
      <c r="A2" s="22" t="s">
        <v>50</v>
      </c>
      <c r="B2" s="23" t="s">
        <v>51</v>
      </c>
      <c r="C2" s="24"/>
      <c r="D2" s="25"/>
      <c r="E2" s="26"/>
      <c r="F2" s="27"/>
      <c r="G2" s="28"/>
      <c r="H2" s="29"/>
      <c r="I2" s="29"/>
      <c r="J2" s="30"/>
      <c r="K2" s="19"/>
      <c r="L2" s="21"/>
      <c r="M2" s="18" t="s">
        <v>52</v>
      </c>
      <c r="N2" s="18"/>
      <c r="O2" s="18"/>
      <c r="P2" s="18"/>
      <c r="Q2" s="18"/>
      <c r="R2" s="18"/>
      <c r="S2" s="18"/>
      <c r="T2" s="18"/>
      <c r="U2" s="18"/>
      <c r="V2" s="18"/>
      <c r="W2" s="18"/>
      <c r="X2" s="18"/>
      <c r="Y2" s="18"/>
      <c r="Z2" s="18"/>
    </row>
    <row r="3" ht="31.5" customHeight="1">
      <c r="A3" s="31" t="s">
        <v>53</v>
      </c>
      <c r="B3" s="32"/>
      <c r="C3" s="33"/>
      <c r="D3" s="34"/>
      <c r="E3" s="35"/>
      <c r="F3" s="36"/>
      <c r="G3" s="28"/>
      <c r="H3" s="29"/>
      <c r="I3" s="29"/>
      <c r="J3" s="30"/>
      <c r="K3" s="19"/>
      <c r="L3" s="21"/>
      <c r="M3" s="18" t="s">
        <v>54</v>
      </c>
      <c r="N3" s="18"/>
      <c r="O3" s="18"/>
      <c r="P3" s="18"/>
      <c r="Q3" s="18"/>
      <c r="R3" s="18"/>
      <c r="S3" s="18"/>
      <c r="T3" s="18"/>
      <c r="U3" s="18"/>
      <c r="V3" s="18"/>
      <c r="W3" s="18"/>
      <c r="X3" s="18"/>
      <c r="Y3" s="18"/>
      <c r="Z3" s="18"/>
    </row>
    <row r="4" ht="18.0" customHeight="1">
      <c r="A4" s="37" t="s">
        <v>55</v>
      </c>
      <c r="B4" s="38" t="s">
        <v>56</v>
      </c>
      <c r="C4" s="39"/>
      <c r="D4" s="39"/>
      <c r="E4" s="35"/>
      <c r="F4" s="40"/>
      <c r="G4" s="41"/>
      <c r="H4" s="29"/>
      <c r="I4" s="29"/>
      <c r="J4" s="30"/>
      <c r="K4" s="19"/>
      <c r="L4" s="21"/>
      <c r="M4" s="42"/>
      <c r="N4" s="18"/>
      <c r="O4" s="18"/>
      <c r="P4" s="18"/>
      <c r="Q4" s="18"/>
      <c r="R4" s="18"/>
      <c r="S4" s="18"/>
      <c r="T4" s="18"/>
      <c r="U4" s="18"/>
      <c r="V4" s="18"/>
      <c r="W4" s="18"/>
      <c r="X4" s="18"/>
      <c r="Y4" s="18"/>
      <c r="Z4" s="18"/>
    </row>
    <row r="5" ht="15.75" customHeight="1">
      <c r="A5" s="43" t="s">
        <v>52</v>
      </c>
      <c r="B5" s="44" t="s">
        <v>54</v>
      </c>
      <c r="C5" s="44" t="s">
        <v>57</v>
      </c>
      <c r="D5" s="44" t="s">
        <v>58</v>
      </c>
      <c r="E5" s="44" t="s">
        <v>59</v>
      </c>
      <c r="F5" s="45" t="s">
        <v>60</v>
      </c>
      <c r="G5" s="46"/>
      <c r="H5" s="46"/>
      <c r="I5" s="46"/>
      <c r="J5" s="30"/>
      <c r="K5" s="30"/>
      <c r="L5" s="47"/>
      <c r="M5" s="18" t="s">
        <v>61</v>
      </c>
      <c r="N5" s="18"/>
      <c r="O5" s="18"/>
      <c r="P5" s="18"/>
      <c r="Q5" s="18"/>
      <c r="R5" s="18"/>
      <c r="S5" s="18"/>
      <c r="T5" s="18"/>
      <c r="U5" s="18"/>
      <c r="V5" s="18"/>
      <c r="W5" s="18"/>
      <c r="X5" s="18"/>
      <c r="Y5" s="18"/>
      <c r="Z5" s="18"/>
    </row>
    <row r="6" ht="19.5" customHeight="1">
      <c r="A6" s="48">
        <f>COUNTIF(I9:I914,"Pass")</f>
        <v>4</v>
      </c>
      <c r="B6" s="49">
        <f>COUNTIF(I9:I914,"Fail")</f>
        <v>1</v>
      </c>
      <c r="C6" s="49"/>
      <c r="D6" s="50">
        <f>COUNTIF(H$9:I$914,"N/A")</f>
        <v>0</v>
      </c>
      <c r="E6" s="51">
        <f>COUNTIF(I$9:J$914,"Blocked")</f>
        <v>0</v>
      </c>
      <c r="F6" s="52">
        <f>COUNTA(C9:C65)</f>
        <v>57</v>
      </c>
      <c r="G6" s="53"/>
      <c r="H6" s="53"/>
      <c r="I6" s="53"/>
      <c r="J6" s="30"/>
      <c r="K6" s="30"/>
      <c r="L6" s="47"/>
      <c r="M6" s="18" t="s">
        <v>58</v>
      </c>
      <c r="N6" s="18"/>
      <c r="O6" s="18"/>
      <c r="P6" s="18"/>
      <c r="Q6" s="18"/>
      <c r="R6" s="18"/>
      <c r="S6" s="18"/>
      <c r="T6" s="18"/>
      <c r="U6" s="18"/>
      <c r="V6" s="18"/>
      <c r="W6" s="18"/>
      <c r="X6" s="18"/>
      <c r="Y6" s="18"/>
      <c r="Z6" s="18"/>
    </row>
    <row r="7" ht="15.75" customHeight="1">
      <c r="A7" s="18"/>
      <c r="B7" s="18"/>
      <c r="C7" s="18"/>
      <c r="D7" s="18"/>
      <c r="E7" s="18"/>
      <c r="F7" s="18"/>
      <c r="G7" s="18"/>
      <c r="H7" s="54"/>
      <c r="I7" s="30"/>
      <c r="J7" s="30"/>
      <c r="K7" s="30"/>
      <c r="L7" s="47"/>
      <c r="M7" s="18"/>
      <c r="N7" s="18"/>
      <c r="O7" s="18"/>
      <c r="P7" s="18"/>
      <c r="Q7" s="18"/>
      <c r="R7" s="18"/>
      <c r="S7" s="18"/>
      <c r="T7" s="18"/>
      <c r="U7" s="18"/>
      <c r="V7" s="18"/>
      <c r="W7" s="18"/>
      <c r="X7" s="18"/>
      <c r="Y7" s="18"/>
      <c r="Z7" s="18"/>
    </row>
    <row r="8" ht="15.75" customHeight="1">
      <c r="A8" s="55" t="s">
        <v>62</v>
      </c>
      <c r="B8" s="55" t="s">
        <v>63</v>
      </c>
      <c r="C8" s="55" t="s">
        <v>64</v>
      </c>
      <c r="D8" s="55" t="s">
        <v>65</v>
      </c>
      <c r="E8" s="55" t="s">
        <v>66</v>
      </c>
      <c r="F8" s="55" t="s">
        <v>67</v>
      </c>
      <c r="G8" s="55" t="s">
        <v>68</v>
      </c>
      <c r="H8" s="55" t="s">
        <v>69</v>
      </c>
      <c r="I8" s="56" t="s">
        <v>70</v>
      </c>
      <c r="J8" s="56" t="s">
        <v>71</v>
      </c>
      <c r="K8" s="57" t="s">
        <v>72</v>
      </c>
      <c r="L8" s="58"/>
      <c r="M8" s="18"/>
      <c r="N8" s="18"/>
      <c r="O8" s="18"/>
      <c r="P8" s="18"/>
      <c r="Q8" s="18"/>
      <c r="R8" s="18"/>
      <c r="S8" s="18"/>
      <c r="T8" s="18"/>
      <c r="U8" s="18"/>
      <c r="V8" s="18"/>
      <c r="W8" s="18"/>
      <c r="X8" s="18"/>
      <c r="Y8" s="18"/>
      <c r="Z8" s="18"/>
    </row>
    <row r="9" ht="15.75" customHeight="1">
      <c r="A9" s="59">
        <v>1.0</v>
      </c>
      <c r="B9" s="60" t="s">
        <v>73</v>
      </c>
      <c r="C9" s="61" t="str">
        <f t="shared" ref="C9:C65" si="1">$B$2&amp;"-"&amp;ROW()-8</f>
        <v>Intergration-1</v>
      </c>
      <c r="D9" s="61" t="s">
        <v>74</v>
      </c>
      <c r="E9" s="62" t="s">
        <v>75</v>
      </c>
      <c r="F9" s="61" t="s">
        <v>76</v>
      </c>
      <c r="G9" s="61" t="s">
        <v>77</v>
      </c>
      <c r="H9" s="61" t="s">
        <v>78</v>
      </c>
      <c r="I9" s="61" t="s">
        <v>52</v>
      </c>
      <c r="J9" s="63"/>
      <c r="K9" s="64"/>
      <c r="L9" s="65"/>
      <c r="M9" s="66"/>
      <c r="N9" s="66"/>
      <c r="O9" s="66"/>
      <c r="P9" s="66"/>
      <c r="Q9" s="66"/>
      <c r="R9" s="66"/>
      <c r="S9" s="66"/>
      <c r="T9" s="66"/>
      <c r="U9" s="66"/>
      <c r="V9" s="66"/>
      <c r="W9" s="66"/>
      <c r="X9" s="66"/>
      <c r="Y9" s="66"/>
      <c r="Z9" s="66"/>
    </row>
    <row r="10" ht="15.75" customHeight="1">
      <c r="A10" s="67"/>
      <c r="B10" s="67"/>
      <c r="C10" s="61" t="str">
        <f t="shared" si="1"/>
        <v>Intergration-2</v>
      </c>
      <c r="D10" s="61" t="s">
        <v>79</v>
      </c>
      <c r="E10" s="68" t="s">
        <v>80</v>
      </c>
      <c r="F10" s="61" t="s">
        <v>81</v>
      </c>
      <c r="G10" s="61" t="s">
        <v>82</v>
      </c>
      <c r="H10" s="61" t="s">
        <v>83</v>
      </c>
      <c r="I10" s="61" t="s">
        <v>54</v>
      </c>
      <c r="J10" s="63"/>
      <c r="K10" s="69" t="s">
        <v>84</v>
      </c>
      <c r="L10" s="65"/>
      <c r="M10" s="19"/>
      <c r="N10" s="19"/>
      <c r="O10" s="19"/>
      <c r="P10" s="19"/>
      <c r="Q10" s="19"/>
      <c r="R10" s="19"/>
      <c r="S10" s="19"/>
      <c r="T10" s="19"/>
      <c r="U10" s="19"/>
      <c r="V10" s="19"/>
      <c r="W10" s="19"/>
      <c r="X10" s="19"/>
      <c r="Y10" s="19"/>
      <c r="Z10" s="19"/>
    </row>
    <row r="11" ht="15.75" customHeight="1">
      <c r="A11" s="67"/>
      <c r="B11" s="67"/>
      <c r="C11" s="61" t="str">
        <f t="shared" si="1"/>
        <v>Intergration-3</v>
      </c>
      <c r="D11" s="61" t="s">
        <v>85</v>
      </c>
      <c r="E11" s="67"/>
      <c r="F11" s="62" t="s">
        <v>86</v>
      </c>
      <c r="G11" s="61"/>
      <c r="H11" s="62" t="s">
        <v>87</v>
      </c>
      <c r="I11" s="61" t="s">
        <v>52</v>
      </c>
      <c r="J11" s="63"/>
      <c r="K11" s="64"/>
      <c r="L11" s="65"/>
      <c r="M11" s="19"/>
      <c r="N11" s="19"/>
      <c r="O11" s="19"/>
      <c r="P11" s="19"/>
      <c r="Q11" s="19"/>
      <c r="R11" s="19"/>
      <c r="S11" s="19"/>
      <c r="T11" s="19"/>
      <c r="U11" s="19"/>
      <c r="V11" s="19"/>
      <c r="W11" s="19"/>
      <c r="X11" s="19"/>
      <c r="Y11" s="19"/>
      <c r="Z11" s="19"/>
    </row>
    <row r="12" ht="15.75" customHeight="1">
      <c r="A12" s="67"/>
      <c r="B12" s="67"/>
      <c r="C12" s="61" t="str">
        <f t="shared" si="1"/>
        <v>Intergration-4</v>
      </c>
      <c r="D12" s="61" t="s">
        <v>88</v>
      </c>
      <c r="E12" s="67"/>
      <c r="F12" s="62" t="s">
        <v>89</v>
      </c>
      <c r="G12" s="61"/>
      <c r="H12" s="62" t="s">
        <v>90</v>
      </c>
      <c r="I12" s="61" t="s">
        <v>52</v>
      </c>
      <c r="J12" s="63"/>
      <c r="K12" s="64"/>
      <c r="L12" s="65"/>
      <c r="M12" s="19"/>
      <c r="N12" s="19"/>
      <c r="O12" s="19"/>
      <c r="P12" s="19"/>
      <c r="Q12" s="19"/>
      <c r="R12" s="19"/>
      <c r="S12" s="19"/>
      <c r="T12" s="19"/>
      <c r="U12" s="19"/>
      <c r="V12" s="19"/>
      <c r="W12" s="19"/>
      <c r="X12" s="19"/>
      <c r="Y12" s="19"/>
      <c r="Z12" s="19"/>
    </row>
    <row r="13" ht="15.75" customHeight="1">
      <c r="A13" s="67"/>
      <c r="B13" s="67"/>
      <c r="C13" s="61" t="str">
        <f t="shared" si="1"/>
        <v>Intergration-5</v>
      </c>
      <c r="D13" s="61" t="s">
        <v>91</v>
      </c>
      <c r="E13" s="67"/>
      <c r="F13" s="61" t="s">
        <v>92</v>
      </c>
      <c r="G13" s="61" t="s">
        <v>93</v>
      </c>
      <c r="H13" s="61" t="s">
        <v>94</v>
      </c>
      <c r="I13" s="61" t="s">
        <v>52</v>
      </c>
      <c r="J13" s="63"/>
      <c r="K13" s="64"/>
      <c r="L13" s="65"/>
      <c r="M13" s="19"/>
      <c r="N13" s="19"/>
      <c r="O13" s="19"/>
      <c r="P13" s="19"/>
      <c r="Q13" s="19"/>
      <c r="R13" s="19"/>
      <c r="S13" s="19"/>
      <c r="T13" s="19"/>
      <c r="U13" s="19"/>
      <c r="V13" s="19"/>
      <c r="W13" s="19"/>
      <c r="X13" s="19"/>
      <c r="Y13" s="19"/>
      <c r="Z13" s="19"/>
    </row>
    <row r="14" ht="15.75" customHeight="1">
      <c r="A14" s="67"/>
      <c r="B14" s="67"/>
      <c r="C14" s="61" t="str">
        <f t="shared" si="1"/>
        <v>Intergration-6</v>
      </c>
      <c r="D14" s="61" t="s">
        <v>95</v>
      </c>
      <c r="E14" s="67"/>
      <c r="F14" s="61" t="s">
        <v>96</v>
      </c>
      <c r="G14" s="61"/>
      <c r="H14" s="61" t="s">
        <v>97</v>
      </c>
      <c r="I14" s="61"/>
      <c r="J14" s="63"/>
      <c r="K14" s="64"/>
      <c r="L14" s="21"/>
      <c r="M14" s="19"/>
      <c r="N14" s="19"/>
      <c r="O14" s="19"/>
      <c r="P14" s="19"/>
      <c r="Q14" s="19"/>
      <c r="R14" s="19"/>
      <c r="S14" s="19"/>
      <c r="T14" s="19"/>
      <c r="U14" s="19"/>
      <c r="V14" s="19"/>
      <c r="W14" s="19"/>
      <c r="X14" s="19"/>
      <c r="Y14" s="19"/>
      <c r="Z14" s="19"/>
    </row>
    <row r="15" ht="15.75" customHeight="1">
      <c r="A15" s="67"/>
      <c r="B15" s="67"/>
      <c r="C15" s="61" t="str">
        <f t="shared" si="1"/>
        <v>Intergration-7</v>
      </c>
      <c r="D15" s="61" t="s">
        <v>98</v>
      </c>
      <c r="E15" s="67"/>
      <c r="F15" s="61" t="s">
        <v>99</v>
      </c>
      <c r="G15" s="61"/>
      <c r="H15" s="61" t="s">
        <v>100</v>
      </c>
      <c r="I15" s="61"/>
      <c r="J15" s="63"/>
      <c r="K15" s="64"/>
      <c r="L15" s="21"/>
      <c r="M15" s="19"/>
      <c r="N15" s="19"/>
      <c r="O15" s="19"/>
      <c r="P15" s="19"/>
      <c r="Q15" s="19"/>
      <c r="R15" s="19"/>
      <c r="S15" s="19"/>
      <c r="T15" s="19"/>
      <c r="U15" s="19"/>
      <c r="V15" s="19"/>
      <c r="W15" s="19"/>
      <c r="X15" s="19"/>
      <c r="Y15" s="19"/>
      <c r="Z15" s="19"/>
    </row>
    <row r="16" ht="15.75" customHeight="1">
      <c r="A16" s="67"/>
      <c r="B16" s="67"/>
      <c r="C16" s="61" t="str">
        <f t="shared" si="1"/>
        <v>Intergration-8</v>
      </c>
      <c r="D16" s="61" t="s">
        <v>101</v>
      </c>
      <c r="E16" s="67"/>
      <c r="F16" s="61" t="s">
        <v>102</v>
      </c>
      <c r="G16" s="61" t="s">
        <v>103</v>
      </c>
      <c r="H16" s="61" t="s">
        <v>104</v>
      </c>
      <c r="I16" s="61"/>
      <c r="J16" s="63"/>
      <c r="K16" s="64"/>
      <c r="L16" s="65"/>
      <c r="M16" s="19"/>
      <c r="N16" s="19"/>
      <c r="O16" s="19"/>
      <c r="P16" s="19"/>
      <c r="Q16" s="19"/>
      <c r="R16" s="19"/>
      <c r="S16" s="19"/>
      <c r="T16" s="19"/>
      <c r="U16" s="19"/>
      <c r="V16" s="19"/>
      <c r="W16" s="19"/>
      <c r="X16" s="19"/>
      <c r="Y16" s="19"/>
      <c r="Z16" s="19"/>
    </row>
    <row r="17" ht="15.75" customHeight="1">
      <c r="A17" s="67"/>
      <c r="B17" s="67"/>
      <c r="C17" s="61" t="str">
        <f t="shared" si="1"/>
        <v>Intergration-9</v>
      </c>
      <c r="D17" s="61" t="s">
        <v>105</v>
      </c>
      <c r="E17" s="67"/>
      <c r="F17" s="61" t="s">
        <v>106</v>
      </c>
      <c r="G17" s="61" t="s">
        <v>107</v>
      </c>
      <c r="H17" s="70" t="s">
        <v>108</v>
      </c>
      <c r="I17" s="61"/>
      <c r="J17" s="63"/>
      <c r="K17" s="64"/>
      <c r="L17" s="21"/>
      <c r="M17" s="19"/>
      <c r="N17" s="19"/>
      <c r="O17" s="19"/>
      <c r="P17" s="19"/>
      <c r="Q17" s="19"/>
      <c r="R17" s="19"/>
      <c r="S17" s="19"/>
      <c r="T17" s="19"/>
      <c r="U17" s="19"/>
      <c r="V17" s="19"/>
      <c r="W17" s="19"/>
      <c r="X17" s="19"/>
      <c r="Y17" s="19"/>
      <c r="Z17" s="19"/>
    </row>
    <row r="18" ht="15.75" customHeight="1">
      <c r="A18" s="67"/>
      <c r="B18" s="67"/>
      <c r="C18" s="61" t="str">
        <f t="shared" si="1"/>
        <v>Intergration-10</v>
      </c>
      <c r="D18" s="61" t="s">
        <v>109</v>
      </c>
      <c r="E18" s="67"/>
      <c r="F18" s="61" t="s">
        <v>110</v>
      </c>
      <c r="G18" s="61"/>
      <c r="H18" s="61" t="s">
        <v>111</v>
      </c>
      <c r="I18" s="61"/>
      <c r="J18" s="63"/>
      <c r="K18" s="64"/>
      <c r="L18" s="21"/>
      <c r="M18" s="19"/>
      <c r="N18" s="19"/>
      <c r="O18" s="19"/>
      <c r="P18" s="19"/>
      <c r="Q18" s="19"/>
      <c r="R18" s="19"/>
      <c r="S18" s="19"/>
      <c r="T18" s="19"/>
      <c r="U18" s="19"/>
      <c r="V18" s="19"/>
      <c r="W18" s="19"/>
      <c r="X18" s="19"/>
      <c r="Y18" s="19"/>
      <c r="Z18" s="19"/>
    </row>
    <row r="19" ht="15.75" customHeight="1">
      <c r="A19" s="71"/>
      <c r="B19" s="71"/>
      <c r="C19" s="61" t="str">
        <f t="shared" si="1"/>
        <v>Intergration-11</v>
      </c>
      <c r="D19" s="61" t="s">
        <v>112</v>
      </c>
      <c r="E19" s="71"/>
      <c r="F19" s="61" t="s">
        <v>113</v>
      </c>
      <c r="G19" s="61"/>
      <c r="H19" s="61" t="s">
        <v>114</v>
      </c>
      <c r="I19" s="61"/>
      <c r="J19" s="63"/>
      <c r="K19" s="64"/>
      <c r="L19" s="21"/>
      <c r="M19" s="19"/>
      <c r="N19" s="19"/>
      <c r="O19" s="19"/>
      <c r="P19" s="19"/>
      <c r="Q19" s="19"/>
      <c r="R19" s="19"/>
      <c r="S19" s="19"/>
      <c r="T19" s="19"/>
      <c r="U19" s="19"/>
      <c r="V19" s="19"/>
      <c r="W19" s="19"/>
      <c r="X19" s="19"/>
      <c r="Y19" s="19"/>
      <c r="Z19" s="19"/>
    </row>
    <row r="20" ht="15.75" customHeight="1">
      <c r="A20" s="59">
        <v>2.0</v>
      </c>
      <c r="B20" s="60" t="s">
        <v>115</v>
      </c>
      <c r="C20" s="61" t="str">
        <f t="shared" si="1"/>
        <v>Intergration-12</v>
      </c>
      <c r="D20" s="61" t="s">
        <v>116</v>
      </c>
      <c r="E20" s="61" t="s">
        <v>117</v>
      </c>
      <c r="F20" s="61" t="s">
        <v>118</v>
      </c>
      <c r="G20" s="61"/>
      <c r="H20" s="61" t="s">
        <v>119</v>
      </c>
      <c r="I20" s="61"/>
      <c r="J20" s="63"/>
      <c r="K20" s="64"/>
      <c r="L20" s="21"/>
      <c r="M20" s="19"/>
      <c r="N20" s="19"/>
      <c r="O20" s="19"/>
      <c r="P20" s="19"/>
      <c r="Q20" s="19"/>
      <c r="R20" s="19"/>
      <c r="S20" s="19"/>
      <c r="T20" s="19"/>
      <c r="U20" s="19"/>
      <c r="V20" s="19"/>
      <c r="W20" s="19"/>
      <c r="X20" s="19"/>
      <c r="Y20" s="19"/>
      <c r="Z20" s="19"/>
    </row>
    <row r="21" ht="15.75" customHeight="1">
      <c r="A21" s="71"/>
      <c r="B21" s="71"/>
      <c r="C21" s="61" t="str">
        <f t="shared" si="1"/>
        <v>Intergration-13</v>
      </c>
      <c r="D21" s="61" t="s">
        <v>120</v>
      </c>
      <c r="E21" s="61" t="s">
        <v>121</v>
      </c>
      <c r="F21" s="61" t="s">
        <v>122</v>
      </c>
      <c r="G21" s="61" t="s">
        <v>123</v>
      </c>
      <c r="H21" s="61" t="s">
        <v>124</v>
      </c>
      <c r="I21" s="61"/>
      <c r="J21" s="63"/>
      <c r="K21" s="64"/>
      <c r="L21" s="21"/>
      <c r="M21" s="19"/>
      <c r="N21" s="19"/>
      <c r="O21" s="19"/>
      <c r="P21" s="19"/>
      <c r="Q21" s="19"/>
      <c r="R21" s="19"/>
      <c r="S21" s="19"/>
      <c r="T21" s="19"/>
      <c r="U21" s="19"/>
      <c r="V21" s="19"/>
      <c r="W21" s="19"/>
      <c r="X21" s="19"/>
      <c r="Y21" s="19"/>
      <c r="Z21" s="19"/>
    </row>
    <row r="22" ht="15.75" customHeight="1">
      <c r="A22" s="59">
        <v>4.0</v>
      </c>
      <c r="B22" s="60" t="s">
        <v>125</v>
      </c>
      <c r="C22" s="61" t="str">
        <f t="shared" si="1"/>
        <v>Intergration-14</v>
      </c>
      <c r="D22" s="61" t="s">
        <v>126</v>
      </c>
      <c r="E22" s="61" t="s">
        <v>127</v>
      </c>
      <c r="F22" s="61" t="s">
        <v>128</v>
      </c>
      <c r="G22" s="61" t="s">
        <v>129</v>
      </c>
      <c r="H22" s="61" t="s">
        <v>130</v>
      </c>
      <c r="I22" s="61"/>
      <c r="J22" s="63"/>
      <c r="K22" s="64"/>
      <c r="L22" s="21"/>
      <c r="M22" s="19"/>
      <c r="N22" s="19"/>
      <c r="O22" s="19"/>
      <c r="P22" s="19"/>
      <c r="Q22" s="19"/>
      <c r="R22" s="19"/>
      <c r="S22" s="19"/>
      <c r="T22" s="19"/>
      <c r="U22" s="19"/>
      <c r="V22" s="19"/>
      <c r="W22" s="19"/>
      <c r="X22" s="19"/>
      <c r="Y22" s="19"/>
      <c r="Z22" s="19"/>
    </row>
    <row r="23" ht="15.75" customHeight="1">
      <c r="A23" s="67"/>
      <c r="B23" s="67"/>
      <c r="C23" s="61" t="str">
        <f t="shared" si="1"/>
        <v>Intergration-15</v>
      </c>
      <c r="D23" s="61" t="s">
        <v>131</v>
      </c>
      <c r="E23" s="61" t="str">
        <f>- Đã login thành công
- Bạn là Admin của group
- group member chưa có User G25+G25chinhchinh</f>
        <v>#ERROR!</v>
      </c>
      <c r="F23" s="61" t="s">
        <v>132</v>
      </c>
      <c r="G23" s="61" t="s">
        <v>129</v>
      </c>
      <c r="H23" s="61" t="s">
        <v>133</v>
      </c>
      <c r="I23" s="61"/>
      <c r="J23" s="63"/>
      <c r="K23" s="64"/>
      <c r="L23" s="21"/>
      <c r="M23" s="19"/>
      <c r="N23" s="19"/>
      <c r="O23" s="19"/>
      <c r="P23" s="19"/>
      <c r="Q23" s="19"/>
      <c r="R23" s="19"/>
      <c r="S23" s="19"/>
      <c r="T23" s="19"/>
      <c r="U23" s="19"/>
      <c r="V23" s="19"/>
      <c r="W23" s="19"/>
      <c r="X23" s="19"/>
      <c r="Y23" s="19"/>
      <c r="Z23" s="19"/>
    </row>
    <row r="24" ht="15.75" customHeight="1">
      <c r="A24" s="71"/>
      <c r="B24" s="71"/>
      <c r="C24" s="61" t="str">
        <f t="shared" si="1"/>
        <v>Intergration-16</v>
      </c>
      <c r="D24" s="61" t="s">
        <v>134</v>
      </c>
      <c r="E24" s="61" t="s">
        <v>135</v>
      </c>
      <c r="F24" s="61" t="s">
        <v>136</v>
      </c>
      <c r="G24" s="61" t="s">
        <v>129</v>
      </c>
      <c r="H24" s="61" t="s">
        <v>137</v>
      </c>
      <c r="I24" s="61"/>
      <c r="J24" s="63"/>
      <c r="K24" s="64"/>
      <c r="L24" s="21"/>
      <c r="M24" s="19"/>
      <c r="N24" s="19"/>
      <c r="O24" s="19"/>
      <c r="P24" s="19"/>
      <c r="Q24" s="19"/>
      <c r="R24" s="19"/>
      <c r="S24" s="19"/>
      <c r="T24" s="19"/>
      <c r="U24" s="19"/>
      <c r="V24" s="19"/>
      <c r="W24" s="19"/>
      <c r="X24" s="19"/>
      <c r="Y24" s="19"/>
      <c r="Z24" s="19"/>
    </row>
    <row r="25" ht="15.75" customHeight="1">
      <c r="A25" s="72"/>
      <c r="B25" s="61" t="s">
        <v>138</v>
      </c>
      <c r="C25" s="61" t="str">
        <f t="shared" si="1"/>
        <v>Intergration-17</v>
      </c>
      <c r="D25" s="61" t="s">
        <v>139</v>
      </c>
      <c r="E25" s="61" t="s">
        <v>140</v>
      </c>
      <c r="F25" s="61" t="s">
        <v>141</v>
      </c>
      <c r="G25" s="61" t="s">
        <v>129</v>
      </c>
      <c r="H25" s="61" t="s">
        <v>142</v>
      </c>
      <c r="I25" s="61"/>
      <c r="J25" s="63"/>
      <c r="K25" s="64"/>
      <c r="L25" s="21"/>
      <c r="M25" s="19"/>
      <c r="N25" s="19"/>
      <c r="O25" s="19"/>
      <c r="P25" s="19"/>
      <c r="Q25" s="19"/>
      <c r="R25" s="19"/>
      <c r="S25" s="19"/>
      <c r="T25" s="19"/>
      <c r="U25" s="19"/>
      <c r="V25" s="19"/>
      <c r="W25" s="19"/>
      <c r="X25" s="19"/>
      <c r="Y25" s="19"/>
      <c r="Z25" s="19"/>
    </row>
    <row r="26" ht="15.75" customHeight="1">
      <c r="A26" s="59"/>
      <c r="B26" s="60" t="s">
        <v>143</v>
      </c>
      <c r="C26" s="61" t="str">
        <f t="shared" si="1"/>
        <v>Intergration-18</v>
      </c>
      <c r="D26" s="61" t="s">
        <v>144</v>
      </c>
      <c r="E26" s="61" t="s">
        <v>145</v>
      </c>
      <c r="F26" s="61" t="s">
        <v>146</v>
      </c>
      <c r="G26" s="61" t="s">
        <v>129</v>
      </c>
      <c r="H26" s="61" t="s">
        <v>147</v>
      </c>
      <c r="I26" s="61"/>
      <c r="J26" s="63"/>
      <c r="K26" s="64"/>
      <c r="L26" s="21"/>
      <c r="M26" s="19"/>
      <c r="N26" s="19"/>
      <c r="O26" s="19"/>
      <c r="P26" s="19"/>
      <c r="Q26" s="19"/>
      <c r="R26" s="19"/>
      <c r="S26" s="19"/>
      <c r="T26" s="19"/>
      <c r="U26" s="19"/>
      <c r="V26" s="19"/>
      <c r="W26" s="19"/>
      <c r="X26" s="19"/>
      <c r="Y26" s="19"/>
      <c r="Z26" s="19"/>
    </row>
    <row r="27" ht="15.75" customHeight="1">
      <c r="A27" s="67"/>
      <c r="B27" s="67"/>
      <c r="C27" s="61" t="str">
        <f t="shared" si="1"/>
        <v>Intergration-19</v>
      </c>
      <c r="D27" s="61" t="s">
        <v>148</v>
      </c>
      <c r="E27" s="61" t="s">
        <v>149</v>
      </c>
      <c r="F27" s="61" t="s">
        <v>150</v>
      </c>
      <c r="G27" s="61" t="s">
        <v>129</v>
      </c>
      <c r="H27" s="61" t="s">
        <v>151</v>
      </c>
      <c r="I27" s="61"/>
      <c r="J27" s="63"/>
      <c r="K27" s="64"/>
      <c r="L27" s="21"/>
      <c r="M27" s="19"/>
      <c r="N27" s="19"/>
      <c r="O27" s="19"/>
      <c r="P27" s="19"/>
      <c r="Q27" s="19"/>
      <c r="R27" s="19"/>
      <c r="S27" s="19"/>
      <c r="T27" s="19"/>
      <c r="U27" s="19"/>
      <c r="V27" s="19"/>
      <c r="W27" s="19"/>
      <c r="X27" s="19"/>
      <c r="Y27" s="19"/>
      <c r="Z27" s="19"/>
    </row>
    <row r="28" ht="15.75" customHeight="1">
      <c r="A28" s="71"/>
      <c r="B28" s="71"/>
      <c r="C28" s="61" t="str">
        <f t="shared" si="1"/>
        <v>Intergration-20</v>
      </c>
      <c r="D28" s="61" t="s">
        <v>152</v>
      </c>
      <c r="E28" s="61" t="s">
        <v>153</v>
      </c>
      <c r="F28" s="61" t="s">
        <v>154</v>
      </c>
      <c r="G28" s="61" t="s">
        <v>129</v>
      </c>
      <c r="H28" s="61" t="s">
        <v>155</v>
      </c>
      <c r="I28" s="61"/>
      <c r="J28" s="63"/>
      <c r="K28" s="64"/>
      <c r="L28" s="21"/>
      <c r="M28" s="19"/>
      <c r="N28" s="19"/>
      <c r="O28" s="19"/>
      <c r="P28" s="19"/>
      <c r="Q28" s="19"/>
      <c r="R28" s="19"/>
      <c r="S28" s="19"/>
      <c r="T28" s="19"/>
      <c r="U28" s="19"/>
      <c r="V28" s="19"/>
      <c r="W28" s="19"/>
      <c r="X28" s="19"/>
      <c r="Y28" s="19"/>
      <c r="Z28" s="19"/>
    </row>
    <row r="29" ht="15.75" customHeight="1">
      <c r="A29" s="59">
        <v>4.0</v>
      </c>
      <c r="B29" s="60" t="s">
        <v>156</v>
      </c>
      <c r="C29" s="61" t="str">
        <f t="shared" si="1"/>
        <v>Intergration-21</v>
      </c>
      <c r="D29" s="61" t="s">
        <v>157</v>
      </c>
      <c r="E29" s="61" t="s">
        <v>158</v>
      </c>
      <c r="F29" s="61" t="s">
        <v>159</v>
      </c>
      <c r="G29" s="61"/>
      <c r="H29" s="61" t="s">
        <v>160</v>
      </c>
      <c r="I29" s="61"/>
      <c r="J29" s="63"/>
      <c r="K29" s="64"/>
      <c r="L29" s="21"/>
      <c r="M29" s="19"/>
      <c r="N29" s="19"/>
      <c r="O29" s="19"/>
      <c r="P29" s="19"/>
      <c r="Q29" s="19"/>
      <c r="R29" s="19"/>
      <c r="S29" s="19"/>
      <c r="T29" s="19"/>
      <c r="U29" s="19"/>
      <c r="V29" s="19"/>
      <c r="W29" s="19"/>
      <c r="X29" s="19"/>
      <c r="Y29" s="19"/>
      <c r="Z29" s="19"/>
    </row>
    <row r="30" ht="15.75" customHeight="1">
      <c r="A30" s="67"/>
      <c r="B30" s="67"/>
      <c r="C30" s="61" t="str">
        <f t="shared" si="1"/>
        <v>Intergration-22</v>
      </c>
      <c r="D30" s="61" t="s">
        <v>161</v>
      </c>
      <c r="E30" s="61" t="s">
        <v>158</v>
      </c>
      <c r="F30" s="61" t="s">
        <v>162</v>
      </c>
      <c r="G30" s="61"/>
      <c r="H30" s="61" t="s">
        <v>163</v>
      </c>
      <c r="I30" s="61"/>
      <c r="J30" s="63"/>
      <c r="K30" s="64"/>
      <c r="L30" s="21"/>
      <c r="M30" s="19"/>
      <c r="N30" s="19"/>
      <c r="O30" s="19"/>
      <c r="P30" s="19"/>
      <c r="Q30" s="19"/>
      <c r="R30" s="19"/>
      <c r="S30" s="19"/>
      <c r="T30" s="19"/>
      <c r="U30" s="19"/>
      <c r="V30" s="19"/>
      <c r="W30" s="19"/>
      <c r="X30" s="19"/>
      <c r="Y30" s="19"/>
      <c r="Z30" s="19"/>
    </row>
    <row r="31" ht="15.75" customHeight="1">
      <c r="A31" s="67"/>
      <c r="B31" s="67"/>
      <c r="C31" s="61" t="str">
        <f t="shared" si="1"/>
        <v>Intergration-23</v>
      </c>
      <c r="D31" s="61" t="s">
        <v>164</v>
      </c>
      <c r="E31" s="61" t="s">
        <v>165</v>
      </c>
      <c r="F31" s="61" t="s">
        <v>166</v>
      </c>
      <c r="G31" s="62" t="s">
        <v>167</v>
      </c>
      <c r="H31" s="61" t="s">
        <v>168</v>
      </c>
      <c r="I31" s="61"/>
      <c r="J31" s="63"/>
      <c r="K31" s="64"/>
      <c r="L31" s="21"/>
      <c r="M31" s="19"/>
      <c r="N31" s="19"/>
      <c r="O31" s="19"/>
      <c r="P31" s="19"/>
      <c r="Q31" s="19"/>
      <c r="R31" s="19"/>
      <c r="S31" s="19"/>
      <c r="T31" s="19"/>
      <c r="U31" s="19"/>
      <c r="V31" s="19"/>
      <c r="W31" s="19"/>
      <c r="X31" s="19"/>
      <c r="Y31" s="19"/>
      <c r="Z31" s="19"/>
    </row>
    <row r="32" ht="15.75" customHeight="1">
      <c r="A32" s="67"/>
      <c r="B32" s="67"/>
      <c r="C32" s="61" t="str">
        <f t="shared" si="1"/>
        <v>Intergration-24</v>
      </c>
      <c r="D32" s="61" t="s">
        <v>169</v>
      </c>
      <c r="E32" s="61" t="s">
        <v>170</v>
      </c>
      <c r="F32" s="61" t="s">
        <v>171</v>
      </c>
      <c r="G32" s="61" t="s">
        <v>172</v>
      </c>
      <c r="H32" s="61" t="s">
        <v>173</v>
      </c>
      <c r="I32" s="61"/>
      <c r="J32" s="63"/>
      <c r="K32" s="64"/>
      <c r="L32" s="21"/>
      <c r="M32" s="19"/>
      <c r="N32" s="19"/>
      <c r="O32" s="19"/>
      <c r="P32" s="19"/>
      <c r="Q32" s="19"/>
      <c r="R32" s="19"/>
      <c r="S32" s="19"/>
      <c r="T32" s="19"/>
      <c r="U32" s="19"/>
      <c r="V32" s="19"/>
      <c r="W32" s="19"/>
      <c r="X32" s="19"/>
      <c r="Y32" s="19"/>
      <c r="Z32" s="19"/>
    </row>
    <row r="33" ht="15.75" customHeight="1">
      <c r="A33" s="67"/>
      <c r="B33" s="67"/>
      <c r="C33" s="61" t="str">
        <f t="shared" si="1"/>
        <v>Intergration-25</v>
      </c>
      <c r="D33" s="61" t="s">
        <v>174</v>
      </c>
      <c r="E33" s="61" t="s">
        <v>170</v>
      </c>
      <c r="F33" s="61" t="s">
        <v>175</v>
      </c>
      <c r="G33" s="61" t="s">
        <v>176</v>
      </c>
      <c r="H33" s="61" t="s">
        <v>177</v>
      </c>
      <c r="I33" s="61"/>
      <c r="J33" s="63"/>
      <c r="K33" s="64"/>
      <c r="L33" s="21"/>
      <c r="M33" s="19"/>
      <c r="N33" s="19"/>
      <c r="O33" s="19"/>
      <c r="P33" s="19"/>
      <c r="Q33" s="19"/>
      <c r="R33" s="19"/>
      <c r="S33" s="19"/>
      <c r="T33" s="19"/>
      <c r="U33" s="19"/>
      <c r="V33" s="19"/>
      <c r="W33" s="19"/>
      <c r="X33" s="19"/>
      <c r="Y33" s="19"/>
      <c r="Z33" s="19"/>
    </row>
    <row r="34" ht="15.75" customHeight="1">
      <c r="A34" s="67"/>
      <c r="B34" s="67"/>
      <c r="C34" s="61" t="str">
        <f t="shared" si="1"/>
        <v>Intergration-26</v>
      </c>
      <c r="D34" s="61" t="s">
        <v>178</v>
      </c>
      <c r="E34" s="61" t="s">
        <v>179</v>
      </c>
      <c r="F34" s="61" t="s">
        <v>180</v>
      </c>
      <c r="G34" s="61" t="s">
        <v>181</v>
      </c>
      <c r="H34" s="61" t="s">
        <v>182</v>
      </c>
      <c r="I34" s="61"/>
      <c r="J34" s="63"/>
      <c r="K34" s="64"/>
      <c r="L34" s="21"/>
      <c r="M34" s="19"/>
      <c r="N34" s="19"/>
      <c r="O34" s="19"/>
      <c r="P34" s="19"/>
      <c r="Q34" s="19"/>
      <c r="R34" s="19"/>
      <c r="S34" s="19"/>
      <c r="T34" s="19"/>
      <c r="U34" s="19"/>
      <c r="V34" s="19"/>
      <c r="W34" s="19"/>
      <c r="X34" s="19"/>
      <c r="Y34" s="19"/>
      <c r="Z34" s="19"/>
    </row>
    <row r="35" ht="15.75" customHeight="1">
      <c r="A35" s="67"/>
      <c r="B35" s="67"/>
      <c r="C35" s="61" t="str">
        <f t="shared" si="1"/>
        <v>Intergration-27</v>
      </c>
      <c r="D35" s="61" t="s">
        <v>183</v>
      </c>
      <c r="E35" s="61" t="s">
        <v>184</v>
      </c>
      <c r="F35" s="61" t="s">
        <v>185</v>
      </c>
      <c r="G35" s="61" t="s">
        <v>186</v>
      </c>
      <c r="H35" s="61" t="s">
        <v>187</v>
      </c>
      <c r="I35" s="61"/>
      <c r="J35" s="63"/>
      <c r="K35" s="64"/>
      <c r="L35" s="21"/>
      <c r="M35" s="19"/>
      <c r="N35" s="19"/>
      <c r="O35" s="19"/>
      <c r="P35" s="19"/>
      <c r="Q35" s="19"/>
      <c r="R35" s="19"/>
      <c r="S35" s="19"/>
      <c r="T35" s="19"/>
      <c r="U35" s="19"/>
      <c r="V35" s="19"/>
      <c r="W35" s="19"/>
      <c r="X35" s="19"/>
      <c r="Y35" s="19"/>
      <c r="Z35" s="19"/>
    </row>
    <row r="36" ht="15.75" customHeight="1">
      <c r="A36" s="67"/>
      <c r="B36" s="67"/>
      <c r="C36" s="61" t="str">
        <f t="shared" si="1"/>
        <v>Intergration-28</v>
      </c>
      <c r="D36" s="61" t="s">
        <v>188</v>
      </c>
      <c r="E36" s="61" t="s">
        <v>184</v>
      </c>
      <c r="F36" s="61" t="s">
        <v>189</v>
      </c>
      <c r="G36" s="61" t="s">
        <v>190</v>
      </c>
      <c r="H36" s="61" t="s">
        <v>191</v>
      </c>
      <c r="I36" s="61"/>
      <c r="J36" s="63"/>
      <c r="K36" s="64"/>
      <c r="L36" s="21"/>
      <c r="M36" s="19"/>
      <c r="N36" s="19"/>
      <c r="O36" s="19"/>
      <c r="P36" s="19"/>
      <c r="Q36" s="19"/>
      <c r="R36" s="19"/>
      <c r="S36" s="19"/>
      <c r="T36" s="19"/>
      <c r="U36" s="19"/>
      <c r="V36" s="19"/>
      <c r="W36" s="19"/>
      <c r="X36" s="19"/>
      <c r="Y36" s="19"/>
      <c r="Z36" s="19"/>
    </row>
    <row r="37" ht="15.75" customHeight="1">
      <c r="A37" s="67"/>
      <c r="B37" s="67"/>
      <c r="C37" s="61" t="str">
        <f t="shared" si="1"/>
        <v>Intergration-29</v>
      </c>
      <c r="D37" s="61" t="s">
        <v>192</v>
      </c>
      <c r="E37" s="61" t="s">
        <v>193</v>
      </c>
      <c r="F37" s="61" t="s">
        <v>194</v>
      </c>
      <c r="G37" s="61"/>
      <c r="H37" s="61" t="s">
        <v>195</v>
      </c>
      <c r="I37" s="61"/>
      <c r="J37" s="63"/>
      <c r="K37" s="64"/>
      <c r="L37" s="21"/>
      <c r="M37" s="19"/>
      <c r="N37" s="19"/>
      <c r="O37" s="19"/>
      <c r="P37" s="19"/>
      <c r="Q37" s="19"/>
      <c r="R37" s="19"/>
      <c r="S37" s="19"/>
      <c r="T37" s="19"/>
      <c r="U37" s="19"/>
      <c r="V37" s="19"/>
      <c r="W37" s="19"/>
      <c r="X37" s="19"/>
      <c r="Y37" s="19"/>
      <c r="Z37" s="19"/>
    </row>
    <row r="38" ht="15.75" customHeight="1">
      <c r="A38" s="67"/>
      <c r="B38" s="67"/>
      <c r="C38" s="61" t="str">
        <f t="shared" si="1"/>
        <v>Intergration-30</v>
      </c>
      <c r="D38" s="61" t="s">
        <v>196</v>
      </c>
      <c r="E38" s="61" t="s">
        <v>158</v>
      </c>
      <c r="F38" s="61" t="s">
        <v>197</v>
      </c>
      <c r="G38" s="61"/>
      <c r="H38" s="61" t="s">
        <v>198</v>
      </c>
      <c r="I38" s="61"/>
      <c r="J38" s="63"/>
      <c r="K38" s="64"/>
      <c r="L38" s="21"/>
      <c r="M38" s="19"/>
      <c r="N38" s="19"/>
      <c r="O38" s="19"/>
      <c r="P38" s="19"/>
      <c r="Q38" s="19"/>
      <c r="R38" s="19"/>
      <c r="S38" s="19"/>
      <c r="T38" s="19"/>
      <c r="U38" s="19"/>
      <c r="V38" s="19"/>
      <c r="W38" s="19"/>
      <c r="X38" s="19"/>
      <c r="Y38" s="19"/>
      <c r="Z38" s="19"/>
    </row>
    <row r="39" ht="15.75" customHeight="1">
      <c r="A39" s="67"/>
      <c r="B39" s="67"/>
      <c r="C39" s="61" t="str">
        <f t="shared" si="1"/>
        <v>Intergration-31</v>
      </c>
      <c r="D39" s="61" t="s">
        <v>199</v>
      </c>
      <c r="E39" s="61" t="s">
        <v>158</v>
      </c>
      <c r="F39" s="61" t="s">
        <v>200</v>
      </c>
      <c r="G39" s="61" t="s">
        <v>186</v>
      </c>
      <c r="H39" s="61" t="s">
        <v>201</v>
      </c>
      <c r="I39" s="61"/>
      <c r="J39" s="63"/>
      <c r="K39" s="64" t="s">
        <v>202</v>
      </c>
      <c r="L39" s="21"/>
      <c r="M39" s="19"/>
      <c r="N39" s="19"/>
      <c r="O39" s="19"/>
      <c r="P39" s="19"/>
      <c r="Q39" s="19"/>
      <c r="R39" s="19"/>
      <c r="S39" s="19"/>
      <c r="T39" s="19"/>
      <c r="U39" s="19"/>
      <c r="V39" s="19"/>
      <c r="W39" s="19"/>
      <c r="X39" s="19"/>
      <c r="Y39" s="19"/>
      <c r="Z39" s="19"/>
    </row>
    <row r="40" ht="15.75" customHeight="1">
      <c r="A40" s="67"/>
      <c r="B40" s="67"/>
      <c r="C40" s="61" t="str">
        <f t="shared" si="1"/>
        <v>Intergration-32</v>
      </c>
      <c r="D40" s="61" t="s">
        <v>203</v>
      </c>
      <c r="E40" s="61" t="s">
        <v>204</v>
      </c>
      <c r="F40" s="61" t="s">
        <v>205</v>
      </c>
      <c r="G40" s="61"/>
      <c r="H40" s="61" t="s">
        <v>206</v>
      </c>
      <c r="I40" s="61"/>
      <c r="J40" s="63"/>
      <c r="K40" s="64"/>
      <c r="L40" s="21"/>
      <c r="M40" s="19"/>
      <c r="N40" s="19"/>
      <c r="O40" s="19"/>
      <c r="P40" s="19"/>
      <c r="Q40" s="19"/>
      <c r="R40" s="19"/>
      <c r="S40" s="19"/>
      <c r="T40" s="19"/>
      <c r="U40" s="19"/>
      <c r="V40" s="19"/>
      <c r="W40" s="19"/>
      <c r="X40" s="19"/>
      <c r="Y40" s="19"/>
      <c r="Z40" s="19"/>
    </row>
    <row r="41" ht="15.75" customHeight="1">
      <c r="A41" s="67"/>
      <c r="B41" s="67"/>
      <c r="C41" s="61" t="str">
        <f t="shared" si="1"/>
        <v>Intergration-33</v>
      </c>
      <c r="D41" s="61" t="s">
        <v>207</v>
      </c>
      <c r="E41" s="61" t="s">
        <v>208</v>
      </c>
      <c r="F41" s="61" t="s">
        <v>209</v>
      </c>
      <c r="G41" s="61" t="s">
        <v>210</v>
      </c>
      <c r="H41" s="61" t="s">
        <v>211</v>
      </c>
      <c r="I41" s="61"/>
      <c r="J41" s="63"/>
      <c r="K41" s="64"/>
      <c r="L41" s="21"/>
      <c r="M41" s="19"/>
      <c r="N41" s="19"/>
      <c r="O41" s="19"/>
      <c r="P41" s="19"/>
      <c r="Q41" s="19"/>
      <c r="R41" s="19"/>
      <c r="S41" s="19"/>
      <c r="T41" s="19"/>
      <c r="U41" s="19"/>
      <c r="V41" s="19"/>
      <c r="W41" s="19"/>
      <c r="X41" s="19"/>
      <c r="Y41" s="19"/>
      <c r="Z41" s="19"/>
    </row>
    <row r="42" ht="15.75" customHeight="1">
      <c r="A42" s="67"/>
      <c r="B42" s="67"/>
      <c r="C42" s="61" t="str">
        <f t="shared" si="1"/>
        <v>Intergration-34</v>
      </c>
      <c r="D42" s="61" t="s">
        <v>212</v>
      </c>
      <c r="E42" s="61" t="s">
        <v>213</v>
      </c>
      <c r="F42" s="61" t="s">
        <v>214</v>
      </c>
      <c r="G42" s="61"/>
      <c r="H42" s="61" t="s">
        <v>215</v>
      </c>
      <c r="I42" s="61"/>
      <c r="J42" s="63"/>
      <c r="K42" s="64"/>
      <c r="L42" s="21"/>
      <c r="M42" s="19"/>
      <c r="N42" s="19"/>
      <c r="O42" s="19"/>
      <c r="P42" s="19"/>
      <c r="Q42" s="19"/>
      <c r="R42" s="19"/>
      <c r="S42" s="19"/>
      <c r="T42" s="19"/>
      <c r="U42" s="19"/>
      <c r="V42" s="19"/>
      <c r="W42" s="19"/>
      <c r="X42" s="19"/>
      <c r="Y42" s="19"/>
      <c r="Z42" s="19"/>
    </row>
    <row r="43" ht="15.75" customHeight="1">
      <c r="A43" s="71"/>
      <c r="B43" s="71"/>
      <c r="C43" s="61" t="str">
        <f t="shared" si="1"/>
        <v>Intergration-35</v>
      </c>
      <c r="D43" s="61" t="s">
        <v>216</v>
      </c>
      <c r="E43" s="61" t="s">
        <v>217</v>
      </c>
      <c r="F43" s="61" t="s">
        <v>218</v>
      </c>
      <c r="G43" s="61"/>
      <c r="H43" s="61" t="s">
        <v>219</v>
      </c>
      <c r="I43" s="61"/>
      <c r="J43" s="63"/>
      <c r="K43" s="64"/>
      <c r="L43" s="21"/>
      <c r="M43" s="19"/>
      <c r="N43" s="19"/>
      <c r="O43" s="19"/>
      <c r="P43" s="19"/>
      <c r="Q43" s="19"/>
      <c r="R43" s="19"/>
      <c r="S43" s="19"/>
      <c r="T43" s="19"/>
      <c r="U43" s="19"/>
      <c r="V43" s="19"/>
      <c r="W43" s="19"/>
      <c r="X43" s="19"/>
      <c r="Y43" s="19"/>
      <c r="Z43" s="19"/>
    </row>
    <row r="44" ht="15.75" customHeight="1">
      <c r="A44" s="59">
        <v>5.0</v>
      </c>
      <c r="B44" s="60" t="s">
        <v>220</v>
      </c>
      <c r="C44" s="61" t="str">
        <f t="shared" si="1"/>
        <v>Intergration-36</v>
      </c>
      <c r="D44" s="61" t="s">
        <v>221</v>
      </c>
      <c r="E44" s="61" t="s">
        <v>158</v>
      </c>
      <c r="F44" s="61" t="s">
        <v>222</v>
      </c>
      <c r="G44" s="61"/>
      <c r="H44" s="61" t="s">
        <v>223</v>
      </c>
      <c r="I44" s="61"/>
      <c r="J44" s="63"/>
      <c r="K44" s="64"/>
      <c r="L44" s="21"/>
      <c r="M44" s="19"/>
      <c r="N44" s="19"/>
      <c r="O44" s="19"/>
      <c r="P44" s="19"/>
      <c r="Q44" s="19"/>
      <c r="R44" s="19"/>
      <c r="S44" s="19"/>
      <c r="T44" s="19"/>
      <c r="U44" s="19"/>
      <c r="V44" s="19"/>
      <c r="W44" s="19"/>
      <c r="X44" s="19"/>
      <c r="Y44" s="19"/>
      <c r="Z44" s="19"/>
    </row>
    <row r="45" ht="15.75" customHeight="1">
      <c r="A45" s="67"/>
      <c r="B45" s="67"/>
      <c r="C45" s="61" t="str">
        <f t="shared" si="1"/>
        <v>Intergration-37</v>
      </c>
      <c r="D45" s="61" t="s">
        <v>224</v>
      </c>
      <c r="E45" s="61" t="s">
        <v>225</v>
      </c>
      <c r="F45" s="61" t="s">
        <v>226</v>
      </c>
      <c r="G45" s="61" t="s">
        <v>176</v>
      </c>
      <c r="H45" s="61" t="s">
        <v>227</v>
      </c>
      <c r="I45" s="61"/>
      <c r="J45" s="63"/>
      <c r="K45" s="64"/>
      <c r="L45" s="21"/>
      <c r="M45" s="19"/>
      <c r="N45" s="19"/>
      <c r="O45" s="19"/>
      <c r="P45" s="19"/>
      <c r="Q45" s="19"/>
      <c r="R45" s="19"/>
      <c r="S45" s="19"/>
      <c r="T45" s="19"/>
      <c r="U45" s="19"/>
      <c r="V45" s="19"/>
      <c r="W45" s="19"/>
      <c r="X45" s="19"/>
      <c r="Y45" s="19"/>
      <c r="Z45" s="19"/>
    </row>
    <row r="46" ht="15.75" customHeight="1">
      <c r="A46" s="67"/>
      <c r="B46" s="67"/>
      <c r="C46" s="61" t="str">
        <f t="shared" si="1"/>
        <v>Intergration-38</v>
      </c>
      <c r="D46" s="61" t="s">
        <v>228</v>
      </c>
      <c r="E46" s="61" t="s">
        <v>229</v>
      </c>
      <c r="F46" s="61" t="s">
        <v>230</v>
      </c>
      <c r="G46" s="61" t="s">
        <v>231</v>
      </c>
      <c r="H46" s="61" t="s">
        <v>232</v>
      </c>
      <c r="I46" s="61"/>
      <c r="J46" s="63"/>
      <c r="K46" s="64"/>
      <c r="L46" s="21"/>
      <c r="M46" s="19"/>
      <c r="N46" s="19"/>
      <c r="O46" s="19"/>
      <c r="P46" s="19"/>
      <c r="Q46" s="19"/>
      <c r="R46" s="19"/>
      <c r="S46" s="19"/>
      <c r="T46" s="19"/>
      <c r="U46" s="19"/>
      <c r="V46" s="19"/>
      <c r="W46" s="19"/>
      <c r="X46" s="19"/>
      <c r="Y46" s="19"/>
      <c r="Z46" s="19"/>
    </row>
    <row r="47" ht="15.75" customHeight="1">
      <c r="A47" s="67"/>
      <c r="B47" s="67"/>
      <c r="C47" s="61" t="str">
        <f t="shared" si="1"/>
        <v>Intergration-39</v>
      </c>
      <c r="D47" s="61" t="s">
        <v>233</v>
      </c>
      <c r="E47" s="61" t="s">
        <v>234</v>
      </c>
      <c r="F47" s="61" t="s">
        <v>235</v>
      </c>
      <c r="G47" s="61" t="s">
        <v>231</v>
      </c>
      <c r="H47" s="61" t="s">
        <v>236</v>
      </c>
      <c r="I47" s="61"/>
      <c r="J47" s="63"/>
      <c r="K47" s="64"/>
      <c r="L47" s="21"/>
      <c r="M47" s="19"/>
      <c r="N47" s="19"/>
      <c r="O47" s="19"/>
      <c r="P47" s="19"/>
      <c r="Q47" s="19"/>
      <c r="R47" s="19"/>
      <c r="S47" s="19"/>
      <c r="T47" s="19"/>
      <c r="U47" s="19"/>
      <c r="V47" s="19"/>
      <c r="W47" s="19"/>
      <c r="X47" s="19"/>
      <c r="Y47" s="19"/>
      <c r="Z47" s="19"/>
    </row>
    <row r="48" ht="15.75" customHeight="1">
      <c r="A48" s="67"/>
      <c r="B48" s="67"/>
      <c r="C48" s="61" t="str">
        <f t="shared" si="1"/>
        <v>Intergration-40</v>
      </c>
      <c r="D48" s="61" t="s">
        <v>237</v>
      </c>
      <c r="E48" s="61" t="s">
        <v>238</v>
      </c>
      <c r="F48" s="61" t="s">
        <v>239</v>
      </c>
      <c r="G48" s="61" t="s">
        <v>240</v>
      </c>
      <c r="H48" s="61" t="s">
        <v>241</v>
      </c>
      <c r="I48" s="61"/>
      <c r="J48" s="63"/>
      <c r="K48" s="64"/>
      <c r="L48" s="21"/>
      <c r="M48" s="19"/>
      <c r="N48" s="19"/>
      <c r="O48" s="19"/>
      <c r="P48" s="19"/>
      <c r="Q48" s="19"/>
      <c r="R48" s="19"/>
      <c r="S48" s="19"/>
      <c r="T48" s="19"/>
      <c r="U48" s="19"/>
      <c r="V48" s="19"/>
      <c r="W48" s="19"/>
      <c r="X48" s="19"/>
      <c r="Y48" s="19"/>
      <c r="Z48" s="19"/>
    </row>
    <row r="49" ht="15.75" customHeight="1">
      <c r="A49" s="67"/>
      <c r="B49" s="67"/>
      <c r="C49" s="61" t="str">
        <f t="shared" si="1"/>
        <v>Intergration-41</v>
      </c>
      <c r="D49" s="61" t="s">
        <v>242</v>
      </c>
      <c r="E49" s="61" t="s">
        <v>184</v>
      </c>
      <c r="F49" s="61" t="s">
        <v>243</v>
      </c>
      <c r="G49" s="61" t="s">
        <v>244</v>
      </c>
      <c r="H49" s="61" t="s">
        <v>245</v>
      </c>
      <c r="I49" s="61"/>
      <c r="J49" s="63"/>
      <c r="K49" s="64"/>
      <c r="L49" s="21"/>
      <c r="M49" s="19"/>
      <c r="N49" s="19"/>
      <c r="O49" s="19"/>
      <c r="P49" s="19"/>
      <c r="Q49" s="19"/>
      <c r="R49" s="19"/>
      <c r="S49" s="19"/>
      <c r="T49" s="19"/>
      <c r="U49" s="19"/>
      <c r="V49" s="19"/>
      <c r="W49" s="19"/>
      <c r="X49" s="19"/>
      <c r="Y49" s="19"/>
      <c r="Z49" s="19"/>
    </row>
    <row r="50" ht="15.75" customHeight="1">
      <c r="A50" s="67"/>
      <c r="B50" s="67"/>
      <c r="C50" s="61" t="str">
        <f t="shared" si="1"/>
        <v>Intergration-42</v>
      </c>
      <c r="D50" s="61" t="s">
        <v>246</v>
      </c>
      <c r="E50" s="61" t="s">
        <v>158</v>
      </c>
      <c r="F50" s="61" t="s">
        <v>247</v>
      </c>
      <c r="G50" s="61"/>
      <c r="H50" s="61" t="s">
        <v>248</v>
      </c>
      <c r="I50" s="61"/>
      <c r="J50" s="63"/>
      <c r="K50" s="64"/>
      <c r="L50" s="21"/>
      <c r="M50" s="19"/>
      <c r="N50" s="19"/>
      <c r="O50" s="19"/>
      <c r="P50" s="19"/>
      <c r="Q50" s="19"/>
      <c r="R50" s="19"/>
      <c r="S50" s="19"/>
      <c r="T50" s="19"/>
      <c r="U50" s="19"/>
      <c r="V50" s="19"/>
      <c r="W50" s="19"/>
      <c r="X50" s="19"/>
      <c r="Y50" s="19"/>
      <c r="Z50" s="19"/>
    </row>
    <row r="51" ht="15.75" customHeight="1">
      <c r="A51" s="67"/>
      <c r="B51" s="67"/>
      <c r="C51" s="61" t="str">
        <f t="shared" si="1"/>
        <v>Intergration-43</v>
      </c>
      <c r="D51" s="61" t="s">
        <v>249</v>
      </c>
      <c r="E51" s="61" t="s">
        <v>193</v>
      </c>
      <c r="F51" s="61" t="s">
        <v>250</v>
      </c>
      <c r="G51" s="61"/>
      <c r="H51" s="61" t="s">
        <v>251</v>
      </c>
      <c r="I51" s="61"/>
      <c r="J51" s="63"/>
      <c r="K51" s="64"/>
      <c r="L51" s="21"/>
      <c r="M51" s="19"/>
      <c r="N51" s="19"/>
      <c r="O51" s="19"/>
      <c r="P51" s="19"/>
      <c r="Q51" s="19"/>
      <c r="R51" s="19"/>
      <c r="S51" s="19"/>
      <c r="T51" s="19"/>
      <c r="U51" s="19"/>
      <c r="V51" s="19"/>
      <c r="W51" s="19"/>
      <c r="X51" s="19"/>
      <c r="Y51" s="19"/>
      <c r="Z51" s="19"/>
    </row>
    <row r="52" ht="75.75" customHeight="1">
      <c r="A52" s="67"/>
      <c r="B52" s="67"/>
      <c r="C52" s="61" t="str">
        <f t="shared" si="1"/>
        <v>Intergration-44</v>
      </c>
      <c r="D52" s="61" t="s">
        <v>252</v>
      </c>
      <c r="E52" s="61" t="s">
        <v>158</v>
      </c>
      <c r="F52" s="61" t="s">
        <v>253</v>
      </c>
      <c r="G52" s="61"/>
      <c r="H52" s="61" t="s">
        <v>254</v>
      </c>
      <c r="I52" s="61"/>
      <c r="J52" s="63"/>
      <c r="K52" s="64"/>
      <c r="L52" s="21"/>
      <c r="M52" s="19"/>
      <c r="N52" s="19"/>
      <c r="O52" s="19"/>
      <c r="P52" s="19"/>
      <c r="Q52" s="19"/>
      <c r="R52" s="19"/>
      <c r="S52" s="19"/>
      <c r="T52" s="19"/>
      <c r="U52" s="19"/>
      <c r="V52" s="19"/>
      <c r="W52" s="19"/>
      <c r="X52" s="19"/>
      <c r="Y52" s="19"/>
      <c r="Z52" s="19"/>
    </row>
    <row r="53" ht="15.75" customHeight="1">
      <c r="A53" s="67"/>
      <c r="B53" s="67"/>
      <c r="C53" s="61" t="str">
        <f t="shared" si="1"/>
        <v>Intergration-45</v>
      </c>
      <c r="D53" s="61" t="s">
        <v>255</v>
      </c>
      <c r="E53" s="61" t="s">
        <v>158</v>
      </c>
      <c r="F53" s="61" t="s">
        <v>256</v>
      </c>
      <c r="G53" s="61" t="s">
        <v>244</v>
      </c>
      <c r="H53" s="61" t="s">
        <v>257</v>
      </c>
      <c r="I53" s="61"/>
      <c r="J53" s="63"/>
      <c r="K53" s="64"/>
      <c r="L53" s="21"/>
      <c r="M53" s="19"/>
      <c r="N53" s="19"/>
      <c r="O53" s="19"/>
      <c r="P53" s="19"/>
      <c r="Q53" s="19"/>
      <c r="R53" s="19"/>
      <c r="S53" s="19"/>
      <c r="T53" s="19"/>
      <c r="U53" s="19"/>
      <c r="V53" s="19"/>
      <c r="W53" s="19"/>
      <c r="X53" s="19"/>
      <c r="Y53" s="19"/>
      <c r="Z53" s="19"/>
    </row>
    <row r="54" ht="15.75" customHeight="1">
      <c r="A54" s="67"/>
      <c r="B54" s="67"/>
      <c r="C54" s="61" t="str">
        <f t="shared" si="1"/>
        <v>Intergration-46</v>
      </c>
      <c r="D54" s="61" t="s">
        <v>258</v>
      </c>
      <c r="E54" s="61" t="s">
        <v>259</v>
      </c>
      <c r="F54" s="61" t="s">
        <v>260</v>
      </c>
      <c r="G54" s="61"/>
      <c r="H54" s="61" t="s">
        <v>261</v>
      </c>
      <c r="I54" s="61"/>
      <c r="J54" s="63"/>
      <c r="K54" s="64"/>
      <c r="L54" s="21"/>
      <c r="M54" s="19"/>
      <c r="N54" s="19"/>
      <c r="O54" s="19"/>
      <c r="P54" s="19"/>
      <c r="Q54" s="19"/>
      <c r="R54" s="19"/>
      <c r="S54" s="19"/>
      <c r="T54" s="19"/>
      <c r="U54" s="19"/>
      <c r="V54" s="19"/>
      <c r="W54" s="19"/>
      <c r="X54" s="19"/>
      <c r="Y54" s="19"/>
      <c r="Z54" s="19"/>
    </row>
    <row r="55" ht="15.75" customHeight="1">
      <c r="A55" s="67"/>
      <c r="B55" s="67"/>
      <c r="C55" s="61" t="str">
        <f t="shared" si="1"/>
        <v>Intergration-47</v>
      </c>
      <c r="D55" s="61" t="s">
        <v>262</v>
      </c>
      <c r="E55" s="62" t="s">
        <v>263</v>
      </c>
      <c r="F55" s="61" t="s">
        <v>264</v>
      </c>
      <c r="G55" s="61" t="s">
        <v>210</v>
      </c>
      <c r="H55" s="61" t="s">
        <v>265</v>
      </c>
      <c r="I55" s="61"/>
      <c r="J55" s="63"/>
      <c r="K55" s="64"/>
      <c r="L55" s="21"/>
      <c r="M55" s="19"/>
      <c r="N55" s="19"/>
      <c r="O55" s="19"/>
      <c r="P55" s="19"/>
      <c r="Q55" s="19"/>
      <c r="R55" s="19"/>
      <c r="S55" s="19"/>
      <c r="T55" s="19"/>
      <c r="U55" s="19"/>
      <c r="V55" s="19"/>
      <c r="W55" s="19"/>
      <c r="X55" s="19"/>
      <c r="Y55" s="19"/>
      <c r="Z55" s="19"/>
    </row>
    <row r="56" ht="15.75" customHeight="1">
      <c r="A56" s="67"/>
      <c r="B56" s="67"/>
      <c r="C56" s="61" t="str">
        <f t="shared" si="1"/>
        <v>Intergration-48</v>
      </c>
      <c r="D56" s="61" t="s">
        <v>266</v>
      </c>
      <c r="E56" s="61" t="s">
        <v>213</v>
      </c>
      <c r="F56" s="61" t="s">
        <v>267</v>
      </c>
      <c r="G56" s="61"/>
      <c r="H56" s="61" t="s">
        <v>268</v>
      </c>
      <c r="I56" s="61"/>
      <c r="J56" s="63"/>
      <c r="K56" s="64"/>
      <c r="L56" s="21"/>
      <c r="M56" s="19"/>
      <c r="N56" s="19"/>
      <c r="O56" s="19"/>
      <c r="P56" s="19"/>
      <c r="Q56" s="19"/>
      <c r="R56" s="19"/>
      <c r="S56" s="19"/>
      <c r="T56" s="19"/>
      <c r="U56" s="19"/>
      <c r="V56" s="19"/>
      <c r="W56" s="19"/>
      <c r="X56" s="19"/>
      <c r="Y56" s="19"/>
      <c r="Z56" s="19"/>
    </row>
    <row r="57" ht="15.75" customHeight="1">
      <c r="A57" s="71"/>
      <c r="B57" s="71"/>
      <c r="C57" s="61" t="str">
        <f t="shared" si="1"/>
        <v>Intergration-49</v>
      </c>
      <c r="D57" s="61" t="s">
        <v>269</v>
      </c>
      <c r="E57" s="61" t="s">
        <v>217</v>
      </c>
      <c r="F57" s="61" t="s">
        <v>270</v>
      </c>
      <c r="G57" s="61"/>
      <c r="H57" s="61" t="s">
        <v>271</v>
      </c>
      <c r="I57" s="61"/>
      <c r="J57" s="63"/>
      <c r="K57" s="64"/>
      <c r="L57" s="21"/>
      <c r="M57" s="19"/>
      <c r="N57" s="19"/>
      <c r="O57" s="19"/>
      <c r="P57" s="19"/>
      <c r="Q57" s="19"/>
      <c r="R57" s="19"/>
      <c r="S57" s="19"/>
      <c r="T57" s="19"/>
      <c r="U57" s="19"/>
      <c r="V57" s="19"/>
      <c r="W57" s="19"/>
      <c r="X57" s="19"/>
      <c r="Y57" s="19"/>
      <c r="Z57" s="19"/>
    </row>
    <row r="58" ht="15.75" customHeight="1">
      <c r="A58" s="72">
        <v>6.0</v>
      </c>
      <c r="B58" s="61" t="s">
        <v>272</v>
      </c>
      <c r="C58" s="61" t="str">
        <f t="shared" si="1"/>
        <v>Intergration-50</v>
      </c>
      <c r="D58" s="61" t="s">
        <v>273</v>
      </c>
      <c r="E58" s="61" t="s">
        <v>158</v>
      </c>
      <c r="F58" s="61" t="s">
        <v>274</v>
      </c>
      <c r="G58" s="61" t="s">
        <v>275</v>
      </c>
      <c r="H58" s="61" t="s">
        <v>276</v>
      </c>
      <c r="I58" s="61"/>
      <c r="J58" s="63"/>
      <c r="K58" s="64"/>
      <c r="L58" s="21"/>
      <c r="M58" s="19"/>
      <c r="N58" s="19"/>
      <c r="O58" s="19"/>
      <c r="P58" s="19"/>
      <c r="Q58" s="19"/>
      <c r="R58" s="19"/>
      <c r="S58" s="19"/>
      <c r="T58" s="19"/>
      <c r="U58" s="19"/>
      <c r="V58" s="19"/>
      <c r="W58" s="19"/>
      <c r="X58" s="19"/>
      <c r="Y58" s="19"/>
      <c r="Z58" s="19"/>
    </row>
    <row r="59" ht="15.75" customHeight="1">
      <c r="A59" s="59">
        <v>7.0</v>
      </c>
      <c r="B59" s="68" t="s">
        <v>277</v>
      </c>
      <c r="C59" s="61" t="str">
        <f t="shared" si="1"/>
        <v>Intergration-51</v>
      </c>
      <c r="D59" s="61" t="s">
        <v>278</v>
      </c>
      <c r="E59" s="61" t="s">
        <v>158</v>
      </c>
      <c r="F59" s="61" t="s">
        <v>279</v>
      </c>
      <c r="G59" s="61"/>
      <c r="H59" s="61" t="s">
        <v>280</v>
      </c>
      <c r="I59" s="61"/>
      <c r="J59" s="63"/>
      <c r="K59" s="64"/>
      <c r="L59" s="21"/>
      <c r="M59" s="19"/>
      <c r="N59" s="19"/>
      <c r="O59" s="19"/>
      <c r="P59" s="19"/>
      <c r="Q59" s="19"/>
      <c r="R59" s="19"/>
      <c r="S59" s="19"/>
      <c r="T59" s="19"/>
      <c r="U59" s="19"/>
      <c r="V59" s="19"/>
      <c r="W59" s="19"/>
      <c r="X59" s="19"/>
      <c r="Y59" s="19"/>
      <c r="Z59" s="19"/>
    </row>
    <row r="60" ht="15.75" customHeight="1">
      <c r="A60" s="71"/>
      <c r="B60" s="71"/>
      <c r="C60" s="61" t="str">
        <f t="shared" si="1"/>
        <v>Intergration-52</v>
      </c>
      <c r="D60" s="61" t="s">
        <v>281</v>
      </c>
      <c r="E60" s="61" t="s">
        <v>282</v>
      </c>
      <c r="F60" s="61" t="s">
        <v>283</v>
      </c>
      <c r="G60" s="61" t="s">
        <v>210</v>
      </c>
      <c r="H60" s="61" t="s">
        <v>284</v>
      </c>
      <c r="I60" s="61"/>
      <c r="J60" s="63"/>
      <c r="K60" s="64"/>
      <c r="L60" s="21"/>
      <c r="M60" s="19"/>
      <c r="N60" s="19"/>
      <c r="O60" s="19"/>
      <c r="P60" s="19"/>
      <c r="Q60" s="19"/>
      <c r="R60" s="19"/>
      <c r="S60" s="19"/>
      <c r="T60" s="19"/>
      <c r="U60" s="19"/>
      <c r="V60" s="19"/>
      <c r="W60" s="19"/>
      <c r="X60" s="19"/>
      <c r="Y60" s="19"/>
      <c r="Z60" s="19"/>
    </row>
    <row r="61" ht="15.75" customHeight="1">
      <c r="A61" s="73">
        <v>8.0</v>
      </c>
      <c r="B61" s="74" t="s">
        <v>285</v>
      </c>
      <c r="C61" s="75" t="str">
        <f t="shared" si="1"/>
        <v>Intergration-53</v>
      </c>
      <c r="D61" s="75" t="s">
        <v>286</v>
      </c>
      <c r="E61" s="75" t="s">
        <v>287</v>
      </c>
      <c r="F61" s="76" t="s">
        <v>288</v>
      </c>
      <c r="G61" s="76" t="s">
        <v>289</v>
      </c>
      <c r="H61" s="75" t="s">
        <v>290</v>
      </c>
      <c r="I61" s="75"/>
      <c r="J61" s="77"/>
      <c r="K61" s="78"/>
      <c r="L61" s="79"/>
      <c r="M61" s="80"/>
      <c r="N61" s="80"/>
      <c r="O61" s="80"/>
      <c r="P61" s="80"/>
      <c r="Q61" s="80"/>
      <c r="R61" s="80"/>
      <c r="S61" s="80"/>
      <c r="T61" s="80"/>
      <c r="U61" s="80"/>
      <c r="V61" s="80"/>
      <c r="W61" s="80"/>
      <c r="X61" s="80"/>
      <c r="Y61" s="80"/>
      <c r="Z61" s="80"/>
    </row>
    <row r="62" ht="15.75" customHeight="1">
      <c r="A62" s="67"/>
      <c r="B62" s="67"/>
      <c r="C62" s="75" t="str">
        <f t="shared" si="1"/>
        <v>Intergration-54</v>
      </c>
      <c r="D62" s="75" t="s">
        <v>291</v>
      </c>
      <c r="E62" s="75" t="s">
        <v>292</v>
      </c>
      <c r="F62" s="76" t="s">
        <v>293</v>
      </c>
      <c r="G62" s="75"/>
      <c r="H62" s="75" t="s">
        <v>294</v>
      </c>
      <c r="I62" s="61"/>
      <c r="J62" s="63"/>
      <c r="K62" s="64"/>
      <c r="L62" s="21"/>
      <c r="M62" s="19"/>
      <c r="N62" s="19"/>
      <c r="O62" s="19"/>
      <c r="P62" s="19"/>
      <c r="Q62" s="19"/>
      <c r="R62" s="19"/>
      <c r="S62" s="19"/>
      <c r="T62" s="19"/>
      <c r="U62" s="19"/>
      <c r="V62" s="19"/>
      <c r="W62" s="19"/>
      <c r="X62" s="19"/>
      <c r="Y62" s="19"/>
      <c r="Z62" s="19"/>
    </row>
    <row r="63" ht="15.75" customHeight="1">
      <c r="A63" s="71"/>
      <c r="B63" s="71"/>
      <c r="C63" s="75" t="str">
        <f t="shared" si="1"/>
        <v>Intergration-55</v>
      </c>
      <c r="D63" s="75" t="s">
        <v>295</v>
      </c>
      <c r="E63" s="75" t="s">
        <v>158</v>
      </c>
      <c r="F63" s="76" t="s">
        <v>296</v>
      </c>
      <c r="G63" s="75"/>
      <c r="H63" s="75" t="s">
        <v>297</v>
      </c>
      <c r="I63" s="61"/>
      <c r="J63" s="63"/>
      <c r="K63" s="64"/>
      <c r="L63" s="21"/>
      <c r="M63" s="19"/>
      <c r="N63" s="19"/>
      <c r="O63" s="19"/>
      <c r="P63" s="19"/>
      <c r="Q63" s="19"/>
      <c r="R63" s="19"/>
      <c r="S63" s="19"/>
      <c r="T63" s="19"/>
      <c r="U63" s="19"/>
      <c r="V63" s="19"/>
      <c r="W63" s="19"/>
      <c r="X63" s="19"/>
      <c r="Y63" s="19"/>
      <c r="Z63" s="19"/>
    </row>
    <row r="64" ht="66.0" customHeight="1">
      <c r="A64" s="59">
        <v>9.0</v>
      </c>
      <c r="B64" s="60" t="s">
        <v>298</v>
      </c>
      <c r="C64" s="61" t="str">
        <f t="shared" si="1"/>
        <v>Intergration-56</v>
      </c>
      <c r="D64" s="61" t="s">
        <v>299</v>
      </c>
      <c r="E64" s="61" t="s">
        <v>158</v>
      </c>
      <c r="F64" s="61" t="s">
        <v>300</v>
      </c>
      <c r="G64" s="61"/>
      <c r="H64" s="62" t="s">
        <v>301</v>
      </c>
      <c r="I64" s="61"/>
      <c r="J64" s="63"/>
      <c r="K64" s="64"/>
      <c r="L64" s="21"/>
      <c r="M64" s="19"/>
      <c r="N64" s="19"/>
      <c r="O64" s="19"/>
      <c r="P64" s="19"/>
      <c r="Q64" s="19"/>
      <c r="R64" s="19"/>
      <c r="S64" s="19"/>
      <c r="T64" s="19"/>
      <c r="U64" s="19"/>
      <c r="V64" s="19"/>
      <c r="W64" s="19"/>
      <c r="X64" s="19"/>
      <c r="Y64" s="19"/>
      <c r="Z64" s="19"/>
    </row>
    <row r="65" ht="15.75" customHeight="1">
      <c r="A65" s="71"/>
      <c r="B65" s="71"/>
      <c r="C65" s="61" t="str">
        <f t="shared" si="1"/>
        <v>Intergration-57</v>
      </c>
      <c r="D65" s="61" t="s">
        <v>302</v>
      </c>
      <c r="E65" s="61" t="s">
        <v>158</v>
      </c>
      <c r="F65" s="61" t="s">
        <v>303</v>
      </c>
      <c r="G65" s="61"/>
      <c r="H65" s="61" t="s">
        <v>304</v>
      </c>
      <c r="I65" s="61"/>
      <c r="J65" s="63"/>
      <c r="K65" s="64"/>
      <c r="L65" s="21"/>
      <c r="M65" s="19"/>
      <c r="N65" s="19"/>
      <c r="O65" s="19"/>
      <c r="P65" s="19"/>
      <c r="Q65" s="19"/>
      <c r="R65" s="19"/>
      <c r="S65" s="19"/>
      <c r="T65" s="19"/>
      <c r="U65" s="19"/>
      <c r="V65" s="19"/>
      <c r="W65" s="19"/>
      <c r="X65" s="19"/>
      <c r="Y65" s="19"/>
      <c r="Z65" s="19"/>
    </row>
    <row r="66" ht="12.75" customHeight="1">
      <c r="A66" s="19"/>
      <c r="B66" s="19"/>
      <c r="C66" s="19"/>
      <c r="D66" s="19"/>
      <c r="E66" s="19"/>
      <c r="F66" s="19"/>
      <c r="G66" s="19"/>
      <c r="H66" s="19"/>
      <c r="I66" s="19"/>
      <c r="J66" s="30"/>
      <c r="K66" s="19"/>
      <c r="L66" s="21"/>
      <c r="M66" s="19"/>
      <c r="N66" s="19"/>
      <c r="O66" s="19"/>
      <c r="P66" s="19"/>
      <c r="Q66" s="19"/>
      <c r="R66" s="19"/>
      <c r="S66" s="19"/>
      <c r="T66" s="19"/>
      <c r="U66" s="19"/>
      <c r="V66" s="19"/>
      <c r="W66" s="19"/>
      <c r="X66" s="19"/>
      <c r="Y66" s="19"/>
      <c r="Z66" s="19"/>
    </row>
    <row r="67" ht="12.75" customHeight="1">
      <c r="A67" s="19"/>
      <c r="B67" s="19"/>
      <c r="C67" s="19"/>
      <c r="D67" s="19"/>
      <c r="E67" s="19"/>
      <c r="F67" s="19"/>
      <c r="G67" s="19"/>
      <c r="H67" s="19"/>
      <c r="I67" s="19"/>
      <c r="J67" s="30"/>
      <c r="K67" s="19"/>
      <c r="L67" s="21"/>
      <c r="M67" s="19"/>
      <c r="N67" s="19"/>
      <c r="O67" s="19"/>
      <c r="P67" s="19"/>
      <c r="Q67" s="19"/>
      <c r="R67" s="19"/>
      <c r="S67" s="19"/>
      <c r="T67" s="19"/>
      <c r="U67" s="19"/>
      <c r="V67" s="19"/>
      <c r="W67" s="19"/>
      <c r="X67" s="19"/>
      <c r="Y67" s="19"/>
      <c r="Z67" s="19"/>
    </row>
    <row r="68" ht="12.75" customHeight="1">
      <c r="A68" s="19"/>
      <c r="B68" s="19"/>
      <c r="C68" s="19"/>
      <c r="D68" s="19"/>
      <c r="E68" s="19"/>
      <c r="F68" s="19"/>
      <c r="G68" s="19"/>
      <c r="H68" s="19"/>
      <c r="I68" s="19"/>
      <c r="J68" s="30"/>
      <c r="K68" s="19"/>
      <c r="L68" s="21"/>
      <c r="M68" s="19"/>
      <c r="N68" s="19"/>
      <c r="O68" s="19"/>
      <c r="P68" s="19"/>
      <c r="Q68" s="19"/>
      <c r="R68" s="19"/>
      <c r="S68" s="19"/>
      <c r="T68" s="19"/>
      <c r="U68" s="19"/>
      <c r="V68" s="19"/>
      <c r="W68" s="19"/>
      <c r="X68" s="19"/>
      <c r="Y68" s="19"/>
      <c r="Z68" s="19"/>
    </row>
    <row r="69" ht="12.75" customHeight="1">
      <c r="A69" s="19"/>
      <c r="B69" s="19"/>
      <c r="C69" s="19"/>
      <c r="D69" s="19"/>
      <c r="E69" s="19"/>
      <c r="F69" s="19"/>
      <c r="G69" s="19"/>
      <c r="H69" s="19"/>
      <c r="I69" s="19"/>
      <c r="J69" s="30"/>
      <c r="K69" s="19"/>
      <c r="L69" s="21"/>
      <c r="M69" s="19"/>
      <c r="N69" s="19"/>
      <c r="O69" s="19"/>
      <c r="P69" s="19"/>
      <c r="Q69" s="19"/>
      <c r="R69" s="19"/>
      <c r="S69" s="19"/>
      <c r="T69" s="19"/>
      <c r="U69" s="19"/>
      <c r="V69" s="19"/>
      <c r="W69" s="19"/>
      <c r="X69" s="19"/>
      <c r="Y69" s="19"/>
      <c r="Z69" s="19"/>
    </row>
    <row r="70" ht="12.75" customHeight="1">
      <c r="A70" s="19"/>
      <c r="B70" s="19"/>
      <c r="C70" s="19"/>
      <c r="D70" s="19"/>
      <c r="E70" s="19"/>
      <c r="F70" s="19"/>
      <c r="G70" s="19"/>
      <c r="H70" s="19"/>
      <c r="I70" s="19"/>
      <c r="J70" s="30"/>
      <c r="K70" s="19"/>
      <c r="L70" s="21"/>
      <c r="M70" s="19"/>
      <c r="N70" s="19"/>
      <c r="O70" s="19"/>
      <c r="P70" s="19"/>
      <c r="Q70" s="19"/>
      <c r="R70" s="19"/>
      <c r="S70" s="19"/>
      <c r="T70" s="19"/>
      <c r="U70" s="19"/>
      <c r="V70" s="19"/>
      <c r="W70" s="19"/>
      <c r="X70" s="19"/>
      <c r="Y70" s="19"/>
      <c r="Z70" s="19"/>
    </row>
    <row r="71" ht="12.75" customHeight="1">
      <c r="A71" s="19"/>
      <c r="B71" s="19"/>
      <c r="C71" s="19"/>
      <c r="D71" s="19"/>
      <c r="E71" s="19"/>
      <c r="F71" s="19"/>
      <c r="G71" s="19"/>
      <c r="H71" s="19"/>
      <c r="I71" s="19"/>
      <c r="J71" s="30"/>
      <c r="K71" s="19"/>
      <c r="L71" s="21"/>
      <c r="M71" s="19"/>
      <c r="N71" s="19"/>
      <c r="O71" s="19"/>
      <c r="P71" s="19"/>
      <c r="Q71" s="19"/>
      <c r="R71" s="19"/>
      <c r="S71" s="19"/>
      <c r="T71" s="19"/>
      <c r="U71" s="19"/>
      <c r="V71" s="19"/>
      <c r="W71" s="19"/>
      <c r="X71" s="19"/>
      <c r="Y71" s="19"/>
      <c r="Z71" s="19"/>
    </row>
    <row r="72" ht="12.75" customHeight="1">
      <c r="A72" s="19"/>
      <c r="B72" s="19"/>
      <c r="C72" s="19"/>
      <c r="D72" s="19"/>
      <c r="E72" s="19"/>
      <c r="F72" s="19"/>
      <c r="G72" s="19"/>
      <c r="H72" s="19"/>
      <c r="I72" s="19"/>
      <c r="J72" s="30"/>
      <c r="K72" s="19"/>
      <c r="L72" s="21"/>
      <c r="M72" s="19"/>
      <c r="N72" s="19"/>
      <c r="O72" s="19"/>
      <c r="P72" s="19"/>
      <c r="Q72" s="19"/>
      <c r="R72" s="19"/>
      <c r="S72" s="19"/>
      <c r="T72" s="19"/>
      <c r="U72" s="19"/>
      <c r="V72" s="19"/>
      <c r="W72" s="19"/>
      <c r="X72" s="19"/>
      <c r="Y72" s="19"/>
      <c r="Z72" s="19"/>
    </row>
    <row r="73" ht="12.75" customHeight="1">
      <c r="A73" s="19"/>
      <c r="B73" s="19"/>
      <c r="C73" s="19"/>
      <c r="D73" s="19"/>
      <c r="E73" s="19"/>
      <c r="F73" s="19"/>
      <c r="G73" s="19"/>
      <c r="H73" s="19"/>
      <c r="I73" s="19"/>
      <c r="J73" s="30"/>
      <c r="K73" s="19"/>
      <c r="L73" s="21"/>
      <c r="M73" s="19"/>
      <c r="N73" s="19"/>
      <c r="O73" s="19"/>
      <c r="P73" s="19"/>
      <c r="Q73" s="19"/>
      <c r="R73" s="19"/>
      <c r="S73" s="19"/>
      <c r="T73" s="19"/>
      <c r="U73" s="19"/>
      <c r="V73" s="19"/>
      <c r="W73" s="19"/>
      <c r="X73" s="19"/>
      <c r="Y73" s="19"/>
      <c r="Z73" s="19"/>
    </row>
    <row r="74" ht="12.75" customHeight="1">
      <c r="A74" s="19"/>
      <c r="B74" s="19"/>
      <c r="C74" s="19"/>
      <c r="D74" s="19"/>
      <c r="E74" s="19"/>
      <c r="F74" s="19"/>
      <c r="G74" s="19"/>
      <c r="H74" s="19"/>
      <c r="I74" s="19"/>
      <c r="J74" s="30"/>
      <c r="K74" s="19"/>
      <c r="L74" s="21"/>
      <c r="M74" s="19"/>
      <c r="N74" s="19"/>
      <c r="O74" s="19"/>
      <c r="P74" s="19"/>
      <c r="Q74" s="19"/>
      <c r="R74" s="19"/>
      <c r="S74" s="19"/>
      <c r="T74" s="19"/>
      <c r="U74" s="19"/>
      <c r="V74" s="19"/>
      <c r="W74" s="19"/>
      <c r="X74" s="19"/>
      <c r="Y74" s="19"/>
      <c r="Z74" s="19"/>
    </row>
    <row r="75" ht="12.75" customHeight="1">
      <c r="A75" s="19"/>
      <c r="B75" s="19"/>
      <c r="C75" s="19"/>
      <c r="D75" s="19"/>
      <c r="E75" s="19"/>
      <c r="F75" s="19"/>
      <c r="G75" s="19"/>
      <c r="H75" s="19"/>
      <c r="I75" s="19"/>
      <c r="J75" s="30"/>
      <c r="K75" s="19"/>
      <c r="L75" s="21"/>
      <c r="M75" s="19"/>
      <c r="N75" s="19"/>
      <c r="O75" s="19"/>
      <c r="P75" s="19"/>
      <c r="Q75" s="19"/>
      <c r="R75" s="19"/>
      <c r="S75" s="19"/>
      <c r="T75" s="19"/>
      <c r="U75" s="19"/>
      <c r="V75" s="19"/>
      <c r="W75" s="19"/>
      <c r="X75" s="19"/>
      <c r="Y75" s="19"/>
      <c r="Z75" s="19"/>
    </row>
    <row r="76" ht="12.75" customHeight="1">
      <c r="A76" s="19"/>
      <c r="B76" s="19"/>
      <c r="C76" s="19"/>
      <c r="D76" s="19"/>
      <c r="E76" s="19"/>
      <c r="F76" s="19"/>
      <c r="G76" s="19"/>
      <c r="H76" s="19"/>
      <c r="I76" s="19"/>
      <c r="J76" s="30"/>
      <c r="K76" s="19"/>
      <c r="L76" s="21"/>
      <c r="M76" s="19"/>
      <c r="N76" s="19"/>
      <c r="O76" s="19"/>
      <c r="P76" s="19"/>
      <c r="Q76" s="19"/>
      <c r="R76" s="19"/>
      <c r="S76" s="19"/>
      <c r="T76" s="19"/>
      <c r="U76" s="19"/>
      <c r="V76" s="19"/>
      <c r="W76" s="19"/>
      <c r="X76" s="19"/>
      <c r="Y76" s="19"/>
      <c r="Z76" s="19"/>
    </row>
    <row r="77" ht="12.75" customHeight="1">
      <c r="A77" s="19"/>
      <c r="B77" s="19"/>
      <c r="C77" s="19"/>
      <c r="D77" s="19"/>
      <c r="E77" s="19"/>
      <c r="F77" s="19"/>
      <c r="G77" s="19"/>
      <c r="H77" s="19"/>
      <c r="I77" s="19"/>
      <c r="J77" s="30"/>
      <c r="K77" s="19"/>
      <c r="L77" s="21"/>
      <c r="M77" s="19"/>
      <c r="N77" s="19"/>
      <c r="O77" s="19"/>
      <c r="P77" s="19"/>
      <c r="Q77" s="19"/>
      <c r="R77" s="19"/>
      <c r="S77" s="19"/>
      <c r="T77" s="19"/>
      <c r="U77" s="19"/>
      <c r="V77" s="19"/>
      <c r="W77" s="19"/>
      <c r="X77" s="19"/>
      <c r="Y77" s="19"/>
      <c r="Z77" s="19"/>
    </row>
    <row r="78" ht="12.75" customHeight="1">
      <c r="A78" s="19"/>
      <c r="B78" s="19"/>
      <c r="C78" s="19"/>
      <c r="D78" s="19"/>
      <c r="E78" s="19"/>
      <c r="F78" s="19"/>
      <c r="G78" s="19"/>
      <c r="H78" s="19"/>
      <c r="I78" s="19"/>
      <c r="J78" s="30"/>
      <c r="K78" s="19"/>
      <c r="L78" s="21"/>
      <c r="M78" s="19"/>
      <c r="N78" s="19"/>
      <c r="O78" s="19"/>
      <c r="P78" s="19"/>
      <c r="Q78" s="19"/>
      <c r="R78" s="19"/>
      <c r="S78" s="19"/>
      <c r="T78" s="19"/>
      <c r="U78" s="19"/>
      <c r="V78" s="19"/>
      <c r="W78" s="19"/>
      <c r="X78" s="19"/>
      <c r="Y78" s="19"/>
      <c r="Z78" s="19"/>
    </row>
    <row r="79" ht="12.75" customHeight="1">
      <c r="A79" s="19"/>
      <c r="B79" s="19"/>
      <c r="C79" s="19"/>
      <c r="D79" s="19"/>
      <c r="E79" s="19"/>
      <c r="F79" s="19"/>
      <c r="G79" s="19"/>
      <c r="H79" s="19"/>
      <c r="I79" s="19"/>
      <c r="J79" s="30"/>
      <c r="K79" s="19"/>
      <c r="L79" s="21"/>
      <c r="M79" s="19"/>
      <c r="N79" s="19"/>
      <c r="O79" s="19"/>
      <c r="P79" s="19"/>
      <c r="Q79" s="19"/>
      <c r="R79" s="19"/>
      <c r="S79" s="19"/>
      <c r="T79" s="19"/>
      <c r="U79" s="19"/>
      <c r="V79" s="19"/>
      <c r="W79" s="19"/>
      <c r="X79" s="19"/>
      <c r="Y79" s="19"/>
      <c r="Z79" s="19"/>
    </row>
    <row r="80" ht="12.75" customHeight="1">
      <c r="A80" s="19"/>
      <c r="B80" s="19"/>
      <c r="C80" s="19"/>
      <c r="D80" s="19"/>
      <c r="E80" s="19"/>
      <c r="F80" s="19"/>
      <c r="G80" s="19"/>
      <c r="H80" s="19"/>
      <c r="I80" s="19"/>
      <c r="J80" s="30"/>
      <c r="K80" s="19"/>
      <c r="L80" s="21"/>
      <c r="M80" s="19"/>
      <c r="N80" s="19"/>
      <c r="O80" s="19"/>
      <c r="P80" s="19"/>
      <c r="Q80" s="19"/>
      <c r="R80" s="19"/>
      <c r="S80" s="19"/>
      <c r="T80" s="19"/>
      <c r="U80" s="19"/>
      <c r="V80" s="19"/>
      <c r="W80" s="19"/>
      <c r="X80" s="19"/>
      <c r="Y80" s="19"/>
      <c r="Z80" s="19"/>
    </row>
    <row r="81" ht="12.75" customHeight="1">
      <c r="A81" s="19"/>
      <c r="B81" s="19"/>
      <c r="C81" s="19"/>
      <c r="D81" s="19"/>
      <c r="E81" s="19"/>
      <c r="F81" s="19"/>
      <c r="G81" s="19"/>
      <c r="H81" s="19"/>
      <c r="I81" s="19"/>
      <c r="J81" s="30"/>
      <c r="K81" s="19"/>
      <c r="L81" s="21"/>
      <c r="M81" s="19"/>
      <c r="N81" s="19"/>
      <c r="O81" s="19"/>
      <c r="P81" s="19"/>
      <c r="Q81" s="19"/>
      <c r="R81" s="19"/>
      <c r="S81" s="19"/>
      <c r="T81" s="19"/>
      <c r="U81" s="19"/>
      <c r="V81" s="19"/>
      <c r="W81" s="19"/>
      <c r="X81" s="19"/>
      <c r="Y81" s="19"/>
      <c r="Z81" s="19"/>
    </row>
    <row r="82" ht="12.75" customHeight="1">
      <c r="A82" s="19"/>
      <c r="B82" s="19"/>
      <c r="C82" s="19"/>
      <c r="D82" s="19"/>
      <c r="E82" s="19"/>
      <c r="F82" s="19"/>
      <c r="G82" s="19"/>
      <c r="H82" s="19"/>
      <c r="I82" s="19"/>
      <c r="J82" s="30"/>
      <c r="K82" s="19"/>
      <c r="L82" s="21"/>
      <c r="M82" s="19"/>
      <c r="N82" s="19"/>
      <c r="O82" s="19"/>
      <c r="P82" s="19"/>
      <c r="Q82" s="19"/>
      <c r="R82" s="19"/>
      <c r="S82" s="19"/>
      <c r="T82" s="19"/>
      <c r="U82" s="19"/>
      <c r="V82" s="19"/>
      <c r="W82" s="19"/>
      <c r="X82" s="19"/>
      <c r="Y82" s="19"/>
      <c r="Z82" s="19"/>
    </row>
    <row r="83" ht="12.75" customHeight="1">
      <c r="A83" s="19"/>
      <c r="B83" s="19"/>
      <c r="C83" s="19"/>
      <c r="D83" s="19"/>
      <c r="E83" s="19"/>
      <c r="F83" s="19"/>
      <c r="G83" s="19"/>
      <c r="H83" s="19"/>
      <c r="I83" s="19"/>
      <c r="J83" s="30"/>
      <c r="K83" s="19"/>
      <c r="L83" s="21"/>
      <c r="M83" s="19"/>
      <c r="N83" s="19"/>
      <c r="O83" s="19"/>
      <c r="P83" s="19"/>
      <c r="Q83" s="19"/>
      <c r="R83" s="19"/>
      <c r="S83" s="19"/>
      <c r="T83" s="19"/>
      <c r="U83" s="19"/>
      <c r="V83" s="19"/>
      <c r="W83" s="19"/>
      <c r="X83" s="19"/>
      <c r="Y83" s="19"/>
      <c r="Z83" s="19"/>
    </row>
    <row r="84" ht="12.75" customHeight="1">
      <c r="A84" s="19"/>
      <c r="B84" s="19"/>
      <c r="C84" s="19"/>
      <c r="D84" s="19"/>
      <c r="E84" s="19"/>
      <c r="F84" s="19"/>
      <c r="G84" s="19"/>
      <c r="H84" s="19"/>
      <c r="I84" s="19"/>
      <c r="J84" s="30"/>
      <c r="K84" s="19"/>
      <c r="L84" s="21"/>
      <c r="M84" s="19"/>
      <c r="N84" s="19"/>
      <c r="O84" s="19"/>
      <c r="P84" s="19"/>
      <c r="Q84" s="19"/>
      <c r="R84" s="19"/>
      <c r="S84" s="19"/>
      <c r="T84" s="19"/>
      <c r="U84" s="19"/>
      <c r="V84" s="19"/>
      <c r="W84" s="19"/>
      <c r="X84" s="19"/>
      <c r="Y84" s="19"/>
      <c r="Z84" s="19"/>
    </row>
    <row r="85" ht="12.75" customHeight="1">
      <c r="A85" s="19"/>
      <c r="B85" s="19"/>
      <c r="C85" s="19"/>
      <c r="D85" s="19"/>
      <c r="E85" s="19"/>
      <c r="F85" s="19"/>
      <c r="G85" s="19"/>
      <c r="H85" s="19"/>
      <c r="I85" s="19"/>
      <c r="J85" s="30"/>
      <c r="K85" s="19"/>
      <c r="L85" s="21"/>
      <c r="M85" s="19"/>
      <c r="N85" s="19"/>
      <c r="O85" s="19"/>
      <c r="P85" s="19"/>
      <c r="Q85" s="19"/>
      <c r="R85" s="19"/>
      <c r="S85" s="19"/>
      <c r="T85" s="19"/>
      <c r="U85" s="19"/>
      <c r="V85" s="19"/>
      <c r="W85" s="19"/>
      <c r="X85" s="19"/>
      <c r="Y85" s="19"/>
      <c r="Z85" s="19"/>
    </row>
    <row r="86" ht="12.75" customHeight="1">
      <c r="A86" s="19"/>
      <c r="B86" s="19"/>
      <c r="C86" s="19"/>
      <c r="D86" s="19"/>
      <c r="E86" s="19"/>
      <c r="F86" s="19"/>
      <c r="G86" s="19"/>
      <c r="H86" s="19"/>
      <c r="I86" s="19"/>
      <c r="J86" s="30"/>
      <c r="K86" s="19"/>
      <c r="L86" s="21"/>
      <c r="M86" s="19"/>
      <c r="N86" s="19"/>
      <c r="O86" s="19"/>
      <c r="P86" s="19"/>
      <c r="Q86" s="19"/>
      <c r="R86" s="19"/>
      <c r="S86" s="19"/>
      <c r="T86" s="19"/>
      <c r="U86" s="19"/>
      <c r="V86" s="19"/>
      <c r="W86" s="19"/>
      <c r="X86" s="19"/>
      <c r="Y86" s="19"/>
      <c r="Z86" s="19"/>
    </row>
    <row r="87" ht="12.75" customHeight="1">
      <c r="A87" s="19"/>
      <c r="B87" s="19"/>
      <c r="C87" s="19"/>
      <c r="D87" s="19"/>
      <c r="E87" s="19"/>
      <c r="F87" s="19"/>
      <c r="G87" s="19"/>
      <c r="H87" s="19"/>
      <c r="I87" s="19"/>
      <c r="J87" s="30"/>
      <c r="K87" s="19"/>
      <c r="L87" s="21"/>
      <c r="M87" s="19"/>
      <c r="N87" s="19"/>
      <c r="O87" s="19"/>
      <c r="P87" s="19"/>
      <c r="Q87" s="19"/>
      <c r="R87" s="19"/>
      <c r="S87" s="19"/>
      <c r="T87" s="19"/>
      <c r="U87" s="19"/>
      <c r="V87" s="19"/>
      <c r="W87" s="19"/>
      <c r="X87" s="19"/>
      <c r="Y87" s="19"/>
      <c r="Z87" s="19"/>
    </row>
    <row r="88" ht="12.75" customHeight="1">
      <c r="A88" s="19"/>
      <c r="B88" s="19"/>
      <c r="C88" s="19"/>
      <c r="D88" s="19"/>
      <c r="E88" s="19"/>
      <c r="F88" s="19"/>
      <c r="G88" s="19"/>
      <c r="H88" s="19"/>
      <c r="I88" s="19"/>
      <c r="J88" s="30"/>
      <c r="K88" s="19"/>
      <c r="L88" s="21"/>
      <c r="M88" s="19"/>
      <c r="N88" s="19"/>
      <c r="O88" s="19"/>
      <c r="P88" s="19"/>
      <c r="Q88" s="19"/>
      <c r="R88" s="19"/>
      <c r="S88" s="19"/>
      <c r="T88" s="19"/>
      <c r="U88" s="19"/>
      <c r="V88" s="19"/>
      <c r="W88" s="19"/>
      <c r="X88" s="19"/>
      <c r="Y88" s="19"/>
      <c r="Z88" s="19"/>
    </row>
    <row r="89" ht="12.75" customHeight="1">
      <c r="A89" s="19"/>
      <c r="B89" s="19"/>
      <c r="C89" s="19"/>
      <c r="D89" s="19"/>
      <c r="E89" s="19"/>
      <c r="F89" s="19"/>
      <c r="G89" s="19"/>
      <c r="H89" s="19"/>
      <c r="I89" s="19"/>
      <c r="J89" s="30"/>
      <c r="K89" s="19"/>
      <c r="L89" s="21"/>
      <c r="M89" s="19"/>
      <c r="N89" s="19"/>
      <c r="O89" s="19"/>
      <c r="P89" s="19"/>
      <c r="Q89" s="19"/>
      <c r="R89" s="19"/>
      <c r="S89" s="19"/>
      <c r="T89" s="19"/>
      <c r="U89" s="19"/>
      <c r="V89" s="19"/>
      <c r="W89" s="19"/>
      <c r="X89" s="19"/>
      <c r="Y89" s="19"/>
      <c r="Z89" s="19"/>
    </row>
    <row r="90" ht="12.75" customHeight="1">
      <c r="A90" s="19"/>
      <c r="B90" s="19"/>
      <c r="C90" s="19"/>
      <c r="D90" s="19"/>
      <c r="E90" s="19"/>
      <c r="F90" s="19"/>
      <c r="G90" s="19"/>
      <c r="H90" s="19"/>
      <c r="I90" s="19"/>
      <c r="J90" s="30"/>
      <c r="K90" s="19"/>
      <c r="L90" s="21"/>
      <c r="M90" s="19"/>
      <c r="N90" s="19"/>
      <c r="O90" s="19"/>
      <c r="P90" s="19"/>
      <c r="Q90" s="19"/>
      <c r="R90" s="19"/>
      <c r="S90" s="19"/>
      <c r="T90" s="19"/>
      <c r="U90" s="19"/>
      <c r="V90" s="19"/>
      <c r="W90" s="19"/>
      <c r="X90" s="19"/>
      <c r="Y90" s="19"/>
      <c r="Z90" s="19"/>
    </row>
    <row r="91" ht="12.75" customHeight="1">
      <c r="A91" s="19"/>
      <c r="B91" s="19"/>
      <c r="C91" s="19"/>
      <c r="D91" s="19"/>
      <c r="E91" s="19"/>
      <c r="F91" s="19"/>
      <c r="G91" s="19"/>
      <c r="H91" s="19"/>
      <c r="I91" s="19"/>
      <c r="J91" s="30"/>
      <c r="K91" s="19"/>
      <c r="L91" s="21"/>
      <c r="M91" s="19"/>
      <c r="N91" s="19"/>
      <c r="O91" s="19"/>
      <c r="P91" s="19"/>
      <c r="Q91" s="19"/>
      <c r="R91" s="19"/>
      <c r="S91" s="19"/>
      <c r="T91" s="19"/>
      <c r="U91" s="19"/>
      <c r="V91" s="19"/>
      <c r="W91" s="19"/>
      <c r="X91" s="19"/>
      <c r="Y91" s="19"/>
      <c r="Z91" s="19"/>
    </row>
    <row r="92" ht="12.75" customHeight="1">
      <c r="A92" s="19"/>
      <c r="B92" s="19"/>
      <c r="C92" s="19"/>
      <c r="D92" s="19"/>
      <c r="E92" s="19"/>
      <c r="F92" s="19"/>
      <c r="G92" s="19"/>
      <c r="H92" s="19"/>
      <c r="I92" s="19"/>
      <c r="J92" s="30"/>
      <c r="K92" s="19"/>
      <c r="L92" s="21"/>
      <c r="M92" s="19"/>
      <c r="N92" s="19"/>
      <c r="O92" s="19"/>
      <c r="P92" s="19"/>
      <c r="Q92" s="19"/>
      <c r="R92" s="19"/>
      <c r="S92" s="19"/>
      <c r="T92" s="19"/>
      <c r="U92" s="19"/>
      <c r="V92" s="19"/>
      <c r="W92" s="19"/>
      <c r="X92" s="19"/>
      <c r="Y92" s="19"/>
      <c r="Z92" s="19"/>
    </row>
    <row r="93" ht="12.75" customHeight="1">
      <c r="A93" s="19"/>
      <c r="B93" s="19"/>
      <c r="C93" s="19"/>
      <c r="D93" s="19"/>
      <c r="E93" s="19"/>
      <c r="F93" s="19"/>
      <c r="G93" s="19"/>
      <c r="H93" s="19"/>
      <c r="I93" s="19"/>
      <c r="J93" s="30"/>
      <c r="K93" s="19"/>
      <c r="L93" s="21"/>
      <c r="M93" s="19"/>
      <c r="N93" s="19"/>
      <c r="O93" s="19"/>
      <c r="P93" s="19"/>
      <c r="Q93" s="19"/>
      <c r="R93" s="19"/>
      <c r="S93" s="19"/>
      <c r="T93" s="19"/>
      <c r="U93" s="19"/>
      <c r="V93" s="19"/>
      <c r="W93" s="19"/>
      <c r="X93" s="19"/>
      <c r="Y93" s="19"/>
      <c r="Z93" s="19"/>
    </row>
    <row r="94" ht="12.75" customHeight="1">
      <c r="A94" s="19"/>
      <c r="B94" s="19"/>
      <c r="C94" s="19"/>
      <c r="D94" s="19"/>
      <c r="E94" s="19"/>
      <c r="F94" s="19"/>
      <c r="G94" s="19"/>
      <c r="H94" s="19"/>
      <c r="I94" s="19"/>
      <c r="J94" s="30"/>
      <c r="K94" s="19"/>
      <c r="L94" s="21"/>
      <c r="M94" s="19"/>
      <c r="N94" s="19"/>
      <c r="O94" s="19"/>
      <c r="P94" s="19"/>
      <c r="Q94" s="19"/>
      <c r="R94" s="19"/>
      <c r="S94" s="19"/>
      <c r="T94" s="19"/>
      <c r="U94" s="19"/>
      <c r="V94" s="19"/>
      <c r="W94" s="19"/>
      <c r="X94" s="19"/>
      <c r="Y94" s="19"/>
      <c r="Z94" s="19"/>
    </row>
    <row r="95" ht="12.75" customHeight="1">
      <c r="A95" s="19"/>
      <c r="B95" s="19"/>
      <c r="C95" s="19"/>
      <c r="D95" s="19"/>
      <c r="E95" s="19"/>
      <c r="F95" s="19"/>
      <c r="G95" s="19"/>
      <c r="H95" s="19"/>
      <c r="I95" s="19"/>
      <c r="J95" s="30"/>
      <c r="K95" s="19"/>
      <c r="L95" s="21"/>
      <c r="M95" s="19"/>
      <c r="N95" s="19"/>
      <c r="O95" s="19"/>
      <c r="P95" s="19"/>
      <c r="Q95" s="19"/>
      <c r="R95" s="19"/>
      <c r="S95" s="19"/>
      <c r="T95" s="19"/>
      <c r="U95" s="19"/>
      <c r="V95" s="19"/>
      <c r="W95" s="19"/>
      <c r="X95" s="19"/>
      <c r="Y95" s="19"/>
      <c r="Z95" s="19"/>
    </row>
    <row r="96" ht="12.75" customHeight="1">
      <c r="A96" s="19"/>
      <c r="B96" s="19"/>
      <c r="C96" s="19"/>
      <c r="D96" s="19"/>
      <c r="E96" s="19"/>
      <c r="F96" s="19"/>
      <c r="G96" s="19"/>
      <c r="H96" s="19"/>
      <c r="I96" s="19"/>
      <c r="J96" s="30"/>
      <c r="K96" s="19"/>
      <c r="L96" s="21"/>
      <c r="M96" s="19"/>
      <c r="N96" s="19"/>
      <c r="O96" s="19"/>
      <c r="P96" s="19"/>
      <c r="Q96" s="19"/>
      <c r="R96" s="19"/>
      <c r="S96" s="19"/>
      <c r="T96" s="19"/>
      <c r="U96" s="19"/>
      <c r="V96" s="19"/>
      <c r="W96" s="19"/>
      <c r="X96" s="19"/>
      <c r="Y96" s="19"/>
      <c r="Z96" s="19"/>
    </row>
    <row r="97" ht="12.75" customHeight="1">
      <c r="A97" s="19"/>
      <c r="B97" s="19"/>
      <c r="C97" s="19"/>
      <c r="D97" s="19"/>
      <c r="E97" s="19"/>
      <c r="F97" s="19"/>
      <c r="G97" s="19"/>
      <c r="H97" s="19"/>
      <c r="I97" s="19"/>
      <c r="J97" s="30"/>
      <c r="K97" s="19"/>
      <c r="L97" s="21"/>
      <c r="M97" s="19"/>
      <c r="N97" s="19"/>
      <c r="O97" s="19"/>
      <c r="P97" s="19"/>
      <c r="Q97" s="19"/>
      <c r="R97" s="19"/>
      <c r="S97" s="19"/>
      <c r="T97" s="19"/>
      <c r="U97" s="19"/>
      <c r="V97" s="19"/>
      <c r="W97" s="19"/>
      <c r="X97" s="19"/>
      <c r="Y97" s="19"/>
      <c r="Z97" s="19"/>
    </row>
    <row r="98" ht="12.75" customHeight="1">
      <c r="A98" s="19"/>
      <c r="B98" s="19"/>
      <c r="C98" s="19"/>
      <c r="D98" s="19"/>
      <c r="E98" s="19"/>
      <c r="F98" s="19"/>
      <c r="G98" s="19"/>
      <c r="H98" s="19"/>
      <c r="I98" s="19"/>
      <c r="J98" s="30"/>
      <c r="K98" s="19"/>
      <c r="L98" s="21"/>
      <c r="M98" s="19"/>
      <c r="N98" s="19"/>
      <c r="O98" s="19"/>
      <c r="P98" s="19"/>
      <c r="Q98" s="19"/>
      <c r="R98" s="19"/>
      <c r="S98" s="19"/>
      <c r="T98" s="19"/>
      <c r="U98" s="19"/>
      <c r="V98" s="19"/>
      <c r="W98" s="19"/>
      <c r="X98" s="19"/>
      <c r="Y98" s="19"/>
      <c r="Z98" s="19"/>
    </row>
    <row r="99" ht="12.75" customHeight="1">
      <c r="A99" s="19"/>
      <c r="B99" s="19"/>
      <c r="C99" s="19"/>
      <c r="D99" s="19"/>
      <c r="E99" s="19"/>
      <c r="F99" s="19"/>
      <c r="G99" s="19"/>
      <c r="H99" s="19"/>
      <c r="I99" s="19"/>
      <c r="J99" s="30"/>
      <c r="K99" s="19"/>
      <c r="L99" s="21"/>
      <c r="M99" s="19"/>
      <c r="N99" s="19"/>
      <c r="O99" s="19"/>
      <c r="P99" s="19"/>
      <c r="Q99" s="19"/>
      <c r="R99" s="19"/>
      <c r="S99" s="19"/>
      <c r="T99" s="19"/>
      <c r="U99" s="19"/>
      <c r="V99" s="19"/>
      <c r="W99" s="19"/>
      <c r="X99" s="19"/>
      <c r="Y99" s="19"/>
      <c r="Z99" s="19"/>
    </row>
    <row r="100" ht="12.75" customHeight="1">
      <c r="A100" s="19"/>
      <c r="B100" s="19"/>
      <c r="C100" s="19"/>
      <c r="D100" s="19"/>
      <c r="E100" s="19"/>
      <c r="F100" s="19"/>
      <c r="G100" s="19"/>
      <c r="H100" s="19"/>
      <c r="I100" s="19"/>
      <c r="J100" s="30"/>
      <c r="K100" s="19"/>
      <c r="L100" s="21"/>
      <c r="M100" s="19"/>
      <c r="N100" s="19"/>
      <c r="O100" s="19"/>
      <c r="P100" s="19"/>
      <c r="Q100" s="19"/>
      <c r="R100" s="19"/>
      <c r="S100" s="19"/>
      <c r="T100" s="19"/>
      <c r="U100" s="19"/>
      <c r="V100" s="19"/>
      <c r="W100" s="19"/>
      <c r="X100" s="19"/>
      <c r="Y100" s="19"/>
      <c r="Z100" s="19"/>
    </row>
    <row r="101" ht="12.75" customHeight="1">
      <c r="A101" s="19"/>
      <c r="B101" s="19"/>
      <c r="C101" s="19"/>
      <c r="D101" s="19"/>
      <c r="E101" s="19"/>
      <c r="F101" s="19"/>
      <c r="G101" s="19"/>
      <c r="H101" s="19"/>
      <c r="I101" s="19"/>
      <c r="J101" s="30"/>
      <c r="K101" s="19"/>
      <c r="L101" s="21"/>
      <c r="M101" s="19"/>
      <c r="N101" s="19"/>
      <c r="O101" s="19"/>
      <c r="P101" s="19"/>
      <c r="Q101" s="19"/>
      <c r="R101" s="19"/>
      <c r="S101" s="19"/>
      <c r="T101" s="19"/>
      <c r="U101" s="19"/>
      <c r="V101" s="19"/>
      <c r="W101" s="19"/>
      <c r="X101" s="19"/>
      <c r="Y101" s="19"/>
      <c r="Z101" s="19"/>
    </row>
    <row r="102" ht="12.75" customHeight="1">
      <c r="A102" s="19"/>
      <c r="B102" s="19"/>
      <c r="C102" s="19"/>
      <c r="D102" s="19"/>
      <c r="E102" s="19"/>
      <c r="F102" s="19"/>
      <c r="G102" s="19"/>
      <c r="H102" s="19"/>
      <c r="I102" s="19"/>
      <c r="J102" s="30"/>
      <c r="K102" s="19"/>
      <c r="L102" s="21"/>
      <c r="M102" s="19"/>
      <c r="N102" s="19"/>
      <c r="O102" s="19"/>
      <c r="P102" s="19"/>
      <c r="Q102" s="19"/>
      <c r="R102" s="19"/>
      <c r="S102" s="19"/>
      <c r="T102" s="19"/>
      <c r="U102" s="19"/>
      <c r="V102" s="19"/>
      <c r="W102" s="19"/>
      <c r="X102" s="19"/>
      <c r="Y102" s="19"/>
      <c r="Z102" s="19"/>
    </row>
    <row r="103" ht="12.75" customHeight="1">
      <c r="A103" s="19"/>
      <c r="B103" s="19"/>
      <c r="C103" s="19"/>
      <c r="D103" s="19"/>
      <c r="E103" s="19"/>
      <c r="F103" s="19"/>
      <c r="G103" s="19"/>
      <c r="H103" s="19"/>
      <c r="I103" s="19"/>
      <c r="J103" s="30"/>
      <c r="K103" s="19"/>
      <c r="L103" s="21"/>
      <c r="M103" s="19"/>
      <c r="N103" s="19"/>
      <c r="O103" s="19"/>
      <c r="P103" s="19"/>
      <c r="Q103" s="19"/>
      <c r="R103" s="19"/>
      <c r="S103" s="19"/>
      <c r="T103" s="19"/>
      <c r="U103" s="19"/>
      <c r="V103" s="19"/>
      <c r="W103" s="19"/>
      <c r="X103" s="19"/>
      <c r="Y103" s="19"/>
      <c r="Z103" s="19"/>
    </row>
    <row r="104" ht="12.75" customHeight="1">
      <c r="A104" s="19"/>
      <c r="B104" s="19"/>
      <c r="C104" s="19"/>
      <c r="D104" s="19"/>
      <c r="E104" s="19"/>
      <c r="F104" s="19"/>
      <c r="G104" s="19"/>
      <c r="H104" s="19"/>
      <c r="I104" s="19"/>
      <c r="J104" s="30"/>
      <c r="K104" s="19"/>
      <c r="L104" s="21"/>
      <c r="M104" s="19"/>
      <c r="N104" s="19"/>
      <c r="O104" s="19"/>
      <c r="P104" s="19"/>
      <c r="Q104" s="19"/>
      <c r="R104" s="19"/>
      <c r="S104" s="19"/>
      <c r="T104" s="19"/>
      <c r="U104" s="19"/>
      <c r="V104" s="19"/>
      <c r="W104" s="19"/>
      <c r="X104" s="19"/>
      <c r="Y104" s="19"/>
      <c r="Z104" s="19"/>
    </row>
    <row r="105" ht="12.75" customHeight="1">
      <c r="A105" s="19"/>
      <c r="B105" s="19"/>
      <c r="C105" s="19"/>
      <c r="D105" s="19"/>
      <c r="E105" s="19"/>
      <c r="F105" s="19"/>
      <c r="G105" s="19"/>
      <c r="H105" s="19"/>
      <c r="I105" s="19"/>
      <c r="J105" s="30"/>
      <c r="K105" s="19"/>
      <c r="L105" s="21"/>
      <c r="M105" s="19"/>
      <c r="N105" s="19"/>
      <c r="O105" s="19"/>
      <c r="P105" s="19"/>
      <c r="Q105" s="19"/>
      <c r="R105" s="19"/>
      <c r="S105" s="19"/>
      <c r="T105" s="19"/>
      <c r="U105" s="19"/>
      <c r="V105" s="19"/>
      <c r="W105" s="19"/>
      <c r="X105" s="19"/>
      <c r="Y105" s="19"/>
      <c r="Z105" s="19"/>
    </row>
    <row r="106" ht="12.75" customHeight="1">
      <c r="A106" s="19"/>
      <c r="B106" s="19"/>
      <c r="C106" s="19"/>
      <c r="D106" s="19"/>
      <c r="E106" s="19"/>
      <c r="F106" s="19"/>
      <c r="G106" s="19"/>
      <c r="H106" s="19"/>
      <c r="I106" s="19"/>
      <c r="J106" s="30"/>
      <c r="K106" s="19"/>
      <c r="L106" s="21"/>
      <c r="M106" s="19"/>
      <c r="N106" s="19"/>
      <c r="O106" s="19"/>
      <c r="P106" s="19"/>
      <c r="Q106" s="19"/>
      <c r="R106" s="19"/>
      <c r="S106" s="19"/>
      <c r="T106" s="19"/>
      <c r="U106" s="19"/>
      <c r="V106" s="19"/>
      <c r="W106" s="19"/>
      <c r="X106" s="19"/>
      <c r="Y106" s="19"/>
      <c r="Z106" s="19"/>
    </row>
    <row r="107" ht="12.75" customHeight="1">
      <c r="A107" s="19"/>
      <c r="B107" s="19"/>
      <c r="C107" s="19"/>
      <c r="D107" s="19"/>
      <c r="E107" s="19"/>
      <c r="F107" s="19"/>
      <c r="G107" s="19"/>
      <c r="H107" s="19"/>
      <c r="I107" s="19"/>
      <c r="J107" s="30"/>
      <c r="K107" s="19"/>
      <c r="L107" s="21"/>
      <c r="M107" s="19"/>
      <c r="N107" s="19"/>
      <c r="O107" s="19"/>
      <c r="P107" s="19"/>
      <c r="Q107" s="19"/>
      <c r="R107" s="19"/>
      <c r="S107" s="19"/>
      <c r="T107" s="19"/>
      <c r="U107" s="19"/>
      <c r="V107" s="19"/>
      <c r="W107" s="19"/>
      <c r="X107" s="19"/>
      <c r="Y107" s="19"/>
      <c r="Z107" s="19"/>
    </row>
    <row r="108" ht="12.75" customHeight="1">
      <c r="A108" s="19"/>
      <c r="B108" s="19"/>
      <c r="C108" s="19"/>
      <c r="D108" s="19"/>
      <c r="E108" s="19"/>
      <c r="F108" s="19"/>
      <c r="G108" s="19"/>
      <c r="H108" s="19"/>
      <c r="I108" s="19"/>
      <c r="J108" s="30"/>
      <c r="K108" s="19"/>
      <c r="L108" s="21"/>
      <c r="M108" s="19"/>
      <c r="N108" s="19"/>
      <c r="O108" s="19"/>
      <c r="P108" s="19"/>
      <c r="Q108" s="19"/>
      <c r="R108" s="19"/>
      <c r="S108" s="19"/>
      <c r="T108" s="19"/>
      <c r="U108" s="19"/>
      <c r="V108" s="19"/>
      <c r="W108" s="19"/>
      <c r="X108" s="19"/>
      <c r="Y108" s="19"/>
      <c r="Z108" s="19"/>
    </row>
    <row r="109" ht="12.75" customHeight="1">
      <c r="A109" s="19"/>
      <c r="B109" s="19"/>
      <c r="C109" s="19"/>
      <c r="D109" s="19"/>
      <c r="E109" s="19"/>
      <c r="F109" s="19"/>
      <c r="G109" s="19"/>
      <c r="H109" s="19"/>
      <c r="I109" s="19"/>
      <c r="J109" s="30"/>
      <c r="K109" s="19"/>
      <c r="L109" s="21"/>
      <c r="M109" s="19"/>
      <c r="N109" s="19"/>
      <c r="O109" s="19"/>
      <c r="P109" s="19"/>
      <c r="Q109" s="19"/>
      <c r="R109" s="19"/>
      <c r="S109" s="19"/>
      <c r="T109" s="19"/>
      <c r="U109" s="19"/>
      <c r="V109" s="19"/>
      <c r="W109" s="19"/>
      <c r="X109" s="19"/>
      <c r="Y109" s="19"/>
      <c r="Z109" s="19"/>
    </row>
    <row r="110" ht="12.75" customHeight="1">
      <c r="A110" s="19"/>
      <c r="B110" s="19"/>
      <c r="C110" s="19"/>
      <c r="D110" s="19"/>
      <c r="E110" s="19"/>
      <c r="F110" s="19"/>
      <c r="G110" s="19"/>
      <c r="H110" s="19"/>
      <c r="I110" s="19"/>
      <c r="J110" s="30"/>
      <c r="K110" s="19"/>
      <c r="L110" s="21"/>
      <c r="M110" s="19"/>
      <c r="N110" s="19"/>
      <c r="O110" s="19"/>
      <c r="P110" s="19"/>
      <c r="Q110" s="19"/>
      <c r="R110" s="19"/>
      <c r="S110" s="19"/>
      <c r="T110" s="19"/>
      <c r="U110" s="19"/>
      <c r="V110" s="19"/>
      <c r="W110" s="19"/>
      <c r="X110" s="19"/>
      <c r="Y110" s="19"/>
      <c r="Z110" s="19"/>
    </row>
    <row r="111" ht="12.75" customHeight="1">
      <c r="A111" s="19"/>
      <c r="B111" s="19"/>
      <c r="C111" s="19"/>
      <c r="D111" s="19"/>
      <c r="E111" s="19"/>
      <c r="F111" s="19"/>
      <c r="G111" s="19"/>
      <c r="H111" s="19"/>
      <c r="I111" s="19"/>
      <c r="J111" s="30"/>
      <c r="K111" s="19"/>
      <c r="L111" s="21"/>
      <c r="M111" s="19"/>
      <c r="N111" s="19"/>
      <c r="O111" s="19"/>
      <c r="P111" s="19"/>
      <c r="Q111" s="19"/>
      <c r="R111" s="19"/>
      <c r="S111" s="19"/>
      <c r="T111" s="19"/>
      <c r="U111" s="19"/>
      <c r="V111" s="19"/>
      <c r="W111" s="19"/>
      <c r="X111" s="19"/>
      <c r="Y111" s="19"/>
      <c r="Z111" s="19"/>
    </row>
    <row r="112" ht="12.75" customHeight="1">
      <c r="A112" s="19"/>
      <c r="B112" s="19"/>
      <c r="C112" s="19"/>
      <c r="D112" s="19"/>
      <c r="E112" s="19"/>
      <c r="F112" s="19"/>
      <c r="G112" s="19"/>
      <c r="H112" s="19"/>
      <c r="I112" s="19"/>
      <c r="J112" s="30"/>
      <c r="K112" s="19"/>
      <c r="L112" s="21"/>
      <c r="M112" s="19"/>
      <c r="N112" s="19"/>
      <c r="O112" s="19"/>
      <c r="P112" s="19"/>
      <c r="Q112" s="19"/>
      <c r="R112" s="19"/>
      <c r="S112" s="19"/>
      <c r="T112" s="19"/>
      <c r="U112" s="19"/>
      <c r="V112" s="19"/>
      <c r="W112" s="19"/>
      <c r="X112" s="19"/>
      <c r="Y112" s="19"/>
      <c r="Z112" s="19"/>
    </row>
    <row r="113" ht="12.75" customHeight="1">
      <c r="A113" s="19"/>
      <c r="B113" s="19"/>
      <c r="C113" s="19"/>
      <c r="D113" s="19"/>
      <c r="E113" s="19"/>
      <c r="F113" s="19"/>
      <c r="G113" s="19"/>
      <c r="H113" s="19"/>
      <c r="I113" s="19"/>
      <c r="J113" s="30"/>
      <c r="K113" s="19"/>
      <c r="L113" s="21"/>
      <c r="M113" s="19"/>
      <c r="N113" s="19"/>
      <c r="O113" s="19"/>
      <c r="P113" s="19"/>
      <c r="Q113" s="19"/>
      <c r="R113" s="19"/>
      <c r="S113" s="19"/>
      <c r="T113" s="19"/>
      <c r="U113" s="19"/>
      <c r="V113" s="19"/>
      <c r="W113" s="19"/>
      <c r="X113" s="19"/>
      <c r="Y113" s="19"/>
      <c r="Z113" s="19"/>
    </row>
    <row r="114" ht="12.75" customHeight="1">
      <c r="A114" s="19"/>
      <c r="B114" s="19"/>
      <c r="C114" s="19"/>
      <c r="D114" s="19"/>
      <c r="E114" s="19"/>
      <c r="F114" s="19"/>
      <c r="G114" s="19"/>
      <c r="H114" s="19"/>
      <c r="I114" s="19"/>
      <c r="J114" s="30"/>
      <c r="K114" s="19"/>
      <c r="L114" s="21"/>
      <c r="M114" s="19"/>
      <c r="N114" s="19"/>
      <c r="O114" s="19"/>
      <c r="P114" s="19"/>
      <c r="Q114" s="19"/>
      <c r="R114" s="19"/>
      <c r="S114" s="19"/>
      <c r="T114" s="19"/>
      <c r="U114" s="19"/>
      <c r="V114" s="19"/>
      <c r="W114" s="19"/>
      <c r="X114" s="19"/>
      <c r="Y114" s="19"/>
      <c r="Z114" s="19"/>
    </row>
    <row r="115" ht="12.75" customHeight="1">
      <c r="A115" s="19"/>
      <c r="B115" s="19"/>
      <c r="C115" s="19"/>
      <c r="D115" s="19"/>
      <c r="E115" s="19"/>
      <c r="F115" s="19"/>
      <c r="G115" s="19"/>
      <c r="H115" s="19"/>
      <c r="I115" s="19"/>
      <c r="J115" s="30"/>
      <c r="K115" s="19"/>
      <c r="L115" s="21"/>
      <c r="M115" s="19"/>
      <c r="N115" s="19"/>
      <c r="O115" s="19"/>
      <c r="P115" s="19"/>
      <c r="Q115" s="19"/>
      <c r="R115" s="19"/>
      <c r="S115" s="19"/>
      <c r="T115" s="19"/>
      <c r="U115" s="19"/>
      <c r="V115" s="19"/>
      <c r="W115" s="19"/>
      <c r="X115" s="19"/>
      <c r="Y115" s="19"/>
      <c r="Z115" s="19"/>
    </row>
    <row r="116" ht="12.75" customHeight="1">
      <c r="A116" s="19"/>
      <c r="B116" s="19"/>
      <c r="C116" s="19"/>
      <c r="D116" s="19"/>
      <c r="E116" s="19"/>
      <c r="F116" s="19"/>
      <c r="G116" s="19"/>
      <c r="H116" s="19"/>
      <c r="I116" s="19"/>
      <c r="J116" s="30"/>
      <c r="K116" s="19"/>
      <c r="L116" s="21"/>
      <c r="M116" s="19"/>
      <c r="N116" s="19"/>
      <c r="O116" s="19"/>
      <c r="P116" s="19"/>
      <c r="Q116" s="19"/>
      <c r="R116" s="19"/>
      <c r="S116" s="19"/>
      <c r="T116" s="19"/>
      <c r="U116" s="19"/>
      <c r="V116" s="19"/>
      <c r="W116" s="19"/>
      <c r="X116" s="19"/>
      <c r="Y116" s="19"/>
      <c r="Z116" s="19"/>
    </row>
    <row r="117" ht="12.75" customHeight="1">
      <c r="A117" s="19"/>
      <c r="B117" s="19"/>
      <c r="C117" s="19"/>
      <c r="D117" s="19"/>
      <c r="E117" s="19"/>
      <c r="F117" s="19"/>
      <c r="G117" s="19"/>
      <c r="H117" s="19"/>
      <c r="I117" s="19"/>
      <c r="J117" s="30"/>
      <c r="K117" s="19"/>
      <c r="L117" s="21"/>
      <c r="M117" s="19"/>
      <c r="N117" s="19"/>
      <c r="O117" s="19"/>
      <c r="P117" s="19"/>
      <c r="Q117" s="19"/>
      <c r="R117" s="19"/>
      <c r="S117" s="19"/>
      <c r="T117" s="19"/>
      <c r="U117" s="19"/>
      <c r="V117" s="19"/>
      <c r="W117" s="19"/>
      <c r="X117" s="19"/>
      <c r="Y117" s="19"/>
      <c r="Z117" s="19"/>
    </row>
    <row r="118" ht="12.75" customHeight="1">
      <c r="A118" s="19"/>
      <c r="B118" s="19"/>
      <c r="C118" s="19"/>
      <c r="D118" s="19"/>
      <c r="E118" s="19"/>
      <c r="F118" s="19"/>
      <c r="G118" s="19"/>
      <c r="H118" s="19"/>
      <c r="I118" s="19"/>
      <c r="J118" s="30"/>
      <c r="K118" s="19"/>
      <c r="L118" s="21"/>
      <c r="M118" s="19"/>
      <c r="N118" s="19"/>
      <c r="O118" s="19"/>
      <c r="P118" s="19"/>
      <c r="Q118" s="19"/>
      <c r="R118" s="19"/>
      <c r="S118" s="19"/>
      <c r="T118" s="19"/>
      <c r="U118" s="19"/>
      <c r="V118" s="19"/>
      <c r="W118" s="19"/>
      <c r="X118" s="19"/>
      <c r="Y118" s="19"/>
      <c r="Z118" s="19"/>
    </row>
    <row r="119" ht="12.75" customHeight="1">
      <c r="A119" s="19"/>
      <c r="B119" s="19"/>
      <c r="C119" s="19"/>
      <c r="D119" s="19"/>
      <c r="E119" s="19"/>
      <c r="F119" s="19"/>
      <c r="G119" s="19"/>
      <c r="H119" s="19"/>
      <c r="I119" s="19"/>
      <c r="J119" s="30"/>
      <c r="K119" s="19"/>
      <c r="L119" s="21"/>
      <c r="M119" s="19"/>
      <c r="N119" s="19"/>
      <c r="O119" s="19"/>
      <c r="P119" s="19"/>
      <c r="Q119" s="19"/>
      <c r="R119" s="19"/>
      <c r="S119" s="19"/>
      <c r="T119" s="19"/>
      <c r="U119" s="19"/>
      <c r="V119" s="19"/>
      <c r="W119" s="19"/>
      <c r="X119" s="19"/>
      <c r="Y119" s="19"/>
      <c r="Z119" s="19"/>
    </row>
    <row r="120" ht="12.75" customHeight="1">
      <c r="A120" s="19"/>
      <c r="B120" s="19"/>
      <c r="C120" s="19"/>
      <c r="D120" s="19"/>
      <c r="E120" s="19"/>
      <c r="F120" s="19"/>
      <c r="G120" s="19"/>
      <c r="H120" s="19"/>
      <c r="I120" s="19"/>
      <c r="J120" s="30"/>
      <c r="K120" s="19"/>
      <c r="L120" s="21"/>
      <c r="M120" s="19"/>
      <c r="N120" s="19"/>
      <c r="O120" s="19"/>
      <c r="P120" s="19"/>
      <c r="Q120" s="19"/>
      <c r="R120" s="19"/>
      <c r="S120" s="19"/>
      <c r="T120" s="19"/>
      <c r="U120" s="19"/>
      <c r="V120" s="19"/>
      <c r="W120" s="19"/>
      <c r="X120" s="19"/>
      <c r="Y120" s="19"/>
      <c r="Z120" s="19"/>
    </row>
    <row r="121" ht="12.75" customHeight="1">
      <c r="A121" s="19"/>
      <c r="B121" s="19"/>
      <c r="C121" s="19"/>
      <c r="D121" s="19"/>
      <c r="E121" s="19"/>
      <c r="F121" s="19"/>
      <c r="G121" s="19"/>
      <c r="H121" s="19"/>
      <c r="I121" s="19"/>
      <c r="J121" s="30"/>
      <c r="K121" s="19"/>
      <c r="L121" s="21"/>
      <c r="M121" s="19"/>
      <c r="N121" s="19"/>
      <c r="O121" s="19"/>
      <c r="P121" s="19"/>
      <c r="Q121" s="19"/>
      <c r="R121" s="19"/>
      <c r="S121" s="19"/>
      <c r="T121" s="19"/>
      <c r="U121" s="19"/>
      <c r="V121" s="19"/>
      <c r="W121" s="19"/>
      <c r="X121" s="19"/>
      <c r="Y121" s="19"/>
      <c r="Z121" s="19"/>
    </row>
    <row r="122" ht="12.75" customHeight="1">
      <c r="A122" s="19"/>
      <c r="B122" s="19"/>
      <c r="C122" s="19"/>
      <c r="D122" s="19"/>
      <c r="E122" s="19"/>
      <c r="F122" s="19"/>
      <c r="G122" s="19"/>
      <c r="H122" s="19"/>
      <c r="I122" s="19"/>
      <c r="J122" s="30"/>
      <c r="K122" s="19"/>
      <c r="L122" s="21"/>
      <c r="M122" s="19"/>
      <c r="N122" s="19"/>
      <c r="O122" s="19"/>
      <c r="P122" s="19"/>
      <c r="Q122" s="19"/>
      <c r="R122" s="19"/>
      <c r="S122" s="19"/>
      <c r="T122" s="19"/>
      <c r="U122" s="19"/>
      <c r="V122" s="19"/>
      <c r="W122" s="19"/>
      <c r="X122" s="19"/>
      <c r="Y122" s="19"/>
      <c r="Z122" s="19"/>
    </row>
    <row r="123" ht="12.75" customHeight="1">
      <c r="A123" s="19"/>
      <c r="B123" s="19"/>
      <c r="C123" s="19"/>
      <c r="D123" s="19"/>
      <c r="E123" s="19"/>
      <c r="F123" s="19"/>
      <c r="G123" s="19"/>
      <c r="H123" s="19"/>
      <c r="I123" s="19"/>
      <c r="J123" s="30"/>
      <c r="K123" s="19"/>
      <c r="L123" s="21"/>
      <c r="M123" s="19"/>
      <c r="N123" s="19"/>
      <c r="O123" s="19"/>
      <c r="P123" s="19"/>
      <c r="Q123" s="19"/>
      <c r="R123" s="19"/>
      <c r="S123" s="19"/>
      <c r="T123" s="19"/>
      <c r="U123" s="19"/>
      <c r="V123" s="19"/>
      <c r="W123" s="19"/>
      <c r="X123" s="19"/>
      <c r="Y123" s="19"/>
      <c r="Z123" s="19"/>
    </row>
    <row r="124" ht="12.75" customHeight="1">
      <c r="A124" s="19"/>
      <c r="B124" s="19"/>
      <c r="C124" s="19"/>
      <c r="D124" s="19"/>
      <c r="E124" s="19"/>
      <c r="F124" s="19"/>
      <c r="G124" s="19"/>
      <c r="H124" s="19"/>
      <c r="I124" s="19"/>
      <c r="J124" s="30"/>
      <c r="K124" s="19"/>
      <c r="L124" s="21"/>
      <c r="M124" s="19"/>
      <c r="N124" s="19"/>
      <c r="O124" s="19"/>
      <c r="P124" s="19"/>
      <c r="Q124" s="19"/>
      <c r="R124" s="19"/>
      <c r="S124" s="19"/>
      <c r="T124" s="19"/>
      <c r="U124" s="19"/>
      <c r="V124" s="19"/>
      <c r="W124" s="19"/>
      <c r="X124" s="19"/>
      <c r="Y124" s="19"/>
      <c r="Z124" s="19"/>
    </row>
    <row r="125" ht="12.75" customHeight="1">
      <c r="A125" s="19"/>
      <c r="B125" s="19"/>
      <c r="C125" s="19"/>
      <c r="D125" s="19"/>
      <c r="E125" s="19"/>
      <c r="F125" s="19"/>
      <c r="G125" s="19"/>
      <c r="H125" s="19"/>
      <c r="I125" s="19"/>
      <c r="J125" s="30"/>
      <c r="K125" s="19"/>
      <c r="L125" s="21"/>
      <c r="M125" s="19"/>
      <c r="N125" s="19"/>
      <c r="O125" s="19"/>
      <c r="P125" s="19"/>
      <c r="Q125" s="19"/>
      <c r="R125" s="19"/>
      <c r="S125" s="19"/>
      <c r="T125" s="19"/>
      <c r="U125" s="19"/>
      <c r="V125" s="19"/>
      <c r="W125" s="19"/>
      <c r="X125" s="19"/>
      <c r="Y125" s="19"/>
      <c r="Z125" s="19"/>
    </row>
    <row r="126" ht="12.75" customHeight="1">
      <c r="A126" s="19"/>
      <c r="B126" s="19"/>
      <c r="C126" s="19"/>
      <c r="D126" s="19"/>
      <c r="E126" s="19"/>
      <c r="F126" s="19"/>
      <c r="G126" s="19"/>
      <c r="H126" s="19"/>
      <c r="I126" s="19"/>
      <c r="J126" s="30"/>
      <c r="K126" s="19"/>
      <c r="L126" s="21"/>
      <c r="M126" s="19"/>
      <c r="N126" s="19"/>
      <c r="O126" s="19"/>
      <c r="P126" s="19"/>
      <c r="Q126" s="19"/>
      <c r="R126" s="19"/>
      <c r="S126" s="19"/>
      <c r="T126" s="19"/>
      <c r="U126" s="19"/>
      <c r="V126" s="19"/>
      <c r="W126" s="19"/>
      <c r="X126" s="19"/>
      <c r="Y126" s="19"/>
      <c r="Z126" s="19"/>
    </row>
    <row r="127" ht="12.75" customHeight="1">
      <c r="A127" s="19"/>
      <c r="B127" s="19"/>
      <c r="C127" s="19"/>
      <c r="D127" s="19"/>
      <c r="E127" s="19"/>
      <c r="F127" s="19"/>
      <c r="G127" s="19"/>
      <c r="H127" s="19"/>
      <c r="I127" s="19"/>
      <c r="J127" s="30"/>
      <c r="K127" s="19"/>
      <c r="L127" s="21"/>
      <c r="M127" s="19"/>
      <c r="N127" s="19"/>
      <c r="O127" s="19"/>
      <c r="P127" s="19"/>
      <c r="Q127" s="19"/>
      <c r="R127" s="19"/>
      <c r="S127" s="19"/>
      <c r="T127" s="19"/>
      <c r="U127" s="19"/>
      <c r="V127" s="19"/>
      <c r="W127" s="19"/>
      <c r="X127" s="19"/>
      <c r="Y127" s="19"/>
      <c r="Z127" s="19"/>
    </row>
    <row r="128" ht="12.75" customHeight="1">
      <c r="A128" s="19"/>
      <c r="B128" s="19"/>
      <c r="C128" s="19"/>
      <c r="D128" s="19"/>
      <c r="E128" s="19"/>
      <c r="F128" s="19"/>
      <c r="G128" s="19"/>
      <c r="H128" s="19"/>
      <c r="I128" s="19"/>
      <c r="J128" s="30"/>
      <c r="K128" s="19"/>
      <c r="L128" s="21"/>
      <c r="M128" s="19"/>
      <c r="N128" s="19"/>
      <c r="O128" s="19"/>
      <c r="P128" s="19"/>
      <c r="Q128" s="19"/>
      <c r="R128" s="19"/>
      <c r="S128" s="19"/>
      <c r="T128" s="19"/>
      <c r="U128" s="19"/>
      <c r="V128" s="19"/>
      <c r="W128" s="19"/>
      <c r="X128" s="19"/>
      <c r="Y128" s="19"/>
      <c r="Z128" s="19"/>
    </row>
    <row r="129" ht="12.75" customHeight="1">
      <c r="A129" s="19"/>
      <c r="B129" s="19"/>
      <c r="C129" s="19"/>
      <c r="D129" s="19"/>
      <c r="E129" s="19"/>
      <c r="F129" s="19"/>
      <c r="G129" s="19"/>
      <c r="H129" s="19"/>
      <c r="I129" s="19"/>
      <c r="J129" s="30"/>
      <c r="K129" s="19"/>
      <c r="L129" s="21"/>
      <c r="M129" s="19"/>
      <c r="N129" s="19"/>
      <c r="O129" s="19"/>
      <c r="P129" s="19"/>
      <c r="Q129" s="19"/>
      <c r="R129" s="19"/>
      <c r="S129" s="19"/>
      <c r="T129" s="19"/>
      <c r="U129" s="19"/>
      <c r="V129" s="19"/>
      <c r="W129" s="19"/>
      <c r="X129" s="19"/>
      <c r="Y129" s="19"/>
      <c r="Z129" s="19"/>
    </row>
    <row r="130" ht="12.75" customHeight="1">
      <c r="A130" s="19"/>
      <c r="B130" s="19"/>
      <c r="C130" s="19"/>
      <c r="D130" s="19"/>
      <c r="E130" s="19"/>
      <c r="F130" s="19"/>
      <c r="G130" s="19"/>
      <c r="H130" s="19"/>
      <c r="I130" s="19"/>
      <c r="J130" s="30"/>
      <c r="K130" s="19"/>
      <c r="L130" s="21"/>
      <c r="M130" s="19"/>
      <c r="N130" s="19"/>
      <c r="O130" s="19"/>
      <c r="P130" s="19"/>
      <c r="Q130" s="19"/>
      <c r="R130" s="19"/>
      <c r="S130" s="19"/>
      <c r="T130" s="19"/>
      <c r="U130" s="19"/>
      <c r="V130" s="19"/>
      <c r="W130" s="19"/>
      <c r="X130" s="19"/>
      <c r="Y130" s="19"/>
      <c r="Z130" s="19"/>
    </row>
    <row r="131" ht="12.75" customHeight="1">
      <c r="A131" s="19"/>
      <c r="B131" s="19"/>
      <c r="C131" s="19"/>
      <c r="D131" s="19"/>
      <c r="E131" s="19"/>
      <c r="F131" s="19"/>
      <c r="G131" s="19"/>
      <c r="H131" s="19"/>
      <c r="I131" s="19"/>
      <c r="J131" s="30"/>
      <c r="K131" s="19"/>
      <c r="L131" s="21"/>
      <c r="M131" s="19"/>
      <c r="N131" s="19"/>
      <c r="O131" s="19"/>
      <c r="P131" s="19"/>
      <c r="Q131" s="19"/>
      <c r="R131" s="19"/>
      <c r="S131" s="19"/>
      <c r="T131" s="19"/>
      <c r="U131" s="19"/>
      <c r="V131" s="19"/>
      <c r="W131" s="19"/>
      <c r="X131" s="19"/>
      <c r="Y131" s="19"/>
      <c r="Z131" s="19"/>
    </row>
    <row r="132" ht="12.75" customHeight="1">
      <c r="A132" s="19"/>
      <c r="B132" s="19"/>
      <c r="C132" s="19"/>
      <c r="D132" s="19"/>
      <c r="E132" s="19"/>
      <c r="F132" s="19"/>
      <c r="G132" s="19"/>
      <c r="H132" s="19"/>
      <c r="I132" s="19"/>
      <c r="J132" s="30"/>
      <c r="K132" s="19"/>
      <c r="L132" s="21"/>
      <c r="M132" s="19"/>
      <c r="N132" s="19"/>
      <c r="O132" s="19"/>
      <c r="P132" s="19"/>
      <c r="Q132" s="19"/>
      <c r="R132" s="19"/>
      <c r="S132" s="19"/>
      <c r="T132" s="19"/>
      <c r="U132" s="19"/>
      <c r="V132" s="19"/>
      <c r="W132" s="19"/>
      <c r="X132" s="19"/>
      <c r="Y132" s="19"/>
      <c r="Z132" s="19"/>
    </row>
    <row r="133" ht="12.75" customHeight="1">
      <c r="A133" s="19"/>
      <c r="B133" s="19"/>
      <c r="C133" s="19"/>
      <c r="D133" s="19"/>
      <c r="E133" s="19"/>
      <c r="F133" s="19"/>
      <c r="G133" s="19"/>
      <c r="H133" s="19"/>
      <c r="I133" s="19"/>
      <c r="J133" s="30"/>
      <c r="K133" s="19"/>
      <c r="L133" s="21"/>
      <c r="M133" s="19"/>
      <c r="N133" s="19"/>
      <c r="O133" s="19"/>
      <c r="P133" s="19"/>
      <c r="Q133" s="19"/>
      <c r="R133" s="19"/>
      <c r="S133" s="19"/>
      <c r="T133" s="19"/>
      <c r="U133" s="19"/>
      <c r="V133" s="19"/>
      <c r="W133" s="19"/>
      <c r="X133" s="19"/>
      <c r="Y133" s="19"/>
      <c r="Z133" s="19"/>
    </row>
    <row r="134" ht="12.75" customHeight="1">
      <c r="A134" s="19"/>
      <c r="B134" s="19"/>
      <c r="C134" s="19"/>
      <c r="D134" s="19"/>
      <c r="E134" s="19"/>
      <c r="F134" s="19"/>
      <c r="G134" s="19"/>
      <c r="H134" s="19"/>
      <c r="I134" s="19"/>
      <c r="J134" s="30"/>
      <c r="K134" s="19"/>
      <c r="L134" s="21"/>
      <c r="M134" s="19"/>
      <c r="N134" s="19"/>
      <c r="O134" s="19"/>
      <c r="P134" s="19"/>
      <c r="Q134" s="19"/>
      <c r="R134" s="19"/>
      <c r="S134" s="19"/>
      <c r="T134" s="19"/>
      <c r="U134" s="19"/>
      <c r="V134" s="19"/>
      <c r="W134" s="19"/>
      <c r="X134" s="19"/>
      <c r="Y134" s="19"/>
      <c r="Z134" s="19"/>
    </row>
    <row r="135" ht="12.75" customHeight="1">
      <c r="A135" s="19"/>
      <c r="B135" s="19"/>
      <c r="C135" s="19"/>
      <c r="D135" s="19"/>
      <c r="E135" s="19"/>
      <c r="F135" s="19"/>
      <c r="G135" s="19"/>
      <c r="H135" s="19"/>
      <c r="I135" s="19"/>
      <c r="J135" s="30"/>
      <c r="K135" s="19"/>
      <c r="L135" s="21"/>
      <c r="M135" s="19"/>
      <c r="N135" s="19"/>
      <c r="O135" s="19"/>
      <c r="P135" s="19"/>
      <c r="Q135" s="19"/>
      <c r="R135" s="19"/>
      <c r="S135" s="19"/>
      <c r="T135" s="19"/>
      <c r="U135" s="19"/>
      <c r="V135" s="19"/>
      <c r="W135" s="19"/>
      <c r="X135" s="19"/>
      <c r="Y135" s="19"/>
      <c r="Z135" s="19"/>
    </row>
    <row r="136" ht="12.75" customHeight="1">
      <c r="A136" s="19"/>
      <c r="B136" s="19"/>
      <c r="C136" s="19"/>
      <c r="D136" s="19"/>
      <c r="E136" s="19"/>
      <c r="F136" s="19"/>
      <c r="G136" s="19"/>
      <c r="H136" s="19"/>
      <c r="I136" s="19"/>
      <c r="J136" s="30"/>
      <c r="K136" s="19"/>
      <c r="L136" s="21"/>
      <c r="M136" s="19"/>
      <c r="N136" s="19"/>
      <c r="O136" s="19"/>
      <c r="P136" s="19"/>
      <c r="Q136" s="19"/>
      <c r="R136" s="19"/>
      <c r="S136" s="19"/>
      <c r="T136" s="19"/>
      <c r="U136" s="19"/>
      <c r="V136" s="19"/>
      <c r="W136" s="19"/>
      <c r="X136" s="19"/>
      <c r="Y136" s="19"/>
      <c r="Z136" s="19"/>
    </row>
    <row r="137" ht="12.75" customHeight="1">
      <c r="A137" s="19"/>
      <c r="B137" s="19"/>
      <c r="C137" s="19"/>
      <c r="D137" s="19"/>
      <c r="E137" s="19"/>
      <c r="F137" s="19"/>
      <c r="G137" s="19"/>
      <c r="H137" s="19"/>
      <c r="I137" s="19"/>
      <c r="J137" s="30"/>
      <c r="K137" s="19"/>
      <c r="L137" s="21"/>
      <c r="M137" s="19"/>
      <c r="N137" s="19"/>
      <c r="O137" s="19"/>
      <c r="P137" s="19"/>
      <c r="Q137" s="19"/>
      <c r="R137" s="19"/>
      <c r="S137" s="19"/>
      <c r="T137" s="19"/>
      <c r="U137" s="19"/>
      <c r="V137" s="19"/>
      <c r="W137" s="19"/>
      <c r="X137" s="19"/>
      <c r="Y137" s="19"/>
      <c r="Z137" s="19"/>
    </row>
    <row r="138" ht="12.75" customHeight="1">
      <c r="A138" s="19"/>
      <c r="B138" s="19"/>
      <c r="C138" s="19"/>
      <c r="D138" s="19"/>
      <c r="E138" s="19"/>
      <c r="F138" s="19"/>
      <c r="G138" s="19"/>
      <c r="H138" s="19"/>
      <c r="I138" s="19"/>
      <c r="J138" s="30"/>
      <c r="K138" s="19"/>
      <c r="L138" s="21"/>
      <c r="M138" s="19"/>
      <c r="N138" s="19"/>
      <c r="O138" s="19"/>
      <c r="P138" s="19"/>
      <c r="Q138" s="19"/>
      <c r="R138" s="19"/>
      <c r="S138" s="19"/>
      <c r="T138" s="19"/>
      <c r="U138" s="19"/>
      <c r="V138" s="19"/>
      <c r="W138" s="19"/>
      <c r="X138" s="19"/>
      <c r="Y138" s="19"/>
      <c r="Z138" s="19"/>
    </row>
    <row r="139" ht="12.75" customHeight="1">
      <c r="A139" s="19"/>
      <c r="B139" s="19"/>
      <c r="C139" s="19"/>
      <c r="D139" s="19"/>
      <c r="E139" s="19"/>
      <c r="F139" s="19"/>
      <c r="G139" s="19"/>
      <c r="H139" s="19"/>
      <c r="I139" s="19"/>
      <c r="J139" s="30"/>
      <c r="K139" s="19"/>
      <c r="L139" s="21"/>
      <c r="M139" s="19"/>
      <c r="N139" s="19"/>
      <c r="O139" s="19"/>
      <c r="P139" s="19"/>
      <c r="Q139" s="19"/>
      <c r="R139" s="19"/>
      <c r="S139" s="19"/>
      <c r="T139" s="19"/>
      <c r="U139" s="19"/>
      <c r="V139" s="19"/>
      <c r="W139" s="19"/>
      <c r="X139" s="19"/>
      <c r="Y139" s="19"/>
      <c r="Z139" s="19"/>
    </row>
    <row r="140" ht="15.75" customHeight="1">
      <c r="A140" s="81"/>
      <c r="B140" s="81"/>
      <c r="C140" s="81"/>
      <c r="D140" s="81"/>
      <c r="E140" s="81"/>
      <c r="F140" s="81"/>
      <c r="G140" s="81"/>
      <c r="H140" s="81"/>
      <c r="I140" s="81"/>
      <c r="J140" s="82"/>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2"/>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2"/>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2"/>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2"/>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2"/>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2"/>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2"/>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2"/>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2"/>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2"/>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2"/>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2"/>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2"/>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2"/>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2"/>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2"/>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2"/>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2"/>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2"/>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2"/>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2"/>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2"/>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2"/>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2"/>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2"/>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2"/>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2"/>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2"/>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2"/>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2"/>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2"/>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2"/>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2"/>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2"/>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2"/>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2"/>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2"/>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2"/>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2"/>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2"/>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2"/>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2"/>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2"/>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2"/>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2"/>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2"/>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2"/>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2"/>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2"/>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2"/>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2"/>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2"/>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2"/>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2"/>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2"/>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2"/>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2"/>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2"/>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2"/>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2"/>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2"/>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2"/>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2"/>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2"/>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2"/>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2"/>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2"/>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2"/>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2"/>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2"/>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2"/>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2"/>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2"/>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2"/>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2"/>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2"/>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2"/>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2"/>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2"/>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2"/>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2"/>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2"/>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2"/>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2"/>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2"/>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2"/>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2"/>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2"/>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2"/>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2"/>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2"/>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2"/>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2"/>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2"/>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2"/>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2"/>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2"/>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2"/>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2"/>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2"/>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2"/>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2"/>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2"/>
      <c r="K243" s="81"/>
      <c r="L243" s="81"/>
      <c r="M243" s="81"/>
      <c r="N243" s="81"/>
      <c r="O243" s="81"/>
      <c r="P243" s="81"/>
      <c r="Q243" s="81"/>
      <c r="R243" s="81"/>
      <c r="S243" s="81"/>
      <c r="T243" s="81"/>
      <c r="U243" s="81"/>
      <c r="V243" s="81"/>
      <c r="W243" s="81"/>
      <c r="X243" s="81"/>
      <c r="Y243" s="81"/>
      <c r="Z243" s="81"/>
    </row>
    <row r="244" ht="15.75" customHeight="1">
      <c r="A244" s="81"/>
      <c r="B244" s="81"/>
      <c r="C244" s="81"/>
      <c r="D244" s="81"/>
      <c r="E244" s="81"/>
      <c r="F244" s="81"/>
      <c r="G244" s="81"/>
      <c r="H244" s="81"/>
      <c r="I244" s="81"/>
      <c r="J244" s="82"/>
      <c r="K244" s="81"/>
      <c r="L244" s="81"/>
      <c r="M244" s="81"/>
      <c r="N244" s="81"/>
      <c r="O244" s="81"/>
      <c r="P244" s="81"/>
      <c r="Q244" s="81"/>
      <c r="R244" s="81"/>
      <c r="S244" s="81"/>
      <c r="T244" s="81"/>
      <c r="U244" s="81"/>
      <c r="V244" s="81"/>
      <c r="W244" s="81"/>
      <c r="X244" s="81"/>
      <c r="Y244" s="81"/>
      <c r="Z244" s="81"/>
    </row>
    <row r="245" ht="15.75" customHeight="1">
      <c r="A245" s="81"/>
      <c r="B245" s="81"/>
      <c r="C245" s="81"/>
      <c r="D245" s="81"/>
      <c r="E245" s="81"/>
      <c r="F245" s="81"/>
      <c r="G245" s="81"/>
      <c r="H245" s="81"/>
      <c r="I245" s="81"/>
      <c r="J245" s="82"/>
      <c r="K245" s="81"/>
      <c r="L245" s="81"/>
      <c r="M245" s="81"/>
      <c r="N245" s="81"/>
      <c r="O245" s="81"/>
      <c r="P245" s="81"/>
      <c r="Q245" s="81"/>
      <c r="R245" s="81"/>
      <c r="S245" s="81"/>
      <c r="T245" s="81"/>
      <c r="U245" s="81"/>
      <c r="V245" s="81"/>
      <c r="W245" s="81"/>
      <c r="X245" s="81"/>
      <c r="Y245" s="81"/>
      <c r="Z245" s="81"/>
    </row>
    <row r="246" ht="15.75" customHeight="1">
      <c r="A246" s="81"/>
      <c r="B246" s="81"/>
      <c r="C246" s="81"/>
      <c r="D246" s="81"/>
      <c r="E246" s="81"/>
      <c r="F246" s="81"/>
      <c r="G246" s="81"/>
      <c r="H246" s="81"/>
      <c r="I246" s="81"/>
      <c r="J246" s="82"/>
      <c r="K246" s="81"/>
      <c r="L246" s="81"/>
      <c r="M246" s="81"/>
      <c r="N246" s="81"/>
      <c r="O246" s="81"/>
      <c r="P246" s="81"/>
      <c r="Q246" s="81"/>
      <c r="R246" s="81"/>
      <c r="S246" s="81"/>
      <c r="T246" s="81"/>
      <c r="U246" s="81"/>
      <c r="V246" s="81"/>
      <c r="W246" s="81"/>
      <c r="X246" s="81"/>
      <c r="Y246" s="81"/>
      <c r="Z246" s="81"/>
    </row>
    <row r="247" ht="15.75" customHeight="1">
      <c r="A247" s="81"/>
      <c r="B247" s="81"/>
      <c r="C247" s="81"/>
      <c r="D247" s="81"/>
      <c r="E247" s="81"/>
      <c r="F247" s="81"/>
      <c r="G247" s="81"/>
      <c r="H247" s="81"/>
      <c r="I247" s="81"/>
      <c r="J247" s="82"/>
      <c r="K247" s="81"/>
      <c r="L247" s="81"/>
      <c r="M247" s="81"/>
      <c r="N247" s="81"/>
      <c r="O247" s="81"/>
      <c r="P247" s="81"/>
      <c r="Q247" s="81"/>
      <c r="R247" s="81"/>
      <c r="S247" s="81"/>
      <c r="T247" s="81"/>
      <c r="U247" s="81"/>
      <c r="V247" s="81"/>
      <c r="W247" s="81"/>
      <c r="X247" s="81"/>
      <c r="Y247" s="81"/>
      <c r="Z247" s="81"/>
    </row>
    <row r="248" ht="15.75" customHeight="1">
      <c r="A248" s="81"/>
      <c r="B248" s="81"/>
      <c r="C248" s="81"/>
      <c r="D248" s="81"/>
      <c r="E248" s="81"/>
      <c r="F248" s="81"/>
      <c r="G248" s="81"/>
      <c r="H248" s="81"/>
      <c r="I248" s="81"/>
      <c r="J248" s="82"/>
      <c r="K248" s="81"/>
      <c r="L248" s="81"/>
      <c r="M248" s="81"/>
      <c r="N248" s="81"/>
      <c r="O248" s="81"/>
      <c r="P248" s="81"/>
      <c r="Q248" s="81"/>
      <c r="R248" s="81"/>
      <c r="S248" s="81"/>
      <c r="T248" s="81"/>
      <c r="U248" s="81"/>
      <c r="V248" s="81"/>
      <c r="W248" s="81"/>
      <c r="X248" s="81"/>
      <c r="Y248" s="81"/>
      <c r="Z248" s="81"/>
    </row>
    <row r="249" ht="15.75" customHeight="1">
      <c r="A249" s="81"/>
      <c r="B249" s="81"/>
      <c r="C249" s="81"/>
      <c r="D249" s="81"/>
      <c r="E249" s="81"/>
      <c r="F249" s="81"/>
      <c r="G249" s="81"/>
      <c r="H249" s="81"/>
      <c r="I249" s="81"/>
      <c r="J249" s="82"/>
      <c r="K249" s="81"/>
      <c r="L249" s="81"/>
      <c r="M249" s="81"/>
      <c r="N249" s="81"/>
      <c r="O249" s="81"/>
      <c r="P249" s="81"/>
      <c r="Q249" s="81"/>
      <c r="R249" s="81"/>
      <c r="S249" s="81"/>
      <c r="T249" s="81"/>
      <c r="U249" s="81"/>
      <c r="V249" s="81"/>
      <c r="W249" s="81"/>
      <c r="X249" s="81"/>
      <c r="Y249" s="81"/>
      <c r="Z249" s="81"/>
    </row>
    <row r="250" ht="15.75" customHeight="1">
      <c r="A250" s="81"/>
      <c r="B250" s="81"/>
      <c r="C250" s="81"/>
      <c r="D250" s="81"/>
      <c r="E250" s="81"/>
      <c r="F250" s="81"/>
      <c r="G250" s="81"/>
      <c r="H250" s="81"/>
      <c r="I250" s="81"/>
      <c r="J250" s="82"/>
      <c r="K250" s="81"/>
      <c r="L250" s="81"/>
      <c r="M250" s="81"/>
      <c r="N250" s="81"/>
      <c r="O250" s="81"/>
      <c r="P250" s="81"/>
      <c r="Q250" s="81"/>
      <c r="R250" s="81"/>
      <c r="S250" s="81"/>
      <c r="T250" s="81"/>
      <c r="U250" s="81"/>
      <c r="V250" s="81"/>
      <c r="W250" s="81"/>
      <c r="X250" s="81"/>
      <c r="Y250" s="81"/>
      <c r="Z250" s="81"/>
    </row>
    <row r="251" ht="15.75" customHeight="1">
      <c r="A251" s="81"/>
      <c r="B251" s="81"/>
      <c r="C251" s="81"/>
      <c r="D251" s="81"/>
      <c r="E251" s="81"/>
      <c r="F251" s="81"/>
      <c r="G251" s="81"/>
      <c r="H251" s="81"/>
      <c r="I251" s="81"/>
      <c r="J251" s="82"/>
      <c r="K251" s="81"/>
      <c r="L251" s="81"/>
      <c r="M251" s="81"/>
      <c r="N251" s="81"/>
      <c r="O251" s="81"/>
      <c r="P251" s="81"/>
      <c r="Q251" s="81"/>
      <c r="R251" s="81"/>
      <c r="S251" s="81"/>
      <c r="T251" s="81"/>
      <c r="U251" s="81"/>
      <c r="V251" s="81"/>
      <c r="W251" s="81"/>
      <c r="X251" s="81"/>
      <c r="Y251" s="81"/>
      <c r="Z251" s="81"/>
    </row>
    <row r="252" ht="15.75" customHeight="1">
      <c r="A252" s="81"/>
      <c r="B252" s="81"/>
      <c r="C252" s="81"/>
      <c r="D252" s="81"/>
      <c r="E252" s="81"/>
      <c r="F252" s="81"/>
      <c r="G252" s="81"/>
      <c r="H252" s="81"/>
      <c r="I252" s="81"/>
      <c r="J252" s="82"/>
      <c r="K252" s="81"/>
      <c r="L252" s="81"/>
      <c r="M252" s="81"/>
      <c r="N252" s="81"/>
      <c r="O252" s="81"/>
      <c r="P252" s="81"/>
      <c r="Q252" s="81"/>
      <c r="R252" s="81"/>
      <c r="S252" s="81"/>
      <c r="T252" s="81"/>
      <c r="U252" s="81"/>
      <c r="V252" s="81"/>
      <c r="W252" s="81"/>
      <c r="X252" s="81"/>
      <c r="Y252" s="81"/>
      <c r="Z252" s="81"/>
    </row>
    <row r="253" ht="15.75" customHeight="1">
      <c r="A253" s="81"/>
      <c r="B253" s="81"/>
      <c r="C253" s="81"/>
      <c r="D253" s="81"/>
      <c r="E253" s="81"/>
      <c r="F253" s="81"/>
      <c r="G253" s="81"/>
      <c r="H253" s="81"/>
      <c r="I253" s="81"/>
      <c r="J253" s="82"/>
      <c r="K253" s="81"/>
      <c r="L253" s="81"/>
      <c r="M253" s="81"/>
      <c r="N253" s="81"/>
      <c r="O253" s="81"/>
      <c r="P253" s="81"/>
      <c r="Q253" s="81"/>
      <c r="R253" s="81"/>
      <c r="S253" s="81"/>
      <c r="T253" s="81"/>
      <c r="U253" s="81"/>
      <c r="V253" s="81"/>
      <c r="W253" s="81"/>
      <c r="X253" s="81"/>
      <c r="Y253" s="81"/>
      <c r="Z253" s="81"/>
    </row>
    <row r="254" ht="15.75" customHeight="1">
      <c r="A254" s="81"/>
      <c r="B254" s="81"/>
      <c r="C254" s="81"/>
      <c r="D254" s="81"/>
      <c r="E254" s="81"/>
      <c r="F254" s="81"/>
      <c r="G254" s="81"/>
      <c r="H254" s="81"/>
      <c r="I254" s="81"/>
      <c r="J254" s="82"/>
      <c r="K254" s="81"/>
      <c r="L254" s="81"/>
      <c r="M254" s="81"/>
      <c r="N254" s="81"/>
      <c r="O254" s="81"/>
      <c r="P254" s="81"/>
      <c r="Q254" s="81"/>
      <c r="R254" s="81"/>
      <c r="S254" s="81"/>
      <c r="T254" s="81"/>
      <c r="U254" s="81"/>
      <c r="V254" s="81"/>
      <c r="W254" s="81"/>
      <c r="X254" s="81"/>
      <c r="Y254" s="81"/>
      <c r="Z254" s="81"/>
    </row>
    <row r="255" ht="15.75" customHeight="1">
      <c r="A255" s="81"/>
      <c r="B255" s="81"/>
      <c r="C255" s="81"/>
      <c r="D255" s="81"/>
      <c r="E255" s="81"/>
      <c r="F255" s="81"/>
      <c r="G255" s="81"/>
      <c r="H255" s="81"/>
      <c r="I255" s="81"/>
      <c r="J255" s="82"/>
      <c r="K255" s="81"/>
      <c r="L255" s="81"/>
      <c r="M255" s="81"/>
      <c r="N255" s="81"/>
      <c r="O255" s="81"/>
      <c r="P255" s="81"/>
      <c r="Q255" s="81"/>
      <c r="R255" s="81"/>
      <c r="S255" s="81"/>
      <c r="T255" s="81"/>
      <c r="U255" s="81"/>
      <c r="V255" s="81"/>
      <c r="W255" s="81"/>
      <c r="X255" s="81"/>
      <c r="Y255" s="81"/>
      <c r="Z255" s="81"/>
    </row>
    <row r="256" ht="15.75" customHeight="1">
      <c r="A256" s="81"/>
      <c r="B256" s="81"/>
      <c r="C256" s="81"/>
      <c r="D256" s="81"/>
      <c r="E256" s="81"/>
      <c r="F256" s="81"/>
      <c r="G256" s="81"/>
      <c r="H256" s="81"/>
      <c r="I256" s="81"/>
      <c r="J256" s="82"/>
      <c r="K256" s="81"/>
      <c r="L256" s="81"/>
      <c r="M256" s="81"/>
      <c r="N256" s="81"/>
      <c r="O256" s="81"/>
      <c r="P256" s="81"/>
      <c r="Q256" s="81"/>
      <c r="R256" s="81"/>
      <c r="S256" s="81"/>
      <c r="T256" s="81"/>
      <c r="U256" s="81"/>
      <c r="V256" s="81"/>
      <c r="W256" s="81"/>
      <c r="X256" s="81"/>
      <c r="Y256" s="81"/>
      <c r="Z256" s="81"/>
    </row>
    <row r="257" ht="15.75" customHeight="1">
      <c r="A257" s="81"/>
      <c r="B257" s="81"/>
      <c r="C257" s="81"/>
      <c r="D257" s="81"/>
      <c r="E257" s="81"/>
      <c r="F257" s="81"/>
      <c r="G257" s="81"/>
      <c r="H257" s="81"/>
      <c r="I257" s="81"/>
      <c r="J257" s="82"/>
      <c r="K257" s="81"/>
      <c r="L257" s="81"/>
      <c r="M257" s="81"/>
      <c r="N257" s="81"/>
      <c r="O257" s="81"/>
      <c r="P257" s="81"/>
      <c r="Q257" s="81"/>
      <c r="R257" s="81"/>
      <c r="S257" s="81"/>
      <c r="T257" s="81"/>
      <c r="U257" s="81"/>
      <c r="V257" s="81"/>
      <c r="W257" s="81"/>
      <c r="X257" s="81"/>
      <c r="Y257" s="81"/>
      <c r="Z257" s="81"/>
    </row>
    <row r="258" ht="15.75" customHeight="1">
      <c r="A258" s="81"/>
      <c r="B258" s="81"/>
      <c r="C258" s="81"/>
      <c r="D258" s="81"/>
      <c r="E258" s="81"/>
      <c r="F258" s="81"/>
      <c r="G258" s="81"/>
      <c r="H258" s="81"/>
      <c r="I258" s="81"/>
      <c r="J258" s="82"/>
      <c r="K258" s="81"/>
      <c r="L258" s="81"/>
      <c r="M258" s="81"/>
      <c r="N258" s="81"/>
      <c r="O258" s="81"/>
      <c r="P258" s="81"/>
      <c r="Q258" s="81"/>
      <c r="R258" s="81"/>
      <c r="S258" s="81"/>
      <c r="T258" s="81"/>
      <c r="U258" s="81"/>
      <c r="V258" s="81"/>
      <c r="W258" s="81"/>
      <c r="X258" s="81"/>
      <c r="Y258" s="81"/>
      <c r="Z258" s="81"/>
    </row>
    <row r="259" ht="15.75" customHeight="1">
      <c r="A259" s="81"/>
      <c r="B259" s="81"/>
      <c r="C259" s="81"/>
      <c r="D259" s="81"/>
      <c r="E259" s="81"/>
      <c r="F259" s="81"/>
      <c r="G259" s="81"/>
      <c r="H259" s="81"/>
      <c r="I259" s="81"/>
      <c r="J259" s="82"/>
      <c r="K259" s="81"/>
      <c r="L259" s="81"/>
      <c r="M259" s="81"/>
      <c r="N259" s="81"/>
      <c r="O259" s="81"/>
      <c r="P259" s="81"/>
      <c r="Q259" s="81"/>
      <c r="R259" s="81"/>
      <c r="S259" s="81"/>
      <c r="T259" s="81"/>
      <c r="U259" s="81"/>
      <c r="V259" s="81"/>
      <c r="W259" s="81"/>
      <c r="X259" s="81"/>
      <c r="Y259" s="81"/>
      <c r="Z259" s="81"/>
    </row>
    <row r="260" ht="15.75" customHeight="1">
      <c r="A260" s="81"/>
      <c r="B260" s="81"/>
      <c r="C260" s="81"/>
      <c r="D260" s="81"/>
      <c r="E260" s="81"/>
      <c r="F260" s="81"/>
      <c r="G260" s="81"/>
      <c r="H260" s="81"/>
      <c r="I260" s="81"/>
      <c r="J260" s="82"/>
      <c r="K260" s="81"/>
      <c r="L260" s="81"/>
      <c r="M260" s="81"/>
      <c r="N260" s="81"/>
      <c r="O260" s="81"/>
      <c r="P260" s="81"/>
      <c r="Q260" s="81"/>
      <c r="R260" s="81"/>
      <c r="S260" s="81"/>
      <c r="T260" s="81"/>
      <c r="U260" s="81"/>
      <c r="V260" s="81"/>
      <c r="W260" s="81"/>
      <c r="X260" s="81"/>
      <c r="Y260" s="81"/>
      <c r="Z260" s="81"/>
    </row>
    <row r="261" ht="15.75" customHeight="1">
      <c r="A261" s="81"/>
      <c r="B261" s="81"/>
      <c r="C261" s="81"/>
      <c r="D261" s="81"/>
      <c r="E261" s="81"/>
      <c r="F261" s="81"/>
      <c r="G261" s="81"/>
      <c r="H261" s="81"/>
      <c r="I261" s="81"/>
      <c r="J261" s="82"/>
      <c r="K261" s="81"/>
      <c r="L261" s="81"/>
      <c r="M261" s="81"/>
      <c r="N261" s="81"/>
      <c r="O261" s="81"/>
      <c r="P261" s="81"/>
      <c r="Q261" s="81"/>
      <c r="R261" s="81"/>
      <c r="S261" s="81"/>
      <c r="T261" s="81"/>
      <c r="U261" s="81"/>
      <c r="V261" s="81"/>
      <c r="W261" s="81"/>
      <c r="X261" s="81"/>
      <c r="Y261" s="81"/>
      <c r="Z261" s="81"/>
    </row>
    <row r="262" ht="15.75" customHeight="1">
      <c r="A262" s="81"/>
      <c r="B262" s="81"/>
      <c r="C262" s="81"/>
      <c r="D262" s="81"/>
      <c r="E262" s="81"/>
      <c r="F262" s="81"/>
      <c r="G262" s="81"/>
      <c r="H262" s="81"/>
      <c r="I262" s="81"/>
      <c r="J262" s="82"/>
      <c r="K262" s="81"/>
      <c r="L262" s="81"/>
      <c r="M262" s="81"/>
      <c r="N262" s="81"/>
      <c r="O262" s="81"/>
      <c r="P262" s="81"/>
      <c r="Q262" s="81"/>
      <c r="R262" s="81"/>
      <c r="S262" s="81"/>
      <c r="T262" s="81"/>
      <c r="U262" s="81"/>
      <c r="V262" s="81"/>
      <c r="W262" s="81"/>
      <c r="X262" s="81"/>
      <c r="Y262" s="81"/>
      <c r="Z262" s="81"/>
    </row>
    <row r="263" ht="15.75" customHeight="1">
      <c r="A263" s="81"/>
      <c r="B263" s="81"/>
      <c r="C263" s="81"/>
      <c r="D263" s="81"/>
      <c r="E263" s="81"/>
      <c r="F263" s="81"/>
      <c r="G263" s="81"/>
      <c r="H263" s="81"/>
      <c r="I263" s="81"/>
      <c r="J263" s="82"/>
      <c r="K263" s="81"/>
      <c r="L263" s="81"/>
      <c r="M263" s="81"/>
      <c r="N263" s="81"/>
      <c r="O263" s="81"/>
      <c r="P263" s="81"/>
      <c r="Q263" s="81"/>
      <c r="R263" s="81"/>
      <c r="S263" s="81"/>
      <c r="T263" s="81"/>
      <c r="U263" s="81"/>
      <c r="V263" s="81"/>
      <c r="W263" s="81"/>
      <c r="X263" s="81"/>
      <c r="Y263" s="81"/>
      <c r="Z263" s="81"/>
    </row>
    <row r="264" ht="15.75" customHeight="1">
      <c r="A264" s="81"/>
      <c r="B264" s="81"/>
      <c r="C264" s="81"/>
      <c r="D264" s="81"/>
      <c r="E264" s="81"/>
      <c r="F264" s="81"/>
      <c r="G264" s="81"/>
      <c r="H264" s="81"/>
      <c r="I264" s="81"/>
      <c r="J264" s="82"/>
      <c r="K264" s="81"/>
      <c r="L264" s="81"/>
      <c r="M264" s="81"/>
      <c r="N264" s="81"/>
      <c r="O264" s="81"/>
      <c r="P264" s="81"/>
      <c r="Q264" s="81"/>
      <c r="R264" s="81"/>
      <c r="S264" s="81"/>
      <c r="T264" s="81"/>
      <c r="U264" s="81"/>
      <c r="V264" s="81"/>
      <c r="W264" s="81"/>
      <c r="X264" s="81"/>
      <c r="Y264" s="81"/>
      <c r="Z264" s="81"/>
    </row>
    <row r="265" ht="15.75" customHeight="1">
      <c r="A265" s="81"/>
      <c r="B265" s="81"/>
      <c r="C265" s="81"/>
      <c r="D265" s="81"/>
      <c r="E265" s="81"/>
      <c r="F265" s="81"/>
      <c r="G265" s="81"/>
      <c r="H265" s="81"/>
      <c r="I265" s="81"/>
      <c r="J265" s="82"/>
      <c r="K265" s="81"/>
      <c r="L265" s="81"/>
      <c r="M265" s="81"/>
      <c r="N265" s="81"/>
      <c r="O265" s="81"/>
      <c r="P265" s="81"/>
      <c r="Q265" s="81"/>
      <c r="R265" s="81"/>
      <c r="S265" s="81"/>
      <c r="T265" s="81"/>
      <c r="U265" s="81"/>
      <c r="V265" s="81"/>
      <c r="W265" s="81"/>
      <c r="X265" s="81"/>
      <c r="Y265" s="81"/>
      <c r="Z265" s="81"/>
    </row>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A9:A19"/>
    <mergeCell ref="B9:B19"/>
    <mergeCell ref="E10:E19"/>
    <mergeCell ref="A20:A21"/>
    <mergeCell ref="B20:B21"/>
    <mergeCell ref="A22:A24"/>
    <mergeCell ref="B22:B24"/>
    <mergeCell ref="A59:A60"/>
    <mergeCell ref="A61:A63"/>
    <mergeCell ref="B61:B63"/>
    <mergeCell ref="A64:A65"/>
    <mergeCell ref="B64:B65"/>
    <mergeCell ref="A26:A28"/>
    <mergeCell ref="B26:B28"/>
    <mergeCell ref="A29:A43"/>
    <mergeCell ref="B29:B43"/>
    <mergeCell ref="A44:A57"/>
    <mergeCell ref="B44:B57"/>
    <mergeCell ref="B59:B60"/>
  </mergeCells>
  <conditionalFormatting sqref="I9:I65">
    <cfRule type="containsText" dxfId="0" priority="1" operator="containsText" text="&quot;Pass&quot;">
      <formula>NOT(ISERROR(SEARCH(("""Pass"""),(I9))))</formula>
    </cfRule>
  </conditionalFormatting>
  <conditionalFormatting sqref="I9:I65">
    <cfRule type="containsText" dxfId="1" priority="2" operator="containsText" text="&quot;N/A&quot;">
      <formula>NOT(ISERROR(SEARCH(("""N/A"""),(I9))))</formula>
    </cfRule>
  </conditionalFormatting>
  <conditionalFormatting sqref="I9:I65">
    <cfRule type="containsText" dxfId="2" priority="3" operator="containsText" text="&quot;Fail&quot;">
      <formula>NOT(ISERROR(SEARCH(("""Fail"""),(I9))))</formula>
    </cfRule>
  </conditionalFormatting>
  <conditionalFormatting sqref="I9:I65">
    <cfRule type="containsText" dxfId="3" priority="4" operator="containsText" text="&quot;Pass&quot;">
      <formula>NOT(ISERROR(SEARCH(("""Pass"""),(I9))))</formula>
    </cfRule>
  </conditionalFormatting>
  <conditionalFormatting sqref="I9:I65">
    <cfRule type="containsText" dxfId="4" priority="5" operator="containsText" text="Pass">
      <formula>NOT(ISERROR(SEARCH(("Pass"),(I9))))</formula>
    </cfRule>
  </conditionalFormatting>
  <conditionalFormatting sqref="I9:I65">
    <cfRule type="containsText" dxfId="5" priority="6" operator="containsText" text="Fail">
      <formula>NOT(ISERROR(SEARCH(("Fail"),(I9))))</formula>
    </cfRule>
  </conditionalFormatting>
  <conditionalFormatting sqref="I9:I65">
    <cfRule type="containsText" dxfId="6" priority="7" operator="containsText" text="Untested">
      <formula>NOT(ISERROR(SEARCH(("Untested"),(I9))))</formula>
    </cfRule>
  </conditionalFormatting>
  <conditionalFormatting sqref="I10:I65">
    <cfRule type="containsText" dxfId="7" priority="8" operator="containsText" text="&quot;Pass&quot;">
      <formula>NOT(ISERROR(SEARCH(("""Pass"""),(I10))))</formula>
    </cfRule>
  </conditionalFormatting>
  <conditionalFormatting sqref="I10:I65">
    <cfRule type="containsText" dxfId="1" priority="9" operator="containsText" text="&quot;N/A&quot;">
      <formula>NOT(ISERROR(SEARCH(("""N/A"""),(I10))))</formula>
    </cfRule>
  </conditionalFormatting>
  <conditionalFormatting sqref="I10:I65">
    <cfRule type="containsText" dxfId="2" priority="10" operator="containsText" text="&quot;Fail&quot;">
      <formula>NOT(ISERROR(SEARCH(("""Fail"""),(I10))))</formula>
    </cfRule>
  </conditionalFormatting>
  <conditionalFormatting sqref="I10:I65">
    <cfRule type="containsText" dxfId="3" priority="11" operator="containsText" text="&quot;Pass&quot;">
      <formula>NOT(ISERROR(SEARCH(("""Pass"""),(I10))))</formula>
    </cfRule>
  </conditionalFormatting>
  <dataValidations>
    <dataValidation type="list" allowBlank="1" showInputMessage="1" showErrorMessage="1" prompt=" - " sqref="I1:I3 I7:I8">
      <formula1>$M$2:$M$6</formula1>
    </dataValidation>
    <dataValidation type="list" allowBlank="1" showInputMessage="1" showErrorMessage="1" prompt="Click and enter a value from the list of items" sqref="I9:I65">
      <formula1>"Pass,Fail,Untested,N/A,Blocked"</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13"/>
    <col customWidth="1" min="2" max="2" width="14.63"/>
    <col customWidth="1" min="3" max="3" width="18.0"/>
    <col customWidth="1" min="4" max="4" width="16.13"/>
    <col customWidth="1" min="5" max="5" width="15.0"/>
    <col customWidth="1" min="6" max="6" width="16.0"/>
    <col customWidth="1" min="7" max="7" width="18.75"/>
    <col customWidth="1" min="8" max="8" width="21.38"/>
    <col customWidth="1" min="9" max="9" width="20.63"/>
    <col customWidth="1" min="10" max="10" width="18.75"/>
    <col customWidth="1" min="11" max="11" width="17.63"/>
    <col customWidth="1" min="12" max="13" width="12.13"/>
    <col customWidth="1" min="14" max="26" width="8.63"/>
  </cols>
  <sheetData>
    <row r="1" ht="12.75" customHeight="1"/>
    <row r="2" ht="12.75" customHeight="1">
      <c r="A2" s="83" t="s">
        <v>305</v>
      </c>
    </row>
    <row r="3" ht="12.75" customHeight="1">
      <c r="A3" s="84" t="s">
        <v>306</v>
      </c>
      <c r="B3" s="84" t="s">
        <v>2</v>
      </c>
      <c r="C3" s="84" t="s">
        <v>307</v>
      </c>
      <c r="D3" s="84" t="s">
        <v>308</v>
      </c>
      <c r="E3" s="84" t="s">
        <v>309</v>
      </c>
      <c r="F3" s="84" t="s">
        <v>310</v>
      </c>
      <c r="G3" s="84" t="s">
        <v>311</v>
      </c>
      <c r="H3" s="84" t="s">
        <v>4</v>
      </c>
      <c r="I3" s="84" t="s">
        <v>5</v>
      </c>
      <c r="J3" s="84" t="s">
        <v>6</v>
      </c>
      <c r="K3" s="84" t="s">
        <v>312</v>
      </c>
      <c r="L3" s="84" t="s">
        <v>313</v>
      </c>
      <c r="M3" s="85" t="s">
        <v>314</v>
      </c>
    </row>
    <row r="4" ht="12.75" customHeight="1">
      <c r="A4" s="86">
        <v>1.0</v>
      </c>
      <c r="B4" s="86" t="s">
        <v>315</v>
      </c>
      <c r="C4" s="86" t="s">
        <v>315</v>
      </c>
      <c r="D4" s="86">
        <v>171200.0</v>
      </c>
      <c r="E4" s="87" t="s">
        <v>316</v>
      </c>
      <c r="F4" s="88">
        <v>36877.0</v>
      </c>
      <c r="G4" s="89" t="s">
        <v>317</v>
      </c>
      <c r="H4" s="90" t="s">
        <v>318</v>
      </c>
      <c r="I4" s="91" t="s">
        <v>319</v>
      </c>
      <c r="J4" s="91" t="s">
        <v>320</v>
      </c>
      <c r="K4" s="91" t="s">
        <v>320</v>
      </c>
      <c r="L4" s="87" t="s">
        <v>321</v>
      </c>
      <c r="M4" s="86"/>
    </row>
    <row r="5" ht="12.75" customHeight="1">
      <c r="A5" s="86">
        <v>2.0</v>
      </c>
      <c r="B5" s="86" t="s">
        <v>322</v>
      </c>
      <c r="C5" s="86" t="s">
        <v>322</v>
      </c>
      <c r="D5" s="86">
        <v>110101.0</v>
      </c>
      <c r="E5" s="92" t="s">
        <v>323</v>
      </c>
      <c r="F5" s="88">
        <v>36902.0</v>
      </c>
      <c r="G5" s="89" t="s">
        <v>317</v>
      </c>
      <c r="H5" s="86" t="s">
        <v>318</v>
      </c>
      <c r="I5" s="93" t="s">
        <v>324</v>
      </c>
      <c r="J5" s="93" t="s">
        <v>325</v>
      </c>
      <c r="K5" s="93" t="s">
        <v>325</v>
      </c>
      <c r="L5" s="93" t="s">
        <v>321</v>
      </c>
      <c r="M5" s="86"/>
    </row>
    <row r="6" ht="12.75" customHeight="1">
      <c r="A6" s="86">
        <v>3.0</v>
      </c>
      <c r="B6" s="86" t="s">
        <v>326</v>
      </c>
      <c r="C6" s="86" t="s">
        <v>326</v>
      </c>
      <c r="D6" s="86">
        <v>260896.0</v>
      </c>
      <c r="E6" s="87" t="s">
        <v>316</v>
      </c>
      <c r="F6" s="88">
        <v>35303.0</v>
      </c>
      <c r="G6" s="89" t="s">
        <v>317</v>
      </c>
      <c r="H6" s="86" t="s">
        <v>318</v>
      </c>
      <c r="I6" s="93" t="s">
        <v>327</v>
      </c>
      <c r="J6" s="93" t="s">
        <v>328</v>
      </c>
      <c r="K6" s="93" t="s">
        <v>328</v>
      </c>
      <c r="L6" s="93" t="s">
        <v>321</v>
      </c>
      <c r="M6" s="86"/>
    </row>
    <row r="7" ht="12.75" customHeight="1">
      <c r="A7" s="86">
        <v>4.0</v>
      </c>
      <c r="B7" s="86"/>
      <c r="C7" s="86"/>
      <c r="D7" s="86"/>
      <c r="E7" s="86"/>
      <c r="F7" s="86"/>
      <c r="G7" s="86"/>
      <c r="H7" s="86"/>
      <c r="I7" s="86"/>
      <c r="J7" s="86"/>
      <c r="K7" s="86"/>
      <c r="L7" s="86"/>
      <c r="M7" s="86"/>
    </row>
    <row r="8" ht="12.75" customHeight="1">
      <c r="A8" s="86">
        <v>5.0</v>
      </c>
      <c r="B8" s="86"/>
      <c r="C8" s="86"/>
      <c r="D8" s="86"/>
      <c r="E8" s="86"/>
      <c r="F8" s="86"/>
      <c r="G8" s="86"/>
      <c r="H8" s="86"/>
      <c r="I8" s="86"/>
      <c r="J8" s="86"/>
      <c r="K8" s="86"/>
      <c r="L8" s="86"/>
      <c r="M8" s="86"/>
    </row>
    <row r="9" ht="12.75" customHeight="1"/>
    <row r="10" ht="12.75" customHeight="1"/>
    <row r="11" ht="12.75" customHeight="1">
      <c r="A11" s="94" t="s">
        <v>329</v>
      </c>
    </row>
    <row r="12" ht="12.75" customHeight="1">
      <c r="A12" s="84" t="s">
        <v>306</v>
      </c>
      <c r="B12" s="84" t="s">
        <v>2</v>
      </c>
      <c r="C12" s="84" t="s">
        <v>330</v>
      </c>
      <c r="D12" s="84" t="s">
        <v>331</v>
      </c>
    </row>
    <row r="13" ht="12.75" customHeight="1">
      <c r="A13" s="85">
        <v>1.0</v>
      </c>
      <c r="B13" s="84" t="s">
        <v>315</v>
      </c>
      <c r="C13" s="85">
        <v>171200.0</v>
      </c>
      <c r="D13" s="85">
        <v>110101.0</v>
      </c>
    </row>
    <row r="14" ht="12.75" customHeight="1">
      <c r="A14" s="85"/>
      <c r="B14" s="85"/>
      <c r="C14" s="85"/>
      <c r="D14" s="85"/>
    </row>
    <row r="15" ht="12.75" customHeight="1">
      <c r="A15" s="85"/>
      <c r="B15" s="85"/>
      <c r="C15" s="85"/>
      <c r="D15" s="8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G4"/>
    <hyperlink r:id="rId2" ref="G5"/>
    <hyperlink r:id="rId3" ref="G6"/>
  </hyperlinks>
  <printOptions/>
  <pageMargins bottom="0.75" footer="0.0" header="0.0" left="0.7" right="0.7" top="0.75"/>
  <pageSetup orientation="landscape"/>
  <drawing r:id="rId4"/>
  <tableParts count="2">
    <tablePart r:id="rId7"/>
    <tablePart r:id="rId8"/>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2023-08-19T17:54:49Z</dcterms:created>
</cp:coreProperties>
</file>