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31" windowHeight="8772" activeTab="1"/>
  </bookViews>
  <sheets>
    <sheet name="Matrix" sheetId="4" r:id="rId1"/>
    <sheet name="Intergration TC" sheetId="2" r:id="rId2"/>
    <sheet name="Test Report 1" sheetId="3" state="hidden" r:id="rId3"/>
  </sheets>
  <externalReferences>
    <externalReference r:id="rId4"/>
  </externalReferences>
  <calcPr calcId="144525"/>
</workbook>
</file>

<file path=xl/sharedStrings.xml><?xml version="1.0" encoding="utf-8"?>
<sst xmlns="http://schemas.openxmlformats.org/spreadsheetml/2006/main" count="587" uniqueCount="338">
  <si>
    <t>Pages</t>
  </si>
  <si>
    <t>Sub-feature</t>
  </si>
  <si>
    <t>Account</t>
  </si>
  <si>
    <t>User</t>
  </si>
  <si>
    <t>Province</t>
  </si>
  <si>
    <t>District</t>
  </si>
  <si>
    <t>Ward</t>
  </si>
  <si>
    <t>Favourite</t>
  </si>
  <si>
    <t>Favourite_user</t>
  </si>
  <si>
    <t>Post</t>
  </si>
  <si>
    <t>Post_image</t>
  </si>
  <si>
    <t>Friends</t>
  </si>
  <si>
    <t>Friend_request</t>
  </si>
  <si>
    <t>Group_request</t>
  </si>
  <si>
    <t>Group_social</t>
  </si>
  <si>
    <t>Group_user</t>
  </si>
  <si>
    <t>Group_warning</t>
  </si>
  <si>
    <t>Status</t>
  </si>
  <si>
    <t>Parent_comment</t>
  </si>
  <si>
    <t>Child_comment</t>
  </si>
  <si>
    <t>Author</t>
  </si>
  <si>
    <t>Reviewer</t>
  </si>
  <si>
    <t>Note</t>
  </si>
  <si>
    <t>Login</t>
  </si>
  <si>
    <t>O</t>
  </si>
  <si>
    <t>Chi</t>
  </si>
  <si>
    <t>Thảo</t>
  </si>
  <si>
    <r>
      <rPr>
        <sz val="11"/>
        <color rgb="FF000000"/>
        <rFont val="Calibri"/>
        <charset val="134"/>
      </rPr>
      <t>Chỉ có Output tại bảng Account, còn những bảng khác không phải Input.</t>
    </r>
    <r>
      <rPr>
        <sz val="11"/>
        <color rgb="FF000000"/>
        <rFont val="Calibri"/>
        <charset val="134"/>
      </rPr>
      <t xml:space="preserve">
</t>
    </r>
    <r>
      <rPr>
        <sz val="11"/>
        <color rgb="FF000000"/>
        <rFont val="Calibri"/>
        <charset val="134"/>
      </rPr>
      <t>Màn Login không liên quan tới các bảng kia</t>
    </r>
  </si>
  <si>
    <t>Done</t>
  </si>
  <si>
    <t>Register</t>
  </si>
  <si>
    <t>I</t>
  </si>
  <si>
    <t>Minh Anh</t>
  </si>
  <si>
    <t>Uyên</t>
  </si>
  <si>
    <r>
      <rPr>
        <sz val="11"/>
        <color rgb="FF000000"/>
        <rFont val="Calibri"/>
        <charset val="134"/>
      </rPr>
      <t>Province, District, Ward là các giá trị có sẵn trong DB =&gt; hiển thị ra để chọn =&gt; là O</t>
    </r>
    <r>
      <rPr>
        <sz val="11"/>
        <color rgb="FF000000"/>
        <rFont val="Calibri"/>
        <charset val="134"/>
      </rPr>
      <t xml:space="preserve">
</t>
    </r>
    <r>
      <rPr>
        <sz val="11"/>
        <color rgb="FF000000"/>
        <rFont val="Calibri"/>
        <charset val="134"/>
      </rPr>
      <t>Favourite cũng thế =&gt; selectbox hiển thị ra để chọn =&gt; O</t>
    </r>
  </si>
  <si>
    <t>ForgotPass</t>
  </si>
  <si>
    <t>Huy</t>
  </si>
  <si>
    <t>Search</t>
  </si>
  <si>
    <t>Search - default + Advance</t>
  </si>
  <si>
    <t>Hà</t>
  </si>
  <si>
    <r>
      <rPr>
        <sz val="11"/>
        <color rgb="FF000000"/>
        <rFont val="Calibri"/>
        <charset val="134"/>
      </rPr>
      <t>-Bảng province, Favourite hiển thị để tìm kiếm =&gt; là I</t>
    </r>
    <r>
      <rPr>
        <sz val="11"/>
        <color rgb="FF000000"/>
        <rFont val="Calibri"/>
        <charset val="134"/>
      </rPr>
      <t xml:space="preserve">
</t>
    </r>
    <r>
      <rPr>
        <sz val="11"/>
        <color rgb="FF000000"/>
        <rFont val="Calibri"/>
        <charset val="134"/>
      </rPr>
      <t>- User vừa có thể nhập để tìm kiếm hoặc hiển thị kết quả tìm kiếm =&gt; là I/O</t>
    </r>
  </si>
  <si>
    <t>Group</t>
  </si>
  <si>
    <t>Danh sách nhóm + Group Timeline</t>
  </si>
  <si>
    <t>Phương</t>
  </si>
  <si>
    <t>Member</t>
  </si>
  <si>
    <t>Chinh</t>
  </si>
  <si>
    <t>Có thêm Output tại bảng Provience nữa vì member có hiển thị tên tỉnh thành</t>
  </si>
  <si>
    <t>Warning</t>
  </si>
  <si>
    <t>I/O</t>
  </si>
  <si>
    <t>Có thêm Output tại bảng Provience nữa vì warning có hiển thị tên tỉnh thành</t>
  </si>
  <si>
    <t>Participate</t>
  </si>
  <si>
    <t>Có thêm Output tại bảng Province nữa vì Participate có hiển thị tên tỉnh thành</t>
  </si>
  <si>
    <t>Newsfeed</t>
  </si>
  <si>
    <t>VânAnh</t>
  </si>
  <si>
    <t>My Pages</t>
  </si>
  <si>
    <t>Yến</t>
  </si>
  <si>
    <t>my page có cả tên tỉnh thành phố, nơi ở nên cần có Output, và input ở Group_request</t>
  </si>
  <si>
    <t>Other's Pages</t>
  </si>
  <si>
    <t>Vui</t>
  </si>
  <si>
    <t>Friend's Pages</t>
  </si>
  <si>
    <t>Edit Profile</t>
  </si>
  <si>
    <t>Change Avatar</t>
  </si>
  <si>
    <t>Ở bảng user có cả Input vào khi thay đổi ảnh mới</t>
  </si>
  <si>
    <t>Change Password</t>
  </si>
  <si>
    <t>Ở bảng account có Input vào khi thay đổi password =&gt; I</t>
  </si>
  <si>
    <t>Change Status</t>
  </si>
  <si>
    <t>i/O</t>
  </si>
  <si>
    <t>Common</t>
  </si>
  <si>
    <t>Header</t>
  </si>
  <si>
    <t>Vân Anh</t>
  </si>
  <si>
    <t>Friends suggest</t>
  </si>
  <si>
    <t>Advertisment</t>
  </si>
  <si>
    <t>Chat</t>
  </si>
  <si>
    <t>Create Post</t>
  </si>
  <si>
    <t>Post List</t>
  </si>
  <si>
    <r>
      <rPr>
        <sz val="11"/>
        <color rgb="FF000000"/>
        <rFont val="Calibri"/>
        <charset val="134"/>
      </rPr>
      <t xml:space="preserve">Trong Postlist có thể có cả post của bạn bè nên có lquan đến bảng friends (O) </t>
    </r>
    <r>
      <rPr>
        <sz val="11"/>
        <color rgb="FF000000"/>
        <rFont val="Calibri"/>
        <charset val="134"/>
      </rPr>
      <t xml:space="preserve">
</t>
    </r>
    <r>
      <rPr>
        <sz val="11"/>
        <color rgb="FF000000"/>
        <rFont val="Calibri"/>
        <charset val="134"/>
      </rPr>
      <t>Trong Postlist có Edit và Delete =&gt; bảng post và bảng post image cũng liên quan (I)</t>
    </r>
  </si>
  <si>
    <t>Comment + Reply + List</t>
  </si>
  <si>
    <r>
      <rPr>
        <sz val="11"/>
        <color rgb="FF000000"/>
        <rFont val="Calibri"/>
        <charset val="134"/>
      </rPr>
      <t>Ở bảng Post lấy ra bài post mới comment được.</t>
    </r>
    <r>
      <rPr>
        <sz val="11"/>
        <color rgb="FF000000"/>
        <rFont val="Calibri"/>
        <charset val="134"/>
      </rPr>
      <t xml:space="preserve">
</t>
    </r>
    <r>
      <rPr>
        <sz val="11"/>
        <color rgb="FF000000"/>
        <rFont val="Calibri"/>
        <charset val="134"/>
      </rPr>
      <t>Tại các bài Post, mình sẽ nhập comment và rep comment được nên chức năng comment sẽ có parent/child comment thuộc Input/Output</t>
    </r>
  </si>
  <si>
    <t>Module Code</t>
  </si>
  <si>
    <t>Intergration</t>
  </si>
  <si>
    <t>Pass</t>
  </si>
  <si>
    <t>Test requirement</t>
  </si>
  <si>
    <t>Ma trận tích hợp</t>
  </si>
  <si>
    <t>Fail</t>
  </si>
  <si>
    <t>Tester</t>
  </si>
  <si>
    <t>Lê Huy</t>
  </si>
  <si>
    <t>Untested</t>
  </si>
  <si>
    <t>N/A</t>
  </si>
  <si>
    <t>Number of Test cases</t>
  </si>
  <si>
    <t>Untesed</t>
  </si>
  <si>
    <t>TS_ID</t>
  </si>
  <si>
    <t>Test scenario name</t>
  </si>
  <si>
    <t>TC_ID</t>
  </si>
  <si>
    <t>Test Case name</t>
  </si>
  <si>
    <t>Precondition</t>
  </si>
  <si>
    <t>Test Case Procedure</t>
  </si>
  <si>
    <t>Test data</t>
  </si>
  <si>
    <t>Expected Output</t>
  </si>
  <si>
    <t>Result</t>
  </si>
  <si>
    <t>Test date</t>
  </si>
  <si>
    <t>Check tích hợp giữa màn hình Register và các màn hình khác</t>
  </si>
  <si>
    <t>Login thành công sau khi đăng ký tài khoản mới</t>
  </si>
  <si>
    <t>Chưa tồn tại Account name:abcd12345</t>
  </si>
  <si>
    <t>1. Đăng ký người dùng mới với thông tin như test data
2. Quay về màn hình login
3. Login với tài khoản vừa đăng ký</t>
  </si>
  <si>
    <t>Account name: abcd12345
Password:123456
User Name:abcd12345
Gender: Female
Birthday: 01/01/2001
Occupation: engineer
Email: huy@gmail.com
Address: 123 ABC
Province: Thành phố Hà Nội
District: Quận Cầu Giấy
Ward: Phường Mai Dịch
Reason for participation: Find Friend
Favourites: 
sports</t>
  </si>
  <si>
    <t>1. Đăng ký thành công
2. Ra màn hình login
3. Đăng nhập thành công, hiển thị màn hình newsfeed</t>
  </si>
  <si>
    <t>Thực hiện forgot password thành công với tài khoản vừa đăng ký</t>
  </si>
  <si>
    <t>Vừa mới đăng ký tài khoản userabcd12345</t>
  </si>
  <si>
    <t>1. Login bằng tài khoản vừa đăng ký và log out
2. Click Forgot Password
3. Yêu cầu cấp lại mật khẩu mới bằng Email đã đăng ký
4. Đặt mật khẩu mới và login lại</t>
  </si>
  <si>
    <t>Account name:abcd12345
Password:123456
Email:huy@gmail.com
New password: 123123
Confirm Password: 123123</t>
  </si>
  <si>
    <t>1. Ra màn hình login
2. Hiển thị màn hình Forgot Password
3. Link đặt lại mật khẩu mới được gửi vào email huy@gmail.com
4.1. Mật khẩu mới thay đổi thành công
4.2. Mật khẩu cũ không dùng để login đc nữa
4.3. Login thành công bằng mật khẩu mới</t>
  </si>
  <si>
    <t>Search thường thành công tài khoản vừa đăng ký (tương đối và tuyệt đối)</t>
  </si>
  <si>
    <t>1. Login vào tài khoản vừa tạo
2. Search với giá trị: 
Tương đối: abcd
Tuyệt đối: abcd12345</t>
  </si>
  <si>
    <t>1. Đăng nhập thành công, hiển thị màn hình newsfeed
2. Search thành công các list search như sau:
- Tìm kiếm tương đối sẽ ra các list user mà tên có chứa các ký tự nhập vào khi search (bao gồm cả tk vừa tạo)
- Tìm kiếm tuyệt đối sẽ hiển thị duy nhất user abcd12345 vừa tạo</t>
  </si>
  <si>
    <t>Search nâng cao thành công tài khoản vừa đăng ký</t>
  </si>
  <si>
    <t>1. Login vào tài khoản vừa tạo
2. Search với giá trị: abcd,abcd12.....và advanced search với giá trị:
Gender: Female
Birthday: 01/01/2001</t>
  </si>
  <si>
    <t>1. Đăng nhập thành công, hiển thị màn hình newsfeed
2. Search list chỉ hiển thị 1 kết quả duy nhất là user abcd12345</t>
  </si>
  <si>
    <t>Kiểm tra hiển thị màn hình Newsfeed với tài khoản vừa đăng ký</t>
  </si>
  <si>
    <t>1. Login với tài khoản vừa đăng ký
2. Kiểm tra hiển thị màn hình Newsfeed</t>
  </si>
  <si>
    <t>Account name:abcd12345
Password:123456</t>
  </si>
  <si>
    <t>1. Đăng nhập thành công, hiển thị màn hình newsfeed
2. Newsfeed hiển thị không có post nào cả, không có gợi ý bạn bè nào và mục chat trống</t>
  </si>
  <si>
    <t>Kiểm tra hiển thị màn hình My Pages với tài khoản vừa đăng ký</t>
  </si>
  <si>
    <t>1. Login với tài khoản vừa đăng ký
2. Click button View Profile tại header hoặc My Pages ở Shortcuts</t>
  </si>
  <si>
    <t xml:space="preserve">1. Đăng nhập thành công, hiển thị màn hình newsfeed
2.1. Hiển thị màn hình My Pages
2.2 My Pages hiển thị không có post nào cả, không có bạn bè nào và mục chat trống
2.3. Avatar, background và các thông tin cá nhân tại mục Information hiển thị như thông tin đã đăng ký
About Me : Hi, I’mabcd12345
Occupation: Engineer
Birthday : 01/01/2001
Ward: Phường Mai Dịch 
District: Quận Cầu Giấy 
Province: Thành phố Hà Nội 
Gender : Female 
Email :huy@gmail.com 
Married : Single
</t>
  </si>
  <si>
    <t>Kiểm tra hiển thị màn hình Edit Profile với tài khoản vừa đăng ký</t>
  </si>
  <si>
    <t>1. Login với tài khoản vừa đăng ký
2. Click button Edit Profile</t>
  </si>
  <si>
    <t>1. Đăng nhập thành công, hiển thị màn hình newsfeed
2.1. Hiển thị màn hình Edit Profile
2.2. Các trường trên màn hình hiển thị giá trị default như thông tin lúc đăng ký:
User Name:abcd12345
Gender: Female
Date Of Birth: 01/01/2001
Occupation: engineer
Email:abcd12345@gmail.com
Address: 123 ABC
Province: Thành phố Hà Nội
District: Quận Cầu Giấy
Ward: Phường Mai Dịch</t>
  </si>
  <si>
    <t>Kiểm tra hiển thị màn hình Change Avatar với tài khoản vừa đăng ký</t>
  </si>
  <si>
    <t>1. Login với tài khoản vừa đăng ký
2. Click button Edit Profile, Chọn Change Avatar</t>
  </si>
  <si>
    <t>Account name:abcd12345
Password:123456
Avatar hình con mèo</t>
  </si>
  <si>
    <t>1. Đăng nhập thành công, hiển thị màn hình newsfeed
2.1. Hiển thị màn hình Change Avatar
2.2. Avatar tại màn hình này hiển thị đúng Avatar hình con mèo như khi đăng ký</t>
  </si>
  <si>
    <t>Change Password thành công với tài khoản vừa đăng ký</t>
  </si>
  <si>
    <t>1. Login với tài khoản vừa đăng ký
2. Click button Edit Profile, Chọn Change Password
3. Đổi password mới với các trường như test data</t>
  </si>
  <si>
    <t>Account name:abcd12345
Password:123456
Old Password: 123456
New Password: daylamatkhauco24kytunhaa
Confirm Password: daylamatkhauco24kytunhaa</t>
  </si>
  <si>
    <t>1. Đăng nhập thành công, hiển thị màn hình newsfeed
2. Hiển thị màn hình Change Password
3.1. Đổi mật khẩu mới thành công, hiển thị mess: "Change password successfully!"
3.2. Password mới được lưu vào DB account.password
3.3. Chỉ có thể login được bằng New Password</t>
  </si>
  <si>
    <t>Change Status thành công với tài khoản vừa đăng ký</t>
  </si>
  <si>
    <t>1. Login với tài khoản vừa đăng ký
2. Click button Edit Profile, Chọn Change Status
3. Đổi trang thái thành busy/offline</t>
  </si>
  <si>
    <t>1. Đăng nhập thành công, hiển thị màn hình newsfeed
2. Hiển thị màn hình Change Status, status default là Online
3. Đổi trạng thái thành công thành busy/offline</t>
  </si>
  <si>
    <t>Kiểm tra hiển thị Header với tài khoản vừa đăng ký</t>
  </si>
  <si>
    <t>1. Login với tài khoản vừa đăng ký
2. Kiểm tra hiển thi header tại các màn hình</t>
  </si>
  <si>
    <t>1. Đăng nhập thành công, hiển thị màn hình newsfeed
2. Tất cả các màn hình hiển thị header như nhau với username, avatar, status online của tài khoản vừa đăng ký, không có thông báo hay lời mời kết bạn nào</t>
  </si>
  <si>
    <t>Check tích hợp giữa màn hình Forgot Password và các màn hình khác</t>
  </si>
  <si>
    <t>Login thành công sau khi Forgot Password</t>
  </si>
  <si>
    <t>Đã có tài khoản tồn tại với thông tin:
Account name:abcd12345
Password:123456
Email:huy@gmail.com</t>
  </si>
  <si>
    <t>1. Tại màn hình Login, click Forgot Password
2. Đổi mật khẩu mới
3. Quay về màn hình Login và login vào tài khoản với mật khẩu vừa đổi</t>
  </si>
  <si>
    <t>1. Hiển thị màn hình Forgot Password
2. Nhập vào Email để nhận được link đổi mật khẩu, đổi mật mới là 123123
3. Login thành công với:
Account name:abcd12345
Password:123123</t>
  </si>
  <si>
    <t>Change Password thành công sau khi Forgot Password</t>
  </si>
  <si>
    <t>1. Tại màn hình Login, click Forgot Password
2. Đổi mật khẩu mới
3. Login vào tài khoản với mật khẩu vừa đổi
4. Vào màn hình Change Password đổi mật khẩu mớii</t>
  </si>
  <si>
    <t>Account name:abcd12345
Password:123123
Old Password: 123123
New Password: daylamatkhauco24kytunhaa
Confirm Password: daylamatkhauco24kytunhaa</t>
  </si>
  <si>
    <t>1. Hiển thị màn hình Forgot Password
2. Nhập vào Email để nhận được link đổi mật khẩu, đổi mật mới là daylamatkhauco24kytunhaa
3. Login thành công với:
Account name:abcd12345
Password:daylamatkhauco24kytunhaa
4.1. Đổi mật khẩu mới thành công, hiển thị mess: "Change password successfully!"
4.2. Password mới được lưu vào DB account.password
4.3. Chỉ có thể login được bằng New Password</t>
  </si>
  <si>
    <t>Check tích hợp giữa màn hình Group Participate và các màn hình khác</t>
  </si>
  <si>
    <t>Kiểm tra hiển thị màn hình Group Member sau khi duyệt thành viên từ Group Participate</t>
  </si>
  <si>
    <t>- Đã login thành công
- Bạn là Admin của group Hội Công Sở
- Group member chưa có userabcd12345</t>
  </si>
  <si>
    <t>1. User abcd12345 request vào Group Hội Công Sở
2. Accept request
3. Kiểm tra danh sách Group Member</t>
  </si>
  <si>
    <t>2. Request biến mất khỏi Group Participate
3. Trong list Group Member xuất hiện userabcd12345</t>
  </si>
  <si>
    <t>Kiểm tra hiển thị Header sau khi duyệt thành viên từ Group Participate</t>
  </si>
  <si>
    <t>- Đã login thành công
- Bạn là Admin của group
- Group member chưa có userabcd12345</t>
  </si>
  <si>
    <t>1. Userabcd12345 request vào Group Hội Công Sở
2. Accept request bằng nick admin
3. Login tài khoảnabcd12345 và kiểm tra hiển thi header</t>
  </si>
  <si>
    <t>2. Request biến mất khỏi Group Participate
3. Mục notification tại header xuất hiện thông báo: "Your request to the group Hội Công Sở has been accepted!"</t>
  </si>
  <si>
    <t>Kiểm tra hiển thị Header sau khi mời bạn bè vào group</t>
  </si>
  <si>
    <t>- user abcd1234 là admin group Hội Công Sở
-abcd12345 là bạn bè của abcd1234
- Group member chưa có userabcd12345</t>
  </si>
  <si>
    <t>1. Vào màn hình Group Participate của Hội Công Sở
2. Click button Invite A Friend
3. Chọn abcd1234 tại list bạn bè trong popup
4. Click Invite
5. Login tài khoảnabcd12345 và kiểm tra hiển thi header</t>
  </si>
  <si>
    <t>5. Mục notification trên header hiển thị thông báo: "You have been invited to the group Hội Công Sở!"</t>
  </si>
  <si>
    <t>Check tích hợp giữa màn hình Group Warning và Header</t>
  </si>
  <si>
    <t>Kiểm tra hiển thị Header của user sau khi bị warning</t>
  </si>
  <si>
    <t>- Đã login thành công
- Bạn là Admin của group Hội Công Sở
- Userabcd12345 là thành viên của group</t>
  </si>
  <si>
    <t>1. Admin click Action của memberabcd12345, click Add Warning: 18+ post
2. Log out và login tài khoản userabcd12345
3. Kiểm tra hiển thị header</t>
  </si>
  <si>
    <t>3. Mục notification trên header hiển thị thông báo: "You have a new warning from group Hội Công Sở!"</t>
  </si>
  <si>
    <t>Check tích hợp giữa màn hình Group Remove member và các màn hình khác</t>
  </si>
  <si>
    <t>Kiểm tra hiển thị màn hình Group Member sau khi remove thành viên</t>
  </si>
  <si>
    <t>1. Admin click Action của memberabcd12345, click Remove member và xác nhận remove tại popup
2. Kiểm tra hiển thị Group member</t>
  </si>
  <si>
    <t>1. Hiển thị mess: "Remove member successfully!"
2. Trong list Group Member không còn userabcd12345</t>
  </si>
  <si>
    <t>Kiểm tra hiển thị màn hình Group Timeline sau khi remove thành viên</t>
  </si>
  <si>
    <t>- Đã login thành công
- Bạn là Admin của group Hội Công Sở
- Userabcd12345 là thành viên của group và có 1 bài đăng mới nhất trên Group timeline</t>
  </si>
  <si>
    <t>1. Admin click Action của memberabcd12345, click Remove member và xác nhận remove tại popup
2. Kiểm tra hiển thị Group Timeline</t>
  </si>
  <si>
    <t>Admin: abcd1234/123123</t>
  </si>
  <si>
    <t>1. Hiển thị mess: "Remove member successfully!"
2. Bài đăng mới nhất trên Group timeline hiển thị tên tác giả là "Unknown user", không thể truy cập đến profie của người dùng đó qua username, avatar tác giả hiển thị trắng</t>
  </si>
  <si>
    <t>Kiểm tra hiển thị Header của user sau khi bị remove</t>
  </si>
  <si>
    <t>1. Admin click Action của memberabcd12345, click Remove member và xác nhận remove tại popup
2. Log out và login tài khoản userabcd12345
3. Kiểm tra hiển thị header</t>
  </si>
  <si>
    <t>Admin: abcd1234/123123
user:abcd12345/daylamatkhauco24kytunhaa</t>
  </si>
  <si>
    <t>3. Mục notification trên header hiển thị thông báo: "You have been removed from group Hội Công Sở!"</t>
  </si>
  <si>
    <t>Check tích hợp giữa màn hình Edit Profile và các màn hình khác</t>
  </si>
  <si>
    <t>Search thường thành công sau khi sửa username tại Edit Profile (tương đối và tuyệt đối)</t>
  </si>
  <si>
    <t>Đã login thành công</t>
  </si>
  <si>
    <t>1. Tại màn hình Edit Profile, đổi User name thànhabcd12345123, các trường khác giữ nguyên
2. Quay về Newfeeds
3. Search với giá trị: 
Tương đối: test/Testtt
Tuyệt đối:abcd12345123</t>
  </si>
  <si>
    <t>1. Hiển thị thông báo "Your profile has been successfully updated", User name đổi thành công thànhabcd12345123
2. Hiển thị màn hình Newsfeed
3. Search thành công các list search như sau:
- Tìm kiếm tương đối sẽ ra các list user mà tên có chứa các ký tự nhập vào khi search (bao gồm cảabcd12345123
- Tìm kiếm tuyệt đối sẽ hiển thị duy nhất userabcd12345123</t>
  </si>
  <si>
    <t>Search nâng cao thành công sau khi sửa username tại Edit Profile</t>
  </si>
  <si>
    <t>1. Tại màn hình Edit Profile, đổi User name thànhabcd12345123, các trường khác giữ nguyên
2. Quay về Newfeeds
3. Search với giá trị: 123/Testtt/testtt123... và advanced search với giá trị:
Gender: Female
Birthday: 01/01/2001</t>
  </si>
  <si>
    <t>1. Hiển thị thông báo "Your profile has been successfully updated", User name đổi thành công thànhabcd12345123
2. Hiển thị màn hình Newsfeed
3. Search thành công và hiển thị duy nhất userabcd12345123</t>
  </si>
  <si>
    <t>Kiểm tra hiển thị Group timeline sau khi sửa thông tin user tại Edit Profile</t>
  </si>
  <si>
    <t>- Đã login thành công
-abcd12345 là member của Hội Công Sở
-abcd12345 đã từng đăng bài và comment trong group</t>
  </si>
  <si>
    <t>1. Tại màn hình Edit Profile, đổi User name thànhabcd12345123, các trường khác giữ nguyên
2. Vào Group Hội Công Sở
3. Kiểm tra hiển thị userabcd12345123 trong Group Timeline</t>
  </si>
  <si>
    <t>User name:abcd12345123</t>
  </si>
  <si>
    <t>1. Hiển thị thông báo "Your profile has been successfully updated"
2. Trong Group Timeline, các bài post và comment của user này hiển thị dưới tênabcd12345123</t>
  </si>
  <si>
    <t>Kiểm tra hiển thị Group member sau khi sửa thông tin user tại Edit Profile</t>
  </si>
  <si>
    <t>- Đã login thành công
-abcd12345 là member của Hội Công Sở</t>
  </si>
  <si>
    <t>1. Tại màn hình Edit Profile, đổi User name thànhabcd12345123, Province thành Tỉnh Hà Nội (District: Thành phố Hà Nội, Ward: Phường Bình Hàn), các trường khác giữ nguyên
2. Vào Group Hội Công Sở
3. Kiểm tra hiển thị userabcd12345123 trong Group Member</t>
  </si>
  <si>
    <t>User name:abcd12345123
Province: Tỉnh Hà Nội</t>
  </si>
  <si>
    <t>1. Hiển thị thông báo "Your profile has been successfully updated"
2. Hiển thị userabcd12345123 với thông tin Tỉnh Hà Nội dưới username</t>
  </si>
  <si>
    <t>Kiểm tra hiển thị Group Warning sau khi sửa thông tin user tại Edit Profile</t>
  </si>
  <si>
    <t>1. Tại màn hình Edit Profile, đổi User name thànhabcd12345123, các trường khác giữ nguyên
2. Vào Group Hội Công Sở
3. Kiểm tra hiển thị userabcd12345123 trong Group Warning</t>
  </si>
  <si>
    <t>1. Hiển thị thông báo "Your profile has been successfully updated"
2. Trong Group Warning, username hiển thị làabcd12345123</t>
  </si>
  <si>
    <t>Kiểm tra hiển thị Group Participate sau khi sửa thông tin user tại Edit Profile</t>
  </si>
  <si>
    <t>- Đã login thành công
-abcd12345 chưa là member của Hội Công Sở</t>
  </si>
  <si>
    <t>1. Tại màn hình Edit Profile, đổi User name thànhabcd12345123, các trường khác giữ nguyên
2. Request vào Group Hội Công Sở
3. Login tài khoản admin và kiểm tra hiển thị userabcd12345123 trong Group Participate</t>
  </si>
  <si>
    <t>Admin: abcd1234/123123
user:abcd12345123/daylamatkhauco24kytunhaa</t>
  </si>
  <si>
    <t>1. Hiển thị thông báo "Your profile has been successfully updated"
2. Trong Group Participate, username của request hiển thị làabcd12345123</t>
  </si>
  <si>
    <t>Kiểm tra hiển thị Newsfeed sau khi sửa username tại Edit Profile</t>
  </si>
  <si>
    <t>- Đã login thành công
- User đã từng đăng post</t>
  </si>
  <si>
    <t>1. Tại màn hình Edit Profile, đổi User name thànhabcd12345123, các trường khác giữ nguyên
2. Quay về Newfeeds</t>
  </si>
  <si>
    <t>User Name:abcd12345123</t>
  </si>
  <si>
    <t>1. Hiển thị thông báo "Your profile has been successfully updated"
2. Hiển thị màn hình Newsfeed, username ở tất cả mọi nơi trên Newsfeed hiển thị làabcd12345123 (tại Create post, và Post list)</t>
  </si>
  <si>
    <t>Kiểm tra hiển thị My Pages sau khi sửa thông tin tại Edit Profile</t>
  </si>
  <si>
    <t>1. Tại màn hình Edit Profile, đổi thông tin như test data
2. Quay về My Pages</t>
  </si>
  <si>
    <t>User Name:abcd12345123
Gender: Female
Date Of Birth: 10/10/2001
Occupation: developer
Email:abcd12345@gmail.com
Address: 123 ABCD
Province: Tỉnh Hà Nội
District: Thành phố Hà Nội
Ward: Phường Cầu giấy</t>
  </si>
  <si>
    <t xml:space="preserve">1. Hiển thị thông báo "Your profile has been successfully updated"
2.1. Hiển thị màn hình My Pages, username ở tất cả mọi nơi trên My Pages hiển thị làabcd12345123 (tại Create post, và Post list) 
2.2. Tại Personal Info hiển thị các thông tin như sau:
User Name:abcd12345123
Gender: Female
Date Of Birth: 01/01/2001
Occupation: engineer
Email:abcd12345@gmail.com
Address: 123 ABC
Province: Tỉnh Hà Nội
District: Thành phố Hà Nội
Ward: Phường </t>
  </si>
  <si>
    <t>Kiểm tra hiển thị user tại Friend's Pages sau khi sửa thông tin tại Edit Profile</t>
  </si>
  <si>
    <t>- Đã login thành công
- User đã từng comment trong post của 1 friend bất kỳ</t>
  </si>
  <si>
    <t>1. Tại màn hình Edit Profile, đổi User Name:abcd12345123
2. Truy cập Friend's page mà user từng comment post</t>
  </si>
  <si>
    <t xml:space="preserve">1. Hiển thị thông báo "Your profile has been successfully updated"
2. Hiển thị màn hình Friend's Pages, username của user ở tất cả mọi nơi trên Friend's Pages hiển thị làabcd12345123 (tại Comment/Reply list và Friend's Friends) </t>
  </si>
  <si>
    <t>Kiểm tra hiển thị user tại Other's Pages sau khi sửa thông tin tại Edit Profile</t>
  </si>
  <si>
    <t>1. Tại màn hình Edit Profile, đổi User Name:abcd12345123
2. Truy cập Other's page (người lạ) đã từng đăng post
3. Comment vào post đó</t>
  </si>
  <si>
    <t>1. Hiển thị thông báo "Your profile has been successfully updated"
2. Hiển thị màn hình Other's Pages
3. Username của user tại Comment/Reply list của post đó hiển thị làabcd12345123</t>
  </si>
  <si>
    <t>Kiểm tra hiển thị Header sau khi sửa thông tin tại Edit Profile</t>
  </si>
  <si>
    <t>1. Tại màn hình Edit Profile, đổi User name thànhabcd12345123, các trường khác giữ nguyên
2. Kiểm tra hiển thị header tại các màn hình</t>
  </si>
  <si>
    <t xml:space="preserve">User Name:abcd12345123 </t>
  </si>
  <si>
    <t>1. Hiển thị thông báo "Your profile has been successfully updated"
2. Tất cả các màn hình hiển thị header với user nameabcd12345123</t>
  </si>
  <si>
    <t xml:space="preserve">Kiểm tra hiển thị user sau khi Edit Profile tại màn hình Friends suggest của người lạ (có bạn chung) </t>
  </si>
  <si>
    <t>- Đã login thành công
- Userabcd12345 không phải bạn của user abcd1234 (có 1 bạn chung)</t>
  </si>
  <si>
    <t>1. Tại màn hình Edit Profile, đổi User name thànhabcd12345123, các trường khác giữ nguyên
2. Kiểm tra hiển thị Friends suggest của user abcd1234</t>
  </si>
  <si>
    <t>1. Hiển thị thông báo "Your profile has been successfully updated"
2. Màn hình Friends suggest của user abcd1234 hiển thị user làabcd12345123</t>
  </si>
  <si>
    <t>Kiểm tra hiển thị user tại màn hình Chat của bạn bè sau khi sửa thông tin tại Edit Profile</t>
  </si>
  <si>
    <t>- Đã login thành công
-abcd12345 là bạn bè của abcd1234</t>
  </si>
  <si>
    <t>1. Tại màn hình Edit Profile, đổi User Name:abcd12345123
2. Login vào tài khoản abcd1234 và kiểm tra hiển thị màn hình Chat</t>
  </si>
  <si>
    <t>abcd1234/123123</t>
  </si>
  <si>
    <t>1. Hiển thị thông báo "Your profile has been successfully updated"
2. Màn hình Chat hiển thị user làabcd12345123</t>
  </si>
  <si>
    <t>Kiểm tra hiển thị user tại màn hình Post List sau khi sửa thông tin tại Edit Profile</t>
  </si>
  <si>
    <t xml:space="preserve">- Đã login thành công
- User đã từng đăng post </t>
  </si>
  <si>
    <t>1. Tại màn hình Edit Profile, đổi User Name:abcd12345123
2. Kiểm tra hiển thị user tại Post List</t>
  </si>
  <si>
    <t>1. Hiển thị thông báo "Your profile has been successfully updated"
2. Màn hình Post List hiển thị user làabcd12345123</t>
  </si>
  <si>
    <t>Kiểm tra hiển thị user tại màn hình Comment/Reply List sau khi sửa thông tin tại Edit Profile</t>
  </si>
  <si>
    <t>- Đã login thành công
- User đã từng comment /reply post</t>
  </si>
  <si>
    <t>1. Tại màn hình Edit Profile, đổi User Name:abcd12345123
2. Kiểm tra hiển thị user tại Comment/Reply List</t>
  </si>
  <si>
    <t>1. Hiển thị thông báo "Your profile has been successfully updated"
2. Màn hình Comment/Reply List hiển thị user làabcd12345123</t>
  </si>
  <si>
    <t>Check tích hợp giữa màn hình Change Avatar và các màn hình khác</t>
  </si>
  <si>
    <t>Kiểm tra hiển thị Search sau khi Change Avatar</t>
  </si>
  <si>
    <t>1. Tại màn hình Change Avatar, đổi avatar thành ảnh khác
2. Quay về Newfeeds
3. Search:abcd12345123</t>
  </si>
  <si>
    <t>1. Hiển thị thông báo "Your avatar has been successfully updated"
2. Hiển thị màn hình Newsfeed
3. Kết quả Search có userabcd12345123 hiển thị avatar mới đổi</t>
  </si>
  <si>
    <t>Kiểm tra hiển thị Group timeline sau khi sửa thông tin user sau khi Change Avatar</t>
  </si>
  <si>
    <t>1. Tại màn hình Change Avatar, đổi avatar thành ảnh khác
2. Vào Group Hội Công Sở
3. Kiểm tra hiển thị userabcd12345123 trong Group Timeline</t>
  </si>
  <si>
    <t>1. Hiển thị thông báo "Your avatar has been successfully updated"
2. Trong Group Timeline, các bài post và comment của userabcd12345123 hiển thị đúng avatar mới đổi</t>
  </si>
  <si>
    <t>Kiểm tra hiển thị user Group member sau khi Change Avatar</t>
  </si>
  <si>
    <t>1. Tại màn hình Change Avatar, đổi avatar thành ảnh khác
2. Vào Group Hội Công Sở
3. Kiểm tra hiển thị userabcd12345123 trong Group Member</t>
  </si>
  <si>
    <t>1. Hiển thị thông báo "Your avatar has been successfully updated"
2. Userabcd12345123 hiển thị đúng avatar mới đổi</t>
  </si>
  <si>
    <t>Kiểm tra hiển thị user Group Warning sau khi Change Avatar</t>
  </si>
  <si>
    <t>1. Tại màn hình Change Avatar, đổi avatar thành ảnh khác
2. Vào Group Hội Công Sở
3. Kiểm tra hiển thị userabcd12345123 trong Group Warning</t>
  </si>
  <si>
    <t>1. Hiển thị thông báo "Your avatar has been successfully updated"
2. Trong Group Warning, username hiển thị làabcd12345123</t>
  </si>
  <si>
    <t>Kiểm tra hiển thị user Group Participate sau khi Change Avatar</t>
  </si>
  <si>
    <t>1. Tại màn hình Change Avatar, đổi avatar thành ảnh khác
2. Request vào Group Hội Công Sở
3. Login tài khoản admin và kiểm tra hiển thị userabcd12345123 trong Group Participate</t>
  </si>
  <si>
    <t>1. Hiển thị thông báo "Your avatar has been successfully updated"
2. Trong Group Participate, avatar của request hiển thị đúng ảnh mới đổi</t>
  </si>
  <si>
    <t>Kiểm tra hiển thị user tại Newsfeed sau khi Change Avatar</t>
  </si>
  <si>
    <t>1. Tại màn hình Change Avatar, đổi avatar thành ảnh khác
2. Quay về Newfeeds</t>
  </si>
  <si>
    <t>1. Hiển thị thông báo "Your avatar has been successfully updated"
2. Hiển thị màn hình Newsfeed, avatar ở tất cả mọi nơi trên Newsfeed hiển thị đúng như hình ảnh mới đổi (tại Create post, và Post list)</t>
  </si>
  <si>
    <t>Kiểm tra hiển thị My Pages sau khi Change Avatar</t>
  </si>
  <si>
    <t>1. Tại màn hình Change Avatar, đổi avatar thành ảnh khác
2. Quay về My Pages</t>
  </si>
  <si>
    <t>1. Đổi avatar thành công
2. Hiển thị màn hình My Pages, avatar hiển thị là ảnh vừa đổi thành công</t>
  </si>
  <si>
    <t>Kiểm tra hiển thị user tại Friend's Pages sau khi Change Avatar</t>
  </si>
  <si>
    <t>1. Tại màn hình Change Avatar, đổi avatar thành ảnh khác
2. Truy cập Friend's page mà user từng comment post</t>
  </si>
  <si>
    <t xml:space="preserve">1. Hiển thị thông báo "Your profile has been successfully updated"
2. Hiển thị màn hình Friend's Pages, avatar của user ở tất cả mọi nơi trên Friend's Pages hiển thị đúng là ảnh vừa đổi (tại Comment/Reply list và Friend's Friends) </t>
  </si>
  <si>
    <t>Kiểm tra hiển thị user tại Other's Pages sau khi Change Avatar</t>
  </si>
  <si>
    <t>1. Tại màn hình Change Avatar, đổi avatar thành ảnh khác
2. Truy cập Other's page (người lạ) đã từng đăng post
3. Comment vào post đó</t>
  </si>
  <si>
    <t>1. Hiển thị thông báo "Your profile has been successfully updated"
2. Hiển thị màn hình Other's Pages
3. Avatar tại Comment/Reply list của post đó hiển thị là ảnh vừa đổi thành công</t>
  </si>
  <si>
    <t>Kiểm tra hiển thị Header sau khi Change Avatar</t>
  </si>
  <si>
    <t>1. Tại màn hình Change Avatar, đổi avatar thành ảnh khác
2. Kiểm tra hiển thị header tại các màn hình</t>
  </si>
  <si>
    <t>1. Hiển thị thông báo "Your profile has been successfully updated"
2. Tất cả các màn hình hiển thị header với avatar đúng là ảnh vừa đổi thành công</t>
  </si>
  <si>
    <t xml:space="preserve">Kiểm tra hiển thị user sau khi Change Avatar tại màn hình Friends suggest của người lạ (có bạn chung) </t>
  </si>
  <si>
    <t>- Đã login thành công
- Userabcd12345123 không phải bạn của user abcd1234 (có 1 bạn chung)</t>
  </si>
  <si>
    <t>1. Tại màn hình Change Avatar, đổi avatar thành ảnh khác
2. Kiểm tra hiển thị Friends suggest của user abcd1234</t>
  </si>
  <si>
    <t>1. Hiển thị thông báo "Your profile has been successfully updated"
2. Màn hình Friends suggest của user abcd1234 hiển thị avatarabcd12345123 đúng là ảnh vừa đổi thành công</t>
  </si>
  <si>
    <t>Kiểm tra hiển thị user tại màn hình Chat của bạn bè sau khi Change Avatar</t>
  </si>
  <si>
    <t>- Đã login thành công
-abcd12345123 là bạn bè của abcd1234</t>
  </si>
  <si>
    <t>1. Tại màn hình Change Avatar, đổi avatar thành ảnh khác
2. Login vào tài khoản abcd1234 và kiểm tra hiển thị màn hình Chat</t>
  </si>
  <si>
    <t>1. Hiển thị thông báo "Your profile has been successfully updated"
2. Màn hình Chat hiển thị avatarabcd12345123 đúng là ảnh vừa đổi thành công</t>
  </si>
  <si>
    <t>Kiểm tra hiển thị user tại màn hình Post List sau khi Change Avatar</t>
  </si>
  <si>
    <t>1. Tại màn hình Change Avatar, đổi avatar thành ảnh khác
2. Kiểm tra hiển thị user tại Post List</t>
  </si>
  <si>
    <t>1. Hiển thị thông báo "Your profile has been successfully updated"
2. Màn hình Post List hiển thị avatarabcd12345123 đúng là ảnh vừa đổi thành công</t>
  </si>
  <si>
    <t>Kiểm tra hiển thị user tại màn hình Comment/Reply List sau khi Change Avatar</t>
  </si>
  <si>
    <t>1. Tại màn hình Change Avatar, đổi avatar thành ảnh khác
2. Kiểm tra hiển thị user tại Comment/Reply List</t>
  </si>
  <si>
    <t>1. Hiển thị thông báo "Your profile has been successfully updated"
2. Màn hình Comment/Reply List hiển thị avatarabcd12345123 đúng là ảnh vừa đổi thành công</t>
  </si>
  <si>
    <t>Check tích hợp giữa màn hình Change Password và màn hình Login</t>
  </si>
  <si>
    <t>Login thành công sau khi Change Password</t>
  </si>
  <si>
    <t>1. Tại màn hình Change Password tiến hành đổi password mới như test data
2. Sign out
3. Login lại với password mới đổi</t>
  </si>
  <si>
    <t>Old Password: daylamatkhauco24kytunhaa
New Password: 123123
Confirm Password: 123123</t>
  </si>
  <si>
    <t>1.1. Đổi mật khẩu mới thành công, hiển thị mess: "Change password successfully!"
1.2. Password mới được lưu vào DB account.password
2. Hiển thị màn hình Login
3. Login thành công, hiển thị màn hình Newsfeed</t>
  </si>
  <si>
    <t>Check tích hợp giữa màn hình Change Status và Header</t>
  </si>
  <si>
    <t>Kiểm tra hiển thị status ở Header sau khi Change Status</t>
  </si>
  <si>
    <t>1. Click button Edit Profile, Chọn Change Status
2. Đổi trang thái thành busy/offline
3. Kiểm tra hiển thị header tại tất cả các màn hình</t>
  </si>
  <si>
    <t>1. Hiển thị màn hình Change Status, status default là Online
2. Đổi trạng thái thành công thành busy/offline
3. Tất cả các màn hình hiển thị header với status mới đổi</t>
  </si>
  <si>
    <t>Kiểm tra hiển thị status ở màn hình Chat sau khi Change Status</t>
  </si>
  <si>
    <t>1. Click button Edit Profile, Chọn Change Status
2. Đổi trang thái thành busy/offline
3. Login tài khoản abcd1234
4. Kiểm tra hiển thị userabcd12345123 tại màn hình chat</t>
  </si>
  <si>
    <t>1. Hiển thị màn hình Change Status, status default là Online
2. Đổi trạng thái thành công thành busy/offline
3. Màn hình chat hiển thị trạng thái của userabcd12345123 là busy/offline</t>
  </si>
  <si>
    <t>Check tích hợp giữa màn hình Create Post và các màn hình khác</t>
  </si>
  <si>
    <t>Kiểm tra hiển thị Group timeline sau khi Create Post</t>
  </si>
  <si>
    <t>Đã login thành công
User là member Group A</t>
  </si>
  <si>
    <t>1. Tại timeline Group A, tạo post với các điều kiện min
2. Kiểm tra hiển thị Group Timeline</t>
  </si>
  <si>
    <t>1. Post tạo thành công
2. Trên group timeline hiển thị bài post vừa đăng đầu tiên</t>
  </si>
  <si>
    <t>Kiểm tra hiển thị Newsfeed sau khi Create Post</t>
  </si>
  <si>
    <t>Đã login thành công, cùng thời điểm không có bạn bè nào đăng post</t>
  </si>
  <si>
    <t>1. Tạo post với các điều kiện min tại Create post trên Newsfeed/My Pages
2. Kiểm tra hiển thị Newsfeed</t>
  </si>
  <si>
    <t>1. Post tạo thành công
2. Newsfeed hiển thị bài post vừa đăng đầu tiên</t>
  </si>
  <si>
    <t>Kiểm tra hiển thị My Pages sau khi Create Post</t>
  </si>
  <si>
    <t>1. Tạo post với các điều kiện min tại Create post trên Newsfeed/My Pages
2. Kiểm tra hiển thị My Pages</t>
  </si>
  <si>
    <t>1. Post tạo thành công
2. My Pages hiển thị bài post vừa đăng đầu tiên</t>
  </si>
  <si>
    <t>Check tích hợp giữa Comment+Reply và màn hình Comment+Reply List</t>
  </si>
  <si>
    <t>Kiểm tra hiển thị Comment List sau khi Comment</t>
  </si>
  <si>
    <t xml:space="preserve">1. Tại một post bất kỳ đã có sẵn các comment
2. Comment 1234 vào bài post đó
</t>
  </si>
  <si>
    <t>2. Comment vừa tạo được hiển thị tại đầu comment list</t>
  </si>
  <si>
    <t>Kiểm tra hiển thị Reply List sau khi Reply</t>
  </si>
  <si>
    <t>1. Tại một post bất kỳ đã có sẵn các comment
2. Reply comment bất kỳ với nội dung 123 và 456</t>
  </si>
  <si>
    <t>2. Reply vừa tạo hiển thị bên dưới comment và được xếp lần lượt từ trên xuống là 123, 456 (reply xếp theo thứ tựu cũ đến mới)</t>
  </si>
  <si>
    <t>TEST REPORT</t>
  </si>
  <si>
    <t>Project Name</t>
  </si>
  <si>
    <t>&lt;Project Name&gt;</t>
  </si>
  <si>
    <t>Creator</t>
  </si>
  <si>
    <t>Project Code</t>
  </si>
  <si>
    <t>&lt;Project Code&gt;</t>
  </si>
  <si>
    <t>Reviewer/Approver</t>
  </si>
  <si>
    <t>Document Code</t>
  </si>
  <si>
    <t>Issue Date</t>
  </si>
  <si>
    <t>&lt;Date when this test report is created&gt;</t>
  </si>
  <si>
    <t>Notes</t>
  </si>
  <si>
    <t>&lt;List modules included in this release&gt; ex: Release 1 includes 2 modules: Module1 and Module2</t>
  </si>
  <si>
    <t>No</t>
  </si>
  <si>
    <t>Module code</t>
  </si>
  <si>
    <t>Number of  test cases</t>
  </si>
  <si>
    <t>Sub total</t>
  </si>
  <si>
    <t>Test coverage</t>
  </si>
  <si>
    <t>%</t>
  </si>
  <si>
    <t>Test successful coverage</t>
  </si>
</sst>
</file>

<file path=xl/styles.xml><?xml version="1.0" encoding="utf-8"?>
<styleSheet xmlns="http://schemas.openxmlformats.org/spreadsheetml/2006/main">
  <numFmts count="4">
    <numFmt numFmtId="176" formatCode="_-* #,##0\ &quot;₫&quot;_-;\-* #,##0\ &quot;₫&quot;_-;_-* &quot;-&quot;\ &quot;₫&quot;_-;_-@_-"/>
    <numFmt numFmtId="177" formatCode="_ * #,##0_ ;_ * \-#,##0_ ;_ * &quot;-&quot;_ ;_ @_ "/>
    <numFmt numFmtId="178" formatCode="_ * #,##0.00_ ;_ * \-#,##0.00_ ;_ * &quot;-&quot;??_ ;_ @_ "/>
    <numFmt numFmtId="179" formatCode="_-* #,##0.00\ &quot;₫&quot;_-;\-* #,##0.00\ &quot;₫&quot;_-;_-* &quot;-&quot;??\ &quot;₫&quot;_-;_-@_-"/>
  </numFmts>
  <fonts count="41">
    <font>
      <sz val="11"/>
      <color rgb="FF000000"/>
      <name val="MS PGothic"/>
      <charset val="134"/>
      <scheme val="minor"/>
    </font>
    <font>
      <sz val="10"/>
      <color theme="1"/>
      <name val="Tahoma"/>
      <charset val="134"/>
    </font>
    <font>
      <b/>
      <sz val="20"/>
      <color rgb="FF000000"/>
      <name val="Tahoma"/>
      <charset val="134"/>
    </font>
    <font>
      <sz val="11"/>
      <name val="MS PGothic"/>
      <charset val="134"/>
      <scheme val="minor"/>
    </font>
    <font>
      <b/>
      <sz val="10"/>
      <color theme="1"/>
      <name val="Tahoma"/>
      <charset val="134"/>
    </font>
    <font>
      <b/>
      <sz val="10"/>
      <color rgb="FF993300"/>
      <name val="Tahoma"/>
      <charset val="134"/>
    </font>
    <font>
      <i/>
      <sz val="10"/>
      <color rgb="FF006411"/>
      <name val="Tahoma"/>
      <charset val="134"/>
    </font>
    <font>
      <b/>
      <sz val="10"/>
      <color rgb="FFFFFFFF"/>
      <name val="Tahoma"/>
      <charset val="134"/>
    </font>
    <font>
      <sz val="10"/>
      <color rgb="FFFFFFFF"/>
      <name val="Tahoma"/>
      <charset val="134"/>
    </font>
    <font>
      <b/>
      <sz val="10"/>
      <color rgb="FF0000D4"/>
      <name val="Tahoma"/>
      <charset val="134"/>
    </font>
    <font>
      <sz val="10"/>
      <color rgb="FF000000"/>
      <name val="Tahoma"/>
      <charset val="134"/>
    </font>
    <font>
      <i/>
      <u/>
      <sz val="10"/>
      <color rgb="FF0000FF"/>
      <name val="Tahoma"/>
      <charset val="134"/>
    </font>
    <font>
      <b/>
      <sz val="10"/>
      <color rgb="FF000000"/>
      <name val="Tahoma"/>
      <charset val="134"/>
    </font>
    <font>
      <sz val="10"/>
      <color rgb="FFDD0806"/>
      <name val="Tahoma"/>
      <charset val="134"/>
    </font>
    <font>
      <b/>
      <sz val="10"/>
      <color rgb="FFDD0806"/>
      <name val="Tahoma"/>
      <charset val="134"/>
    </font>
    <font>
      <sz val="11"/>
      <color theme="1"/>
      <name val="MS PGothic"/>
      <charset val="134"/>
      <scheme val="minor"/>
    </font>
    <font>
      <b/>
      <sz val="10"/>
      <color rgb="FF000000"/>
      <name val="Arial"/>
      <charset val="134"/>
    </font>
    <font>
      <sz val="10"/>
      <color rgb="FF000000"/>
      <name val="Arial"/>
      <charset val="134"/>
    </font>
    <font>
      <b/>
      <sz val="10"/>
      <color rgb="FF000000"/>
      <name val="Calibri"/>
      <charset val="134"/>
    </font>
    <font>
      <b/>
      <sz val="11"/>
      <color rgb="FF000000"/>
      <name val="MS PGothic"/>
      <charset val="134"/>
      <scheme val="minor"/>
    </font>
    <font>
      <b/>
      <sz val="11"/>
      <color rgb="FF000000"/>
      <name val="Calibri"/>
      <charset val="134"/>
    </font>
    <font>
      <sz val="11"/>
      <color rgb="FF000000"/>
      <name val="Calibri"/>
      <charset val="134"/>
    </font>
    <font>
      <sz val="11"/>
      <color theme="1"/>
      <name val="MS PGothic"/>
      <charset val="0"/>
      <scheme val="minor"/>
    </font>
    <font>
      <sz val="11"/>
      <color theme="0"/>
      <name val="MS PGothic"/>
      <charset val="0"/>
      <scheme val="minor"/>
    </font>
    <font>
      <u/>
      <sz val="11"/>
      <color rgb="FF0000FF"/>
      <name val="MS PGothic"/>
      <charset val="0"/>
      <scheme val="minor"/>
    </font>
    <font>
      <b/>
      <sz val="15"/>
      <color theme="3"/>
      <name val="MS PGothic"/>
      <charset val="134"/>
      <scheme val="minor"/>
    </font>
    <font>
      <u/>
      <sz val="11"/>
      <color rgb="FF800080"/>
      <name val="MS PGothic"/>
      <charset val="0"/>
      <scheme val="minor"/>
    </font>
    <font>
      <b/>
      <sz val="11"/>
      <color rgb="FFFFFFFF"/>
      <name val="MS PGothic"/>
      <charset val="0"/>
      <scheme val="minor"/>
    </font>
    <font>
      <b/>
      <sz val="13"/>
      <color theme="3"/>
      <name val="MS PGothic"/>
      <charset val="134"/>
      <scheme val="minor"/>
    </font>
    <font>
      <sz val="11"/>
      <color rgb="FFFF0000"/>
      <name val="MS PGothic"/>
      <charset val="0"/>
      <scheme val="minor"/>
    </font>
    <font>
      <b/>
      <sz val="18"/>
      <color theme="3"/>
      <name val="MS PGothic"/>
      <charset val="134"/>
      <scheme val="minor"/>
    </font>
    <font>
      <i/>
      <sz val="11"/>
      <color rgb="FF7F7F7F"/>
      <name val="MS PGothic"/>
      <charset val="0"/>
      <scheme val="minor"/>
    </font>
    <font>
      <b/>
      <sz val="11"/>
      <color theme="3"/>
      <name val="MS PGothic"/>
      <charset val="134"/>
      <scheme val="minor"/>
    </font>
    <font>
      <sz val="11"/>
      <color rgb="FF3F3F76"/>
      <name val="MS PGothic"/>
      <charset val="0"/>
      <scheme val="minor"/>
    </font>
    <font>
      <sz val="11"/>
      <color rgb="FF006100"/>
      <name val="MS PGothic"/>
      <charset val="0"/>
      <scheme val="minor"/>
    </font>
    <font>
      <b/>
      <sz val="11"/>
      <color rgb="FF3F3F3F"/>
      <name val="MS PGothic"/>
      <charset val="0"/>
      <scheme val="minor"/>
    </font>
    <font>
      <b/>
      <sz val="11"/>
      <color rgb="FFFA7D00"/>
      <name val="MS PGothic"/>
      <charset val="0"/>
      <scheme val="minor"/>
    </font>
    <font>
      <sz val="11"/>
      <color rgb="FFFA7D00"/>
      <name val="MS PGothic"/>
      <charset val="0"/>
      <scheme val="minor"/>
    </font>
    <font>
      <b/>
      <sz val="11"/>
      <color theme="1"/>
      <name val="MS PGothic"/>
      <charset val="0"/>
      <scheme val="minor"/>
    </font>
    <font>
      <sz val="11"/>
      <color rgb="FF9C0006"/>
      <name val="MS PGothic"/>
      <charset val="0"/>
      <scheme val="minor"/>
    </font>
    <font>
      <sz val="11"/>
      <color rgb="FF9C6500"/>
      <name val="MS PGothic"/>
      <charset val="0"/>
      <scheme val="minor"/>
    </font>
  </fonts>
  <fills count="36">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C9DAF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2" fillId="6" borderId="0" applyNumberFormat="0" applyBorder="0" applyAlignment="0" applyProtection="0">
      <alignment vertical="center"/>
    </xf>
    <xf numFmtId="178" fontId="15" fillId="0" borderId="0" applyFont="0" applyFill="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179"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4" fillId="0" borderId="0" applyNumberFormat="0" applyFill="0" applyBorder="0" applyAlignment="0" applyProtection="0">
      <alignment vertical="center"/>
    </xf>
    <xf numFmtId="0" fontId="23" fillId="10" borderId="0" applyNumberFormat="0" applyBorder="0" applyAlignment="0" applyProtection="0">
      <alignment vertical="center"/>
    </xf>
    <xf numFmtId="0" fontId="26" fillId="0" borderId="0" applyNumberFormat="0" applyFill="0" applyBorder="0" applyAlignment="0" applyProtection="0">
      <alignment vertical="center"/>
    </xf>
    <xf numFmtId="0" fontId="27" fillId="13" borderId="42" applyNumberFormat="0" applyAlignment="0" applyProtection="0">
      <alignment vertical="center"/>
    </xf>
    <xf numFmtId="0" fontId="28" fillId="0" borderId="40" applyNumberFormat="0" applyFill="0" applyAlignment="0" applyProtection="0">
      <alignment vertical="center"/>
    </xf>
    <xf numFmtId="0" fontId="15" fillId="9" borderId="41" applyNumberFormat="0" applyFont="0" applyAlignment="0" applyProtection="0">
      <alignment vertical="center"/>
    </xf>
    <xf numFmtId="0" fontId="22" fillId="8" borderId="0" applyNumberFormat="0" applyBorder="0" applyAlignment="0" applyProtection="0">
      <alignment vertical="center"/>
    </xf>
    <xf numFmtId="0" fontId="29" fillId="0" borderId="0" applyNumberFormat="0" applyFill="0" applyBorder="0" applyAlignment="0" applyProtection="0">
      <alignment vertical="center"/>
    </xf>
    <xf numFmtId="0" fontId="22" fillId="5"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5" fillId="0" borderId="40" applyNumberFormat="0" applyFill="0" applyAlignment="0" applyProtection="0">
      <alignment vertical="center"/>
    </xf>
    <xf numFmtId="0" fontId="32" fillId="0" borderId="43" applyNumberFormat="0" applyFill="0" applyAlignment="0" applyProtection="0">
      <alignment vertical="center"/>
    </xf>
    <xf numFmtId="0" fontId="32" fillId="0" borderId="0" applyNumberFormat="0" applyFill="0" applyBorder="0" applyAlignment="0" applyProtection="0">
      <alignment vertical="center"/>
    </xf>
    <xf numFmtId="0" fontId="33" fillId="17" borderId="44" applyNumberFormat="0" applyAlignment="0" applyProtection="0">
      <alignment vertical="center"/>
    </xf>
    <xf numFmtId="0" fontId="23"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45" applyNumberFormat="0" applyAlignment="0" applyProtection="0">
      <alignment vertical="center"/>
    </xf>
    <xf numFmtId="0" fontId="22" fillId="22" borderId="0" applyNumberFormat="0" applyBorder="0" applyAlignment="0" applyProtection="0">
      <alignment vertical="center"/>
    </xf>
    <xf numFmtId="0" fontId="36" fillId="20" borderId="44" applyNumberFormat="0" applyAlignment="0" applyProtection="0">
      <alignment vertical="center"/>
    </xf>
    <xf numFmtId="0" fontId="37" fillId="0" borderId="46" applyNumberFormat="0" applyFill="0" applyAlignment="0" applyProtection="0">
      <alignment vertical="center"/>
    </xf>
    <xf numFmtId="0" fontId="38" fillId="0" borderId="47" applyNumberFormat="0" applyFill="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23" fillId="27" borderId="0" applyNumberFormat="0" applyBorder="0" applyAlignment="0" applyProtection="0">
      <alignment vertical="center"/>
    </xf>
    <xf numFmtId="0" fontId="22" fillId="14" borderId="0" applyNumberFormat="0" applyBorder="0" applyAlignment="0" applyProtection="0">
      <alignment vertical="center"/>
    </xf>
    <xf numFmtId="0" fontId="23" fillId="29" borderId="0" applyNumberFormat="0" applyBorder="0" applyAlignment="0" applyProtection="0">
      <alignment vertical="center"/>
    </xf>
    <xf numFmtId="0" fontId="23" fillId="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2" fillId="33" borderId="0" applyNumberFormat="0" applyBorder="0" applyAlignment="0" applyProtection="0">
      <alignment vertical="center"/>
    </xf>
    <xf numFmtId="0" fontId="23"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3" fillId="35" borderId="0" applyNumberFormat="0" applyBorder="0" applyAlignment="0" applyProtection="0">
      <alignment vertical="center"/>
    </xf>
    <xf numFmtId="0" fontId="22" fillId="2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2" fillId="21" borderId="0" applyNumberFormat="0" applyBorder="0" applyAlignment="0" applyProtection="0">
      <alignment vertical="center"/>
    </xf>
    <xf numFmtId="0" fontId="23" fillId="26" borderId="0" applyNumberFormat="0" applyBorder="0" applyAlignment="0" applyProtection="0">
      <alignment vertical="center"/>
    </xf>
  </cellStyleXfs>
  <cellXfs count="98">
    <xf numFmtId="0" fontId="0" fillId="0" borderId="0" xfId="0" applyFont="1" applyAlignment="1"/>
    <xf numFmtId="0" fontId="1" fillId="2" borderId="0" xfId="0" applyFont="1" applyFill="1" applyBorder="1"/>
    <xf numFmtId="0" fontId="2" fillId="2" borderId="0" xfId="0" applyFont="1" applyFill="1" applyBorder="1" applyAlignment="1">
      <alignment horizontal="center"/>
    </xf>
    <xf numFmtId="0" fontId="3" fillId="0" borderId="0" xfId="0" applyFont="1" applyBorder="1"/>
    <xf numFmtId="0" fontId="4" fillId="2" borderId="0" xfId="0" applyFont="1" applyFill="1" applyBorder="1"/>
    <xf numFmtId="15" fontId="1" fillId="2" borderId="0" xfId="0" applyNumberFormat="1" applyFont="1" applyFill="1" applyBorder="1"/>
    <xf numFmtId="0" fontId="5" fillId="2" borderId="1" xfId="0" applyFont="1" applyFill="1" applyBorder="1" applyAlignment="1">
      <alignment horizontal="left" vertical="center"/>
    </xf>
    <xf numFmtId="0" fontId="6" fillId="2" borderId="2" xfId="0" applyFont="1" applyFill="1" applyBorder="1" applyAlignment="1">
      <alignment horizontal="left"/>
    </xf>
    <xf numFmtId="0" fontId="3" fillId="0" borderId="3" xfId="0" applyFont="1" applyBorder="1"/>
    <xf numFmtId="0" fontId="5" fillId="2" borderId="2" xfId="0" applyFont="1" applyFill="1" applyBorder="1" applyAlignment="1">
      <alignment horizontal="left"/>
    </xf>
    <xf numFmtId="0" fontId="5" fillId="2" borderId="3" xfId="0" applyFont="1" applyFill="1" applyBorder="1" applyAlignment="1">
      <alignment horizontal="left"/>
    </xf>
    <xf numFmtId="0" fontId="1" fillId="2" borderId="3" xfId="0" applyFont="1" applyFill="1" applyBorder="1" applyAlignment="1">
      <alignment vertical="top"/>
    </xf>
    <xf numFmtId="0" fontId="5" fillId="2" borderId="1" xfId="0" applyFont="1" applyFill="1" applyBorder="1" applyAlignment="1">
      <alignment vertical="center"/>
    </xf>
    <xf numFmtId="0" fontId="6" fillId="2" borderId="3" xfId="0" applyFont="1" applyFill="1" applyBorder="1" applyAlignment="1">
      <alignment vertical="top"/>
    </xf>
    <xf numFmtId="0" fontId="6" fillId="2" borderId="2" xfId="0" applyFont="1" applyFill="1" applyBorder="1" applyAlignment="1">
      <alignment vertical="top"/>
    </xf>
    <xf numFmtId="0" fontId="3" fillId="0" borderId="4" xfId="0" applyFont="1" applyBorder="1"/>
    <xf numFmtId="0" fontId="5" fillId="2" borderId="0" xfId="0" applyFont="1" applyFill="1" applyBorder="1"/>
    <xf numFmtId="0" fontId="6" fillId="2" borderId="0" xfId="0" applyFont="1" applyFill="1" applyBorder="1"/>
    <xf numFmtId="0" fontId="1" fillId="2" borderId="5" xfId="0" applyFont="1" applyFill="1" applyBorder="1"/>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7" xfId="0" applyFont="1" applyFill="1" applyBorder="1" applyAlignment="1">
      <alignment horizontal="center" wrapText="1"/>
    </xf>
    <xf numFmtId="0" fontId="7" fillId="3" borderId="8" xfId="0" applyFont="1" applyFill="1" applyBorder="1" applyAlignment="1">
      <alignment horizontal="center"/>
    </xf>
    <xf numFmtId="0" fontId="7" fillId="3" borderId="9" xfId="0" applyFont="1" applyFill="1" applyBorder="1" applyAlignment="1">
      <alignment horizontal="center" wrapText="1"/>
    </xf>
    <xf numFmtId="0" fontId="1" fillId="2" borderId="10" xfId="0" applyFont="1" applyFill="1" applyBorder="1" applyAlignment="1">
      <alignment horizontal="center"/>
    </xf>
    <xf numFmtId="0" fontId="1" fillId="2" borderId="11" xfId="0" applyFont="1" applyFill="1" applyBorder="1"/>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8" fillId="3" borderId="14" xfId="0" applyFont="1" applyFill="1" applyBorder="1" applyAlignment="1">
      <alignment horizontal="center"/>
    </xf>
    <xf numFmtId="0" fontId="7" fillId="3" borderId="15" xfId="0" applyFont="1" applyFill="1" applyBorder="1"/>
    <xf numFmtId="0" fontId="8" fillId="3" borderId="15" xfId="0" applyFont="1" applyFill="1" applyBorder="1" applyAlignment="1">
      <alignment horizontal="center"/>
    </xf>
    <xf numFmtId="0" fontId="8" fillId="3" borderId="16" xfId="0"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9" fontId="1" fillId="2" borderId="0" xfId="0" applyNumberFormat="1" applyFont="1" applyFill="1" applyBorder="1" applyAlignment="1">
      <alignment horizontal="center"/>
    </xf>
    <xf numFmtId="0" fontId="5" fillId="2" borderId="0" xfId="0" applyFont="1" applyFill="1" applyBorder="1" applyAlignment="1">
      <alignment horizontal="left"/>
    </xf>
    <xf numFmtId="2" fontId="9" fillId="2" borderId="0" xfId="0" applyNumberFormat="1" applyFont="1" applyFill="1" applyBorder="1" applyAlignment="1">
      <alignment horizontal="right" wrapText="1"/>
    </xf>
    <xf numFmtId="0" fontId="10" fillId="2" borderId="0" xfId="0" applyFont="1" applyFill="1" applyBorder="1" applyAlignment="1">
      <alignment horizontal="center" wrapText="1"/>
    </xf>
    <xf numFmtId="0" fontId="10" fillId="2" borderId="17" xfId="0" applyFont="1" applyFill="1" applyBorder="1" applyAlignment="1">
      <alignment wrapText="1"/>
    </xf>
    <xf numFmtId="0" fontId="10" fillId="2" borderId="0" xfId="0" applyFont="1" applyFill="1" applyBorder="1" applyAlignment="1">
      <alignment wrapText="1"/>
    </xf>
    <xf numFmtId="0" fontId="4" fillId="2" borderId="18" xfId="0" applyFont="1" applyFill="1" applyBorder="1" applyAlignment="1">
      <alignment horizontal="left" vertical="center" wrapText="1"/>
    </xf>
    <xf numFmtId="0" fontId="6" fillId="2" borderId="19" xfId="0" applyFont="1" applyFill="1" applyBorder="1" applyAlignment="1">
      <alignment vertical="center" wrapText="1"/>
    </xf>
    <xf numFmtId="0" fontId="6" fillId="2" borderId="20" xfId="0" applyFont="1" applyFill="1" applyBorder="1" applyAlignment="1">
      <alignment vertical="center" wrapText="1"/>
    </xf>
    <xf numFmtId="0" fontId="6" fillId="2" borderId="21" xfId="0" applyFont="1" applyFill="1" applyBorder="1" applyAlignment="1">
      <alignment vertical="center" wrapText="1"/>
    </xf>
    <xf numFmtId="0" fontId="6" fillId="2" borderId="22" xfId="0" applyFont="1" applyFill="1" applyBorder="1" applyAlignment="1">
      <alignment vertical="center" wrapText="1"/>
    </xf>
    <xf numFmtId="0" fontId="6" fillId="2" borderId="0" xfId="0" applyFont="1" applyFill="1" applyBorder="1" applyAlignment="1">
      <alignment vertical="center" wrapText="1"/>
    </xf>
    <xf numFmtId="0" fontId="6" fillId="2" borderId="0" xfId="0" applyFont="1" applyFill="1" applyBorder="1" applyAlignment="1">
      <alignment horizontal="left" vertical="center" wrapText="1"/>
    </xf>
    <xf numFmtId="0" fontId="6" fillId="2" borderId="0" xfId="0" applyFont="1" applyFill="1" applyBorder="1" applyAlignment="1">
      <alignment wrapText="1"/>
    </xf>
    <xf numFmtId="0" fontId="4" fillId="2" borderId="23" xfId="0" applyFont="1" applyFill="1" applyBorder="1" applyAlignment="1">
      <alignment horizontal="left" wrapText="1"/>
    </xf>
    <xf numFmtId="0" fontId="11" fillId="2" borderId="2" xfId="0" applyFont="1" applyFill="1" applyBorder="1" applyAlignment="1">
      <alignment vertical="center" wrapText="1"/>
    </xf>
    <xf numFmtId="0" fontId="6" fillId="2" borderId="4" xfId="0" applyFont="1" applyFill="1" applyBorder="1" applyAlignment="1">
      <alignment vertical="center" wrapText="1"/>
    </xf>
    <xf numFmtId="0" fontId="6" fillId="2" borderId="24" xfId="0" applyFont="1" applyFill="1" applyBorder="1" applyAlignment="1">
      <alignment vertical="center" wrapText="1"/>
    </xf>
    <xf numFmtId="0" fontId="6" fillId="2" borderId="25" xfId="0" applyFont="1" applyFill="1" applyBorder="1" applyAlignment="1">
      <alignment vertical="center" wrapText="1"/>
    </xf>
    <xf numFmtId="0" fontId="4" fillId="2" borderId="18" xfId="0" applyFont="1" applyFill="1" applyBorder="1" applyAlignment="1">
      <alignment horizontal="left" wrapText="1"/>
    </xf>
    <xf numFmtId="0" fontId="6" fillId="2" borderId="26" xfId="0" applyFont="1" applyFill="1" applyBorder="1" applyAlignment="1">
      <alignment wrapText="1"/>
    </xf>
    <xf numFmtId="0" fontId="6" fillId="2" borderId="24" xfId="0" applyFont="1" applyFill="1" applyBorder="1" applyAlignment="1">
      <alignment wrapText="1"/>
    </xf>
    <xf numFmtId="0" fontId="6" fillId="2" borderId="25" xfId="0" applyFont="1" applyFill="1" applyBorder="1" applyAlignment="1">
      <alignment wrapText="1"/>
    </xf>
    <xf numFmtId="0" fontId="6" fillId="2" borderId="0" xfId="0" applyFont="1" applyFill="1" applyBorder="1" applyAlignment="1">
      <alignment horizontal="center" wrapText="1"/>
    </xf>
    <xf numFmtId="0" fontId="12" fillId="2" borderId="27"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28"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1" fillId="2" borderId="33" xfId="0" applyFont="1" applyFill="1" applyBorder="1" applyAlignment="1">
      <alignment vertical="center" wrapText="1"/>
    </xf>
    <xf numFmtId="0" fontId="1" fillId="2" borderId="1" xfId="0" applyFont="1" applyFill="1" applyBorder="1" applyAlignment="1">
      <alignment vertical="center" wrapText="1"/>
    </xf>
    <xf numFmtId="0" fontId="3" fillId="0" borderId="34" xfId="0" applyFont="1" applyBorder="1"/>
    <xf numFmtId="0" fontId="3" fillId="0" borderId="35" xfId="0" applyFont="1" applyBorder="1"/>
    <xf numFmtId="0" fontId="1" fillId="2" borderId="1" xfId="0" applyFont="1" applyFill="1" applyBorder="1" applyAlignment="1">
      <alignment horizontal="center" vertical="center" wrapText="1"/>
    </xf>
    <xf numFmtId="0" fontId="1" fillId="2" borderId="0" xfId="0" applyFont="1" applyFill="1" applyBorder="1" applyAlignment="1">
      <alignment wrapText="1"/>
    </xf>
    <xf numFmtId="0" fontId="4" fillId="2" borderId="0" xfId="0" applyFont="1" applyFill="1" applyBorder="1" applyAlignment="1">
      <alignment wrapText="1"/>
    </xf>
    <xf numFmtId="0" fontId="13" fillId="2" borderId="0" xfId="0" applyFont="1" applyFill="1" applyBorder="1" applyAlignment="1">
      <alignment wrapText="1"/>
    </xf>
    <xf numFmtId="0" fontId="12" fillId="2" borderId="0" xfId="0" applyFont="1" applyFill="1" applyBorder="1" applyAlignment="1">
      <alignment wrapText="1"/>
    </xf>
    <xf numFmtId="0" fontId="1" fillId="2" borderId="0" xfId="0" applyFont="1" applyFill="1" applyBorder="1" applyAlignment="1">
      <alignment horizontal="center" wrapText="1"/>
    </xf>
    <xf numFmtId="0" fontId="13" fillId="2" borderId="0" xfId="0" applyFont="1" applyFill="1" applyBorder="1" applyAlignment="1">
      <alignment horizontal="center" wrapText="1"/>
    </xf>
    <xf numFmtId="0" fontId="7" fillId="3" borderId="33"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3" fillId="2" borderId="0" xfId="0" applyFont="1" applyFill="1" applyBorder="1" applyAlignment="1">
      <alignment vertical="top" wrapText="1"/>
    </xf>
    <xf numFmtId="0" fontId="10" fillId="2" borderId="0" xfId="0" applyFont="1" applyFill="1" applyBorder="1" applyAlignment="1">
      <alignment vertical="top" wrapText="1"/>
    </xf>
    <xf numFmtId="0" fontId="15" fillId="0" borderId="0" xfId="0" applyFont="1" applyAlignment="1">
      <alignment wrapText="1"/>
    </xf>
    <xf numFmtId="0" fontId="16" fillId="4" borderId="36" xfId="0" applyFont="1" applyFill="1" applyBorder="1" applyAlignment="1">
      <alignment horizontal="center" vertical="center" wrapText="1" readingOrder="1"/>
    </xf>
    <xf numFmtId="0" fontId="16" fillId="4" borderId="37" xfId="0" applyFont="1" applyFill="1" applyBorder="1" applyAlignment="1">
      <alignment horizontal="center" vertical="center" wrapText="1" readingOrder="1"/>
    </xf>
    <xf numFmtId="0" fontId="17" fillId="0" borderId="38" xfId="0" applyFont="1" applyBorder="1" applyAlignment="1">
      <alignment horizontal="center" vertical="center" wrapText="1" readingOrder="1"/>
    </xf>
    <xf numFmtId="0" fontId="17" fillId="0" borderId="39" xfId="0" applyFont="1" applyBorder="1" applyAlignment="1">
      <alignment horizontal="center" wrapText="1" readingOrder="1"/>
    </xf>
    <xf numFmtId="0" fontId="18" fillId="0" borderId="39" xfId="0" applyFont="1" applyBorder="1" applyAlignment="1">
      <alignment horizontal="center" wrapText="1" readingOrder="1"/>
    </xf>
    <xf numFmtId="0" fontId="0" fillId="0" borderId="39" xfId="0" applyBorder="1" applyAlignment="1">
      <alignment wrapText="1" readingOrder="1"/>
    </xf>
    <xf numFmtId="0" fontId="17" fillId="0" borderId="38" xfId="0" applyFont="1" applyBorder="1" applyAlignment="1">
      <alignment horizontal="center" vertical="center" wrapText="1"/>
    </xf>
    <xf numFmtId="0" fontId="0" fillId="0" borderId="39" xfId="0" applyBorder="1" applyAlignment="1">
      <alignment vertical="center" wrapText="1" readingOrder="1"/>
    </xf>
    <xf numFmtId="0" fontId="19" fillId="4" borderId="37" xfId="0" applyFont="1" applyFill="1" applyBorder="1" applyAlignment="1">
      <alignment wrapText="1" readingOrder="1"/>
    </xf>
    <xf numFmtId="0" fontId="20" fillId="4" borderId="37" xfId="0" applyFont="1" applyFill="1" applyBorder="1" applyAlignment="1">
      <alignment wrapText="1" readingOrder="1"/>
    </xf>
    <xf numFmtId="0" fontId="21" fillId="0" borderId="39" xfId="0" applyFont="1" applyBorder="1" applyAlignment="1">
      <alignment wrapText="1" readingOrder="1"/>
    </xf>
    <xf numFmtId="0" fontId="21" fillId="0" borderId="39"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8">
    <dxf>
      <font>
        <color rgb="FF006411"/>
      </font>
      <fill>
        <patternFill patternType="solid">
          <fgColor rgb="FFCCFFCC"/>
          <bgColor rgb="FFCCFFCC"/>
        </patternFill>
      </fill>
    </dxf>
    <dxf>
      <fill>
        <patternFill patternType="solid">
          <fgColor rgb="FFD8D8D8"/>
          <bgColor rgb="FFD8D8D8"/>
        </patternFill>
      </fill>
    </dxf>
    <dxf>
      <fill>
        <patternFill patternType="solid">
          <fgColor rgb="FFDD0806"/>
          <bgColor rgb="FFDD0806"/>
        </patternFill>
      </fill>
    </dxf>
    <dxf>
      <fill>
        <patternFill patternType="solid">
          <fgColor rgb="FF008080"/>
          <bgColor rgb="FF00808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ont>
        <color rgb="FF006411"/>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
  <sheetViews>
    <sheetView workbookViewId="0">
      <selection activeCell="F2" sqref="F2"/>
    </sheetView>
  </sheetViews>
  <sheetFormatPr defaultColWidth="8.88888888888889" defaultRowHeight="13.2"/>
  <sheetData>
    <row r="1" ht="27.15" spans="1:24">
      <c r="A1" s="86" t="s">
        <v>0</v>
      </c>
      <c r="B1" s="87" t="s">
        <v>1</v>
      </c>
      <c r="C1" s="87" t="s">
        <v>2</v>
      </c>
      <c r="D1" s="87" t="s">
        <v>3</v>
      </c>
      <c r="E1" s="87" t="s">
        <v>4</v>
      </c>
      <c r="F1" s="87" t="s">
        <v>5</v>
      </c>
      <c r="G1" s="87" t="s">
        <v>6</v>
      </c>
      <c r="H1" s="87" t="s">
        <v>7</v>
      </c>
      <c r="I1" s="87" t="s">
        <v>8</v>
      </c>
      <c r="J1" s="87" t="s">
        <v>9</v>
      </c>
      <c r="K1" s="87" t="s">
        <v>10</v>
      </c>
      <c r="L1" s="87" t="s">
        <v>11</v>
      </c>
      <c r="M1" s="87" t="s">
        <v>12</v>
      </c>
      <c r="N1" s="87" t="s">
        <v>13</v>
      </c>
      <c r="O1" s="87" t="s">
        <v>14</v>
      </c>
      <c r="P1" s="87" t="s">
        <v>15</v>
      </c>
      <c r="Q1" s="87" t="s">
        <v>16</v>
      </c>
      <c r="R1" s="87" t="s">
        <v>17</v>
      </c>
      <c r="S1" s="94" t="s">
        <v>18</v>
      </c>
      <c r="T1" s="87" t="s">
        <v>19</v>
      </c>
      <c r="U1" s="87" t="s">
        <v>20</v>
      </c>
      <c r="V1" s="87" t="s">
        <v>21</v>
      </c>
      <c r="W1" s="95" t="s">
        <v>22</v>
      </c>
      <c r="X1" s="95" t="s">
        <v>17</v>
      </c>
    </row>
    <row r="2" ht="231.15" spans="1:24">
      <c r="A2" s="88" t="s">
        <v>23</v>
      </c>
      <c r="B2" s="89" t="s">
        <v>23</v>
      </c>
      <c r="C2" s="90" t="s">
        <v>24</v>
      </c>
      <c r="D2" s="91"/>
      <c r="E2" s="91"/>
      <c r="F2" s="91"/>
      <c r="G2" s="91"/>
      <c r="H2" s="91"/>
      <c r="I2" s="91"/>
      <c r="J2" s="91"/>
      <c r="K2" s="91"/>
      <c r="L2" s="91"/>
      <c r="M2" s="91"/>
      <c r="N2" s="91"/>
      <c r="O2" s="91"/>
      <c r="P2" s="91"/>
      <c r="Q2" s="91"/>
      <c r="R2" s="91"/>
      <c r="S2" s="91"/>
      <c r="T2" s="91"/>
      <c r="U2" s="96" t="s">
        <v>25</v>
      </c>
      <c r="V2" s="96" t="s">
        <v>26</v>
      </c>
      <c r="W2" s="97" t="s">
        <v>27</v>
      </c>
      <c r="X2" s="96" t="s">
        <v>28</v>
      </c>
    </row>
    <row r="3" ht="245.55" spans="1:24">
      <c r="A3" s="88" t="s">
        <v>29</v>
      </c>
      <c r="B3" s="89" t="s">
        <v>29</v>
      </c>
      <c r="C3" s="90" t="s">
        <v>30</v>
      </c>
      <c r="D3" s="90" t="s">
        <v>30</v>
      </c>
      <c r="E3" s="90" t="s">
        <v>24</v>
      </c>
      <c r="F3" s="90" t="s">
        <v>24</v>
      </c>
      <c r="G3" s="90" t="s">
        <v>24</v>
      </c>
      <c r="H3" s="90" t="s">
        <v>24</v>
      </c>
      <c r="I3" s="90" t="s">
        <v>30</v>
      </c>
      <c r="J3" s="91"/>
      <c r="K3" s="91"/>
      <c r="L3" s="91"/>
      <c r="M3" s="91"/>
      <c r="N3" s="91"/>
      <c r="O3" s="91"/>
      <c r="P3" s="91"/>
      <c r="Q3" s="91"/>
      <c r="R3" s="91"/>
      <c r="S3" s="91"/>
      <c r="T3" s="91"/>
      <c r="U3" s="96" t="s">
        <v>31</v>
      </c>
      <c r="V3" s="96" t="s">
        <v>32</v>
      </c>
      <c r="W3" s="97" t="s">
        <v>33</v>
      </c>
      <c r="X3" s="96" t="s">
        <v>28</v>
      </c>
    </row>
    <row r="4" ht="27.15" spans="1:24">
      <c r="A4" s="88" t="s">
        <v>34</v>
      </c>
      <c r="B4" s="89" t="s">
        <v>34</v>
      </c>
      <c r="C4" s="90" t="s">
        <v>24</v>
      </c>
      <c r="D4" s="91"/>
      <c r="E4" s="91"/>
      <c r="F4" s="91"/>
      <c r="G4" s="91"/>
      <c r="H4" s="91"/>
      <c r="I4" s="91"/>
      <c r="J4" s="91"/>
      <c r="K4" s="91"/>
      <c r="L4" s="91"/>
      <c r="M4" s="91"/>
      <c r="N4" s="91"/>
      <c r="O4" s="91"/>
      <c r="P4" s="91"/>
      <c r="Q4" s="91"/>
      <c r="R4" s="91"/>
      <c r="S4" s="91"/>
      <c r="T4" s="91"/>
      <c r="U4" s="96" t="s">
        <v>35</v>
      </c>
      <c r="V4" s="96" t="s">
        <v>25</v>
      </c>
      <c r="W4" s="91"/>
      <c r="X4" s="96" t="s">
        <v>28</v>
      </c>
    </row>
    <row r="5" ht="245.55" spans="1:24">
      <c r="A5" s="88" t="s">
        <v>36</v>
      </c>
      <c r="B5" s="89" t="s">
        <v>37</v>
      </c>
      <c r="C5" s="91"/>
      <c r="D5" s="90" t="s">
        <v>24</v>
      </c>
      <c r="E5" s="90" t="s">
        <v>24</v>
      </c>
      <c r="F5" s="91"/>
      <c r="G5" s="91"/>
      <c r="H5" s="90" t="s">
        <v>24</v>
      </c>
      <c r="I5" s="90" t="s">
        <v>24</v>
      </c>
      <c r="J5" s="91"/>
      <c r="K5" s="91"/>
      <c r="L5" s="90" t="s">
        <v>24</v>
      </c>
      <c r="M5" s="91"/>
      <c r="N5" s="91"/>
      <c r="O5" s="90" t="s">
        <v>24</v>
      </c>
      <c r="P5" s="90" t="s">
        <v>24</v>
      </c>
      <c r="Q5" s="91"/>
      <c r="R5" s="91"/>
      <c r="S5" s="91"/>
      <c r="T5" s="91"/>
      <c r="U5" s="96" t="s">
        <v>38</v>
      </c>
      <c r="V5" s="96" t="s">
        <v>31</v>
      </c>
      <c r="W5" s="97" t="s">
        <v>39</v>
      </c>
      <c r="X5" s="96" t="s">
        <v>28</v>
      </c>
    </row>
    <row r="6" ht="67.5" customHeight="1" spans="1:24">
      <c r="A6" s="92" t="s">
        <v>40</v>
      </c>
      <c r="B6" s="89" t="s">
        <v>41</v>
      </c>
      <c r="C6" s="91"/>
      <c r="D6" s="93"/>
      <c r="E6" s="91"/>
      <c r="F6" s="91"/>
      <c r="G6" s="91"/>
      <c r="H6" s="91"/>
      <c r="I6" s="91"/>
      <c r="J6" s="90" t="s">
        <v>24</v>
      </c>
      <c r="K6" s="90" t="s">
        <v>24</v>
      </c>
      <c r="L6" s="91"/>
      <c r="M6" s="91"/>
      <c r="N6" s="90" t="s">
        <v>24</v>
      </c>
      <c r="O6" s="90" t="s">
        <v>24</v>
      </c>
      <c r="P6" s="90" t="s">
        <v>24</v>
      </c>
      <c r="Q6" s="90" t="s">
        <v>24</v>
      </c>
      <c r="R6" s="91"/>
      <c r="S6" s="90" t="s">
        <v>24</v>
      </c>
      <c r="T6" s="90" t="s">
        <v>24</v>
      </c>
      <c r="U6" s="96" t="s">
        <v>42</v>
      </c>
      <c r="V6" s="96" t="s">
        <v>35</v>
      </c>
      <c r="W6" s="91"/>
      <c r="X6" s="96" t="s">
        <v>28</v>
      </c>
    </row>
    <row r="7" ht="144.75" spans="1:24">
      <c r="A7" s="92"/>
      <c r="B7" s="89" t="s">
        <v>43</v>
      </c>
      <c r="C7" s="91"/>
      <c r="D7" s="90" t="s">
        <v>24</v>
      </c>
      <c r="E7" s="90" t="s">
        <v>24</v>
      </c>
      <c r="F7" s="91"/>
      <c r="G7" s="91"/>
      <c r="H7" s="91"/>
      <c r="I7" s="91"/>
      <c r="J7" s="91"/>
      <c r="K7" s="91"/>
      <c r="L7" s="91"/>
      <c r="M7" s="91"/>
      <c r="N7" s="91"/>
      <c r="O7" s="91"/>
      <c r="P7" s="90" t="s">
        <v>24</v>
      </c>
      <c r="Q7" s="91"/>
      <c r="R7" s="91"/>
      <c r="S7" s="91"/>
      <c r="T7" s="91"/>
      <c r="U7" s="96" t="s">
        <v>44</v>
      </c>
      <c r="V7" s="96" t="s">
        <v>38</v>
      </c>
      <c r="W7" s="96" t="s">
        <v>45</v>
      </c>
      <c r="X7" s="96" t="s">
        <v>28</v>
      </c>
    </row>
    <row r="8" ht="144.75" spans="1:24">
      <c r="A8" s="92"/>
      <c r="B8" s="89" t="s">
        <v>46</v>
      </c>
      <c r="C8" s="91"/>
      <c r="D8" s="90" t="s">
        <v>24</v>
      </c>
      <c r="E8" s="90" t="s">
        <v>24</v>
      </c>
      <c r="F8" s="91"/>
      <c r="G8" s="91"/>
      <c r="H8" s="91"/>
      <c r="I8" s="91"/>
      <c r="J8" s="91"/>
      <c r="K8" s="91"/>
      <c r="L8" s="91"/>
      <c r="M8" s="91"/>
      <c r="N8" s="91"/>
      <c r="O8" s="91"/>
      <c r="P8" s="91"/>
      <c r="Q8" s="90" t="s">
        <v>47</v>
      </c>
      <c r="R8" s="91"/>
      <c r="S8" s="91"/>
      <c r="T8" s="91"/>
      <c r="U8" s="96" t="s">
        <v>44</v>
      </c>
      <c r="V8" s="96" t="s">
        <v>38</v>
      </c>
      <c r="W8" s="96" t="s">
        <v>48</v>
      </c>
      <c r="X8" s="96" t="s">
        <v>28</v>
      </c>
    </row>
    <row r="9" ht="144.75" spans="1:24">
      <c r="A9" s="92"/>
      <c r="B9" s="89" t="s">
        <v>49</v>
      </c>
      <c r="C9" s="91"/>
      <c r="D9" s="90" t="s">
        <v>24</v>
      </c>
      <c r="E9" s="90" t="s">
        <v>24</v>
      </c>
      <c r="F9" s="91"/>
      <c r="G9" s="91"/>
      <c r="H9" s="91"/>
      <c r="I9" s="91"/>
      <c r="J9" s="91"/>
      <c r="K9" s="91"/>
      <c r="L9" s="91"/>
      <c r="M9" s="91"/>
      <c r="N9" s="90" t="s">
        <v>47</v>
      </c>
      <c r="O9" s="91"/>
      <c r="P9" s="90" t="s">
        <v>30</v>
      </c>
      <c r="Q9" s="91"/>
      <c r="R9" s="91"/>
      <c r="S9" s="91"/>
      <c r="T9" s="91"/>
      <c r="U9" s="96" t="s">
        <v>44</v>
      </c>
      <c r="V9" s="96" t="s">
        <v>38</v>
      </c>
      <c r="W9" s="96" t="s">
        <v>50</v>
      </c>
      <c r="X9" s="96" t="s">
        <v>28</v>
      </c>
    </row>
    <row r="10" ht="15.15" spans="1:24">
      <c r="A10" s="88" t="s">
        <v>51</v>
      </c>
      <c r="B10" s="89" t="s">
        <v>51</v>
      </c>
      <c r="C10" s="91"/>
      <c r="D10" s="91"/>
      <c r="E10" s="91"/>
      <c r="F10" s="91"/>
      <c r="G10" s="91"/>
      <c r="H10" s="91"/>
      <c r="I10" s="91"/>
      <c r="J10" s="91"/>
      <c r="K10" s="91"/>
      <c r="L10" s="91"/>
      <c r="M10" s="91"/>
      <c r="N10" s="91"/>
      <c r="O10" s="91"/>
      <c r="P10" s="91"/>
      <c r="Q10" s="91"/>
      <c r="R10" s="91"/>
      <c r="S10" s="91"/>
      <c r="T10" s="91"/>
      <c r="U10" s="96" t="s">
        <v>32</v>
      </c>
      <c r="V10" s="96" t="s">
        <v>52</v>
      </c>
      <c r="W10" s="91"/>
      <c r="X10" s="96" t="s">
        <v>28</v>
      </c>
    </row>
    <row r="11" ht="159.15" spans="1:24">
      <c r="A11" s="88" t="s">
        <v>53</v>
      </c>
      <c r="B11" s="89" t="s">
        <v>53</v>
      </c>
      <c r="C11" s="91"/>
      <c r="D11" s="90" t="s">
        <v>24</v>
      </c>
      <c r="E11" s="90" t="s">
        <v>24</v>
      </c>
      <c r="F11" s="90" t="s">
        <v>24</v>
      </c>
      <c r="G11" s="90" t="s">
        <v>24</v>
      </c>
      <c r="H11" s="91"/>
      <c r="I11" s="91"/>
      <c r="J11" s="91"/>
      <c r="K11" s="91"/>
      <c r="L11" s="90" t="s">
        <v>24</v>
      </c>
      <c r="M11" s="90" t="s">
        <v>24</v>
      </c>
      <c r="N11" s="91"/>
      <c r="O11" s="91"/>
      <c r="P11" s="91"/>
      <c r="Q11" s="91"/>
      <c r="R11" s="91"/>
      <c r="S11" s="91"/>
      <c r="T11" s="91"/>
      <c r="U11" s="96" t="s">
        <v>54</v>
      </c>
      <c r="V11" s="96" t="s">
        <v>44</v>
      </c>
      <c r="W11" s="96" t="s">
        <v>55</v>
      </c>
      <c r="X11" s="96" t="s">
        <v>28</v>
      </c>
    </row>
    <row r="12" ht="27.15" spans="1:24">
      <c r="A12" s="88" t="s">
        <v>56</v>
      </c>
      <c r="B12" s="89" t="s">
        <v>56</v>
      </c>
      <c r="C12" s="91"/>
      <c r="D12" s="90" t="s">
        <v>24</v>
      </c>
      <c r="E12" s="90" t="s">
        <v>24</v>
      </c>
      <c r="F12" s="90" t="s">
        <v>24</v>
      </c>
      <c r="G12" s="90" t="s">
        <v>24</v>
      </c>
      <c r="H12" s="91"/>
      <c r="I12" s="91"/>
      <c r="J12" s="91"/>
      <c r="K12" s="91"/>
      <c r="L12" s="90" t="s">
        <v>30</v>
      </c>
      <c r="M12" s="90" t="s">
        <v>47</v>
      </c>
      <c r="N12" s="91"/>
      <c r="O12" s="91"/>
      <c r="P12" s="91"/>
      <c r="Q12" s="91"/>
      <c r="R12" s="91"/>
      <c r="S12" s="91"/>
      <c r="T12" s="91"/>
      <c r="U12" s="96" t="s">
        <v>26</v>
      </c>
      <c r="V12" s="96" t="s">
        <v>57</v>
      </c>
      <c r="W12" s="91"/>
      <c r="X12" s="96" t="s">
        <v>28</v>
      </c>
    </row>
    <row r="13" ht="27.15" spans="1:24">
      <c r="A13" s="88" t="s">
        <v>58</v>
      </c>
      <c r="B13" s="89" t="s">
        <v>58</v>
      </c>
      <c r="C13" s="91"/>
      <c r="D13" s="90" t="s">
        <v>24</v>
      </c>
      <c r="E13" s="90" t="s">
        <v>24</v>
      </c>
      <c r="F13" s="90" t="s">
        <v>24</v>
      </c>
      <c r="G13" s="90" t="s">
        <v>24</v>
      </c>
      <c r="H13" s="91"/>
      <c r="I13" s="91"/>
      <c r="J13" s="91"/>
      <c r="K13" s="91"/>
      <c r="L13" s="90" t="s">
        <v>47</v>
      </c>
      <c r="M13" s="91"/>
      <c r="N13" s="91"/>
      <c r="O13" s="91"/>
      <c r="P13" s="91"/>
      <c r="Q13" s="91"/>
      <c r="R13" s="91"/>
      <c r="S13" s="91"/>
      <c r="T13" s="91"/>
      <c r="U13" s="96" t="s">
        <v>32</v>
      </c>
      <c r="V13" s="96" t="s">
        <v>54</v>
      </c>
      <c r="W13" s="91"/>
      <c r="X13" s="96" t="s">
        <v>28</v>
      </c>
    </row>
    <row r="14" ht="27.9" customHeight="1" spans="1:24">
      <c r="A14" s="92" t="s">
        <v>59</v>
      </c>
      <c r="B14" s="89" t="s">
        <v>59</v>
      </c>
      <c r="C14" s="91"/>
      <c r="D14" s="90" t="s">
        <v>47</v>
      </c>
      <c r="E14" s="90" t="s">
        <v>24</v>
      </c>
      <c r="F14" s="90" t="s">
        <v>24</v>
      </c>
      <c r="G14" s="90" t="s">
        <v>24</v>
      </c>
      <c r="H14" s="91"/>
      <c r="I14" s="91"/>
      <c r="J14" s="91"/>
      <c r="K14" s="91"/>
      <c r="L14" s="91"/>
      <c r="M14" s="91"/>
      <c r="N14" s="91"/>
      <c r="O14" s="91"/>
      <c r="P14" s="91"/>
      <c r="Q14" s="91"/>
      <c r="R14" s="91"/>
      <c r="S14" s="91"/>
      <c r="T14" s="91"/>
      <c r="U14" s="96" t="s">
        <v>57</v>
      </c>
      <c r="V14" s="96" t="s">
        <v>26</v>
      </c>
      <c r="W14" s="91"/>
      <c r="X14" s="96" t="s">
        <v>28</v>
      </c>
    </row>
    <row r="15" ht="87.15" spans="1:24">
      <c r="A15" s="92"/>
      <c r="B15" s="89" t="s">
        <v>60</v>
      </c>
      <c r="C15" s="91"/>
      <c r="D15" s="90" t="s">
        <v>47</v>
      </c>
      <c r="E15" s="91"/>
      <c r="F15" s="91"/>
      <c r="G15" s="91"/>
      <c r="H15" s="91"/>
      <c r="I15" s="91"/>
      <c r="J15" s="91"/>
      <c r="K15" s="91"/>
      <c r="L15" s="91"/>
      <c r="M15" s="91"/>
      <c r="N15" s="91"/>
      <c r="O15" s="91"/>
      <c r="P15" s="91"/>
      <c r="Q15" s="91"/>
      <c r="R15" s="91"/>
      <c r="S15" s="91"/>
      <c r="T15" s="91"/>
      <c r="U15" s="96" t="s">
        <v>31</v>
      </c>
      <c r="V15" s="96" t="s">
        <v>52</v>
      </c>
      <c r="W15" s="96" t="s">
        <v>61</v>
      </c>
      <c r="X15" s="96" t="s">
        <v>28</v>
      </c>
    </row>
    <row r="16" ht="101.55" spans="1:24">
      <c r="A16" s="92"/>
      <c r="B16" s="89" t="s">
        <v>62</v>
      </c>
      <c r="C16" s="90" t="s">
        <v>30</v>
      </c>
      <c r="D16" s="90" t="s">
        <v>24</v>
      </c>
      <c r="E16" s="91"/>
      <c r="F16" s="91"/>
      <c r="G16" s="91"/>
      <c r="H16" s="91"/>
      <c r="I16" s="91"/>
      <c r="J16" s="91"/>
      <c r="K16" s="91"/>
      <c r="L16" s="91"/>
      <c r="M16" s="91"/>
      <c r="N16" s="91"/>
      <c r="O16" s="91"/>
      <c r="P16" s="91"/>
      <c r="Q16" s="91"/>
      <c r="R16" s="91"/>
      <c r="S16" s="91"/>
      <c r="T16" s="91"/>
      <c r="U16" s="96" t="s">
        <v>35</v>
      </c>
      <c r="V16" s="96" t="s">
        <v>25</v>
      </c>
      <c r="W16" s="96" t="s">
        <v>63</v>
      </c>
      <c r="X16" s="96" t="s">
        <v>28</v>
      </c>
    </row>
    <row r="17" ht="27.15" spans="1:24">
      <c r="A17" s="92"/>
      <c r="B17" s="89" t="s">
        <v>64</v>
      </c>
      <c r="C17" s="91"/>
      <c r="D17" s="90" t="s">
        <v>65</v>
      </c>
      <c r="E17" s="91"/>
      <c r="F17" s="91"/>
      <c r="G17" s="91"/>
      <c r="H17" s="91"/>
      <c r="I17" s="91"/>
      <c r="J17" s="91"/>
      <c r="K17" s="91"/>
      <c r="L17" s="91"/>
      <c r="M17" s="91"/>
      <c r="N17" s="91"/>
      <c r="O17" s="91"/>
      <c r="P17" s="91"/>
      <c r="Q17" s="91"/>
      <c r="R17" s="90" t="s">
        <v>24</v>
      </c>
      <c r="S17" s="91"/>
      <c r="T17" s="91"/>
      <c r="U17" s="96" t="s">
        <v>38</v>
      </c>
      <c r="V17" s="96" t="s">
        <v>31</v>
      </c>
      <c r="W17" s="91"/>
      <c r="X17" s="96" t="s">
        <v>28</v>
      </c>
    </row>
    <row r="18" ht="15.9" customHeight="1" spans="1:24">
      <c r="A18" s="92" t="s">
        <v>66</v>
      </c>
      <c r="B18" s="89" t="s">
        <v>67</v>
      </c>
      <c r="C18" s="91"/>
      <c r="D18" s="90" t="s">
        <v>24</v>
      </c>
      <c r="E18" s="91"/>
      <c r="F18" s="91"/>
      <c r="G18" s="91"/>
      <c r="H18" s="91"/>
      <c r="I18" s="91"/>
      <c r="J18" s="91"/>
      <c r="K18" s="91"/>
      <c r="L18" s="91"/>
      <c r="M18" s="90" t="s">
        <v>24</v>
      </c>
      <c r="N18" s="91"/>
      <c r="O18" s="90" t="s">
        <v>24</v>
      </c>
      <c r="P18" s="91"/>
      <c r="Q18" s="91"/>
      <c r="R18" s="90" t="s">
        <v>24</v>
      </c>
      <c r="S18" s="91"/>
      <c r="T18" s="91"/>
      <c r="U18" s="96" t="s">
        <v>68</v>
      </c>
      <c r="V18" s="96" t="s">
        <v>35</v>
      </c>
      <c r="W18" s="91"/>
      <c r="X18" s="96" t="s">
        <v>28</v>
      </c>
    </row>
    <row r="19" ht="27.15" spans="1:24">
      <c r="A19" s="92"/>
      <c r="B19" s="89" t="s">
        <v>69</v>
      </c>
      <c r="C19" s="91"/>
      <c r="D19" s="90" t="s">
        <v>24</v>
      </c>
      <c r="E19" s="91"/>
      <c r="F19" s="91"/>
      <c r="G19" s="91"/>
      <c r="H19" s="91"/>
      <c r="I19" s="91"/>
      <c r="J19" s="91"/>
      <c r="K19" s="91"/>
      <c r="L19" s="90" t="s">
        <v>24</v>
      </c>
      <c r="M19" s="90" t="s">
        <v>47</v>
      </c>
      <c r="N19" s="91"/>
      <c r="O19" s="91"/>
      <c r="P19" s="91"/>
      <c r="Q19" s="91"/>
      <c r="R19" s="91"/>
      <c r="S19" s="91"/>
      <c r="T19" s="91"/>
      <c r="U19" s="96" t="s">
        <v>44</v>
      </c>
      <c r="V19" s="96" t="s">
        <v>38</v>
      </c>
      <c r="W19" s="91"/>
      <c r="X19" s="96" t="s">
        <v>28</v>
      </c>
    </row>
    <row r="20" ht="27.15" spans="1:24">
      <c r="A20" s="92"/>
      <c r="B20" s="89" t="s">
        <v>70</v>
      </c>
      <c r="C20" s="91"/>
      <c r="D20" s="91"/>
      <c r="E20" s="91"/>
      <c r="F20" s="91"/>
      <c r="G20" s="91"/>
      <c r="H20" s="91"/>
      <c r="I20" s="91"/>
      <c r="J20" s="91"/>
      <c r="K20" s="91"/>
      <c r="L20" s="91"/>
      <c r="M20" s="91"/>
      <c r="N20" s="91"/>
      <c r="O20" s="91"/>
      <c r="P20" s="91"/>
      <c r="Q20" s="91"/>
      <c r="R20" s="91"/>
      <c r="S20" s="91"/>
      <c r="T20" s="91"/>
      <c r="U20" s="96" t="s">
        <v>57</v>
      </c>
      <c r="V20" s="96" t="s">
        <v>42</v>
      </c>
      <c r="W20" s="91"/>
      <c r="X20" s="96" t="s">
        <v>28</v>
      </c>
    </row>
    <row r="21" ht="15.15" spans="1:24">
      <c r="A21" s="92"/>
      <c r="B21" s="89" t="s">
        <v>71</v>
      </c>
      <c r="C21" s="91"/>
      <c r="D21" s="90" t="s">
        <v>24</v>
      </c>
      <c r="E21" s="91"/>
      <c r="F21" s="91"/>
      <c r="G21" s="91"/>
      <c r="H21" s="91"/>
      <c r="I21" s="91"/>
      <c r="J21" s="91"/>
      <c r="K21" s="91"/>
      <c r="L21" s="90" t="s">
        <v>24</v>
      </c>
      <c r="M21" s="91"/>
      <c r="N21" s="91"/>
      <c r="O21" s="91"/>
      <c r="P21" s="91"/>
      <c r="Q21" s="91"/>
      <c r="R21" s="90" t="s">
        <v>24</v>
      </c>
      <c r="S21" s="91"/>
      <c r="T21" s="91"/>
      <c r="U21" s="96" t="s">
        <v>54</v>
      </c>
      <c r="V21" s="96" t="s">
        <v>44</v>
      </c>
      <c r="W21" s="91"/>
      <c r="X21" s="96" t="s">
        <v>28</v>
      </c>
    </row>
    <row r="22" ht="27.15" spans="1:24">
      <c r="A22" s="92"/>
      <c r="B22" s="89" t="s">
        <v>72</v>
      </c>
      <c r="C22" s="91"/>
      <c r="D22" s="91"/>
      <c r="E22" s="91"/>
      <c r="F22" s="91"/>
      <c r="G22" s="91"/>
      <c r="H22" s="91"/>
      <c r="I22" s="91"/>
      <c r="J22" s="90" t="s">
        <v>30</v>
      </c>
      <c r="K22" s="90" t="s">
        <v>30</v>
      </c>
      <c r="L22" s="91"/>
      <c r="M22" s="91"/>
      <c r="N22" s="91"/>
      <c r="O22" s="90" t="s">
        <v>24</v>
      </c>
      <c r="P22" s="91"/>
      <c r="Q22" s="91"/>
      <c r="R22" s="91"/>
      <c r="S22" s="91"/>
      <c r="T22" s="91"/>
      <c r="U22" s="96" t="s">
        <v>26</v>
      </c>
      <c r="V22" s="96" t="s">
        <v>57</v>
      </c>
      <c r="W22" s="91"/>
      <c r="X22" s="96" t="s">
        <v>28</v>
      </c>
    </row>
    <row r="23" ht="288.75" spans="1:24">
      <c r="A23" s="92"/>
      <c r="B23" s="89" t="s">
        <v>73</v>
      </c>
      <c r="C23" s="91"/>
      <c r="D23" s="90" t="s">
        <v>24</v>
      </c>
      <c r="E23" s="91"/>
      <c r="F23" s="91"/>
      <c r="G23" s="91"/>
      <c r="H23" s="91"/>
      <c r="I23" s="91"/>
      <c r="J23" s="90" t="s">
        <v>47</v>
      </c>
      <c r="K23" s="90" t="s">
        <v>47</v>
      </c>
      <c r="L23" s="90" t="s">
        <v>24</v>
      </c>
      <c r="M23" s="91"/>
      <c r="N23" s="91"/>
      <c r="O23" s="90" t="s">
        <v>24</v>
      </c>
      <c r="P23" s="91"/>
      <c r="Q23" s="91"/>
      <c r="R23" s="91"/>
      <c r="S23" s="90" t="s">
        <v>47</v>
      </c>
      <c r="T23" s="90" t="s">
        <v>47</v>
      </c>
      <c r="U23" s="96" t="s">
        <v>68</v>
      </c>
      <c r="V23" s="96" t="s">
        <v>32</v>
      </c>
      <c r="W23" s="97" t="s">
        <v>74</v>
      </c>
      <c r="X23" s="96" t="s">
        <v>28</v>
      </c>
    </row>
    <row r="24" ht="346.35" spans="1:24">
      <c r="A24" s="92"/>
      <c r="B24" s="89" t="s">
        <v>75</v>
      </c>
      <c r="C24" s="91"/>
      <c r="D24" s="90" t="s">
        <v>24</v>
      </c>
      <c r="E24" s="91"/>
      <c r="F24" s="91"/>
      <c r="G24" s="91"/>
      <c r="H24" s="91"/>
      <c r="I24" s="91"/>
      <c r="J24" s="90" t="s">
        <v>24</v>
      </c>
      <c r="K24" s="90" t="s">
        <v>24</v>
      </c>
      <c r="L24" s="90" t="s">
        <v>24</v>
      </c>
      <c r="M24" s="91"/>
      <c r="N24" s="91"/>
      <c r="O24" s="90" t="s">
        <v>24</v>
      </c>
      <c r="P24" s="91"/>
      <c r="Q24" s="91"/>
      <c r="R24" s="91"/>
      <c r="S24" s="90" t="s">
        <v>47</v>
      </c>
      <c r="T24" s="90" t="s">
        <v>47</v>
      </c>
      <c r="U24" s="96" t="s">
        <v>25</v>
      </c>
      <c r="V24" s="96" t="s">
        <v>54</v>
      </c>
      <c r="W24" s="97" t="s">
        <v>76</v>
      </c>
      <c r="X24" s="96" t="s">
        <v>28</v>
      </c>
    </row>
  </sheetData>
  <mergeCells count="3">
    <mergeCell ref="A6:A9"/>
    <mergeCell ref="A14:A17"/>
    <mergeCell ref="A18:A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19"/>
  <sheetViews>
    <sheetView tabSelected="1" workbookViewId="0">
      <pane ySplit="8" topLeftCell="A36" activePane="bottomLeft" state="frozen"/>
      <selection/>
      <selection pane="bottomLeft" activeCell="I36" sqref="I36"/>
    </sheetView>
  </sheetViews>
  <sheetFormatPr defaultColWidth="12.6296296296296" defaultRowHeight="15" customHeight="1"/>
  <cols>
    <col min="1" max="1" width="12.1296296296296" customWidth="1"/>
    <col min="2" max="2" width="20.3796296296296" customWidth="1"/>
    <col min="3" max="3" width="15" customWidth="1"/>
    <col min="4" max="4" width="19.6296296296296" customWidth="1"/>
    <col min="5" max="5" width="23.8796296296296" customWidth="1"/>
    <col min="6" max="6" width="34" customWidth="1"/>
    <col min="7" max="7" width="31" customWidth="1"/>
    <col min="8" max="8" width="44.1296296296296" customWidth="1"/>
    <col min="9" max="9" width="15.1296296296296" customWidth="1"/>
    <col min="10" max="10" width="16.3796296296296" customWidth="1"/>
    <col min="11" max="11" width="15.8796296296296" customWidth="1"/>
    <col min="12" max="12" width="8.12962962962963" customWidth="1"/>
    <col min="13" max="13" width="10" hidden="1" customWidth="1"/>
    <col min="14" max="26" width="10" customWidth="1"/>
  </cols>
  <sheetData>
    <row r="1" ht="13.5" customHeight="1" spans="1:26">
      <c r="A1" s="39"/>
      <c r="B1" s="39"/>
      <c r="C1" s="39"/>
      <c r="D1" s="40"/>
      <c r="E1" s="40"/>
      <c r="F1" s="40"/>
      <c r="G1" s="40"/>
      <c r="H1" s="40"/>
      <c r="I1" s="75"/>
      <c r="J1" s="76"/>
      <c r="K1" s="75"/>
      <c r="L1" s="77"/>
      <c r="M1" s="40"/>
      <c r="N1" s="40"/>
      <c r="O1" s="40"/>
      <c r="P1" s="40"/>
      <c r="Q1" s="40"/>
      <c r="R1" s="40"/>
      <c r="S1" s="40"/>
      <c r="T1" s="40"/>
      <c r="U1" s="40"/>
      <c r="V1" s="40"/>
      <c r="W1" s="40"/>
      <c r="X1" s="40"/>
      <c r="Y1" s="40"/>
      <c r="Z1" s="40"/>
    </row>
    <row r="2" ht="28.5" customHeight="1" spans="1:26">
      <c r="A2" s="41" t="s">
        <v>77</v>
      </c>
      <c r="B2" s="42" t="s">
        <v>78</v>
      </c>
      <c r="C2" s="43"/>
      <c r="D2" s="44"/>
      <c r="E2" s="45"/>
      <c r="F2" s="46"/>
      <c r="G2" s="47"/>
      <c r="H2" s="48"/>
      <c r="I2" s="48"/>
      <c r="J2" s="75"/>
      <c r="K2" s="75"/>
      <c r="L2" s="77"/>
      <c r="M2" s="40" t="s">
        <v>79</v>
      </c>
      <c r="N2" s="40"/>
      <c r="O2" s="40"/>
      <c r="P2" s="40"/>
      <c r="Q2" s="40"/>
      <c r="R2" s="40"/>
      <c r="S2" s="40"/>
      <c r="T2" s="40"/>
      <c r="U2" s="40"/>
      <c r="V2" s="40"/>
      <c r="W2" s="40"/>
      <c r="X2" s="40"/>
      <c r="Y2" s="40"/>
      <c r="Z2" s="40"/>
    </row>
    <row r="3" ht="25.5" customHeight="1" spans="1:26">
      <c r="A3" s="49" t="s">
        <v>80</v>
      </c>
      <c r="B3" s="50" t="s">
        <v>81</v>
      </c>
      <c r="C3" s="51"/>
      <c r="D3" s="52"/>
      <c r="E3" s="53"/>
      <c r="F3" s="46"/>
      <c r="G3" s="47"/>
      <c r="H3" s="48"/>
      <c r="I3" s="48"/>
      <c r="J3" s="75"/>
      <c r="K3" s="75"/>
      <c r="L3" s="77"/>
      <c r="M3" s="40" t="s">
        <v>82</v>
      </c>
      <c r="N3" s="40"/>
      <c r="O3" s="40"/>
      <c r="P3" s="40"/>
      <c r="Q3" s="40"/>
      <c r="R3" s="40"/>
      <c r="S3" s="40"/>
      <c r="T3" s="40"/>
      <c r="U3" s="40"/>
      <c r="V3" s="40"/>
      <c r="W3" s="40"/>
      <c r="X3" s="40"/>
      <c r="Y3" s="40"/>
      <c r="Z3" s="40"/>
    </row>
    <row r="4" ht="18" customHeight="1" spans="1:26">
      <c r="A4" s="54" t="s">
        <v>83</v>
      </c>
      <c r="B4" s="55" t="s">
        <v>84</v>
      </c>
      <c r="C4" s="56"/>
      <c r="D4" s="56"/>
      <c r="E4" s="57"/>
      <c r="F4" s="48"/>
      <c r="G4" s="58"/>
      <c r="H4" s="48"/>
      <c r="I4" s="48"/>
      <c r="J4" s="75"/>
      <c r="K4" s="75"/>
      <c r="L4" s="77"/>
      <c r="M4" s="78"/>
      <c r="N4" s="40"/>
      <c r="O4" s="40"/>
      <c r="P4" s="40"/>
      <c r="Q4" s="40"/>
      <c r="R4" s="40"/>
      <c r="S4" s="40"/>
      <c r="T4" s="40"/>
      <c r="U4" s="40"/>
      <c r="V4" s="40"/>
      <c r="W4" s="40"/>
      <c r="X4" s="40"/>
      <c r="Y4" s="40"/>
      <c r="Z4" s="40"/>
    </row>
    <row r="5" ht="13.2" spans="1:26">
      <c r="A5" s="59" t="s">
        <v>79</v>
      </c>
      <c r="B5" s="60" t="s">
        <v>82</v>
      </c>
      <c r="C5" s="60" t="s">
        <v>85</v>
      </c>
      <c r="D5" s="60" t="s">
        <v>86</v>
      </c>
      <c r="E5" s="61" t="s">
        <v>87</v>
      </c>
      <c r="F5" s="40"/>
      <c r="G5" s="62"/>
      <c r="H5" s="62"/>
      <c r="I5" s="62"/>
      <c r="J5" s="79"/>
      <c r="K5" s="79"/>
      <c r="L5" s="80"/>
      <c r="M5" s="40" t="s">
        <v>88</v>
      </c>
      <c r="N5" s="40"/>
      <c r="O5" s="40"/>
      <c r="P5" s="40"/>
      <c r="Q5" s="40"/>
      <c r="R5" s="40"/>
      <c r="S5" s="40"/>
      <c r="T5" s="40"/>
      <c r="U5" s="40"/>
      <c r="V5" s="40"/>
      <c r="W5" s="40"/>
      <c r="X5" s="40"/>
      <c r="Y5" s="40"/>
      <c r="Z5" s="40"/>
    </row>
    <row r="6" ht="19.5" customHeight="1" spans="1:26">
      <c r="A6" s="63">
        <f>COUNTIF(I9:I914,"Pass")</f>
        <v>54</v>
      </c>
      <c r="B6" s="64">
        <f>COUNTIF(I9:I914,"Fail")</f>
        <v>3</v>
      </c>
      <c r="C6" s="64">
        <f>E6-D6-A6-B6</f>
        <v>0</v>
      </c>
      <c r="D6" s="65">
        <f>COUNTIF(H$9:I$914,"N/A")</f>
        <v>0</v>
      </c>
      <c r="E6" s="66">
        <f>COUNTA(C9:C65)</f>
        <v>57</v>
      </c>
      <c r="F6" s="40"/>
      <c r="G6" s="67"/>
      <c r="H6" s="67"/>
      <c r="I6" s="67"/>
      <c r="J6" s="79"/>
      <c r="K6" s="79"/>
      <c r="L6" s="80"/>
      <c r="M6" s="40" t="s">
        <v>86</v>
      </c>
      <c r="N6" s="40"/>
      <c r="O6" s="40"/>
      <c r="P6" s="40"/>
      <c r="Q6" s="40"/>
      <c r="R6" s="40"/>
      <c r="S6" s="40"/>
      <c r="T6" s="40"/>
      <c r="U6" s="40"/>
      <c r="V6" s="40"/>
      <c r="W6" s="40"/>
      <c r="X6" s="40"/>
      <c r="Y6" s="40"/>
      <c r="Z6" s="40"/>
    </row>
    <row r="7" ht="13.2" spans="1:26">
      <c r="A7" s="40"/>
      <c r="B7" s="40"/>
      <c r="C7" s="40"/>
      <c r="D7" s="40"/>
      <c r="E7" s="40"/>
      <c r="F7" s="40"/>
      <c r="G7" s="40"/>
      <c r="H7" s="38"/>
      <c r="I7" s="79"/>
      <c r="J7" s="79"/>
      <c r="K7" s="79"/>
      <c r="L7" s="80"/>
      <c r="M7" s="40"/>
      <c r="N7" s="40"/>
      <c r="O7" s="40"/>
      <c r="P7" s="40"/>
      <c r="Q7" s="40"/>
      <c r="R7" s="40"/>
      <c r="S7" s="40"/>
      <c r="T7" s="40"/>
      <c r="U7" s="40"/>
      <c r="V7" s="40"/>
      <c r="W7" s="40"/>
      <c r="X7" s="40"/>
      <c r="Y7" s="40"/>
      <c r="Z7" s="40"/>
    </row>
    <row r="8" ht="13.2" spans="1:26">
      <c r="A8" s="68" t="s">
        <v>89</v>
      </c>
      <c r="B8" s="68" t="s">
        <v>90</v>
      </c>
      <c r="C8" s="68" t="s">
        <v>91</v>
      </c>
      <c r="D8" s="68" t="s">
        <v>92</v>
      </c>
      <c r="E8" s="68" t="s">
        <v>93</v>
      </c>
      <c r="F8" s="68" t="s">
        <v>94</v>
      </c>
      <c r="G8" s="68" t="s">
        <v>95</v>
      </c>
      <c r="H8" s="68" t="s">
        <v>96</v>
      </c>
      <c r="I8" s="81" t="s">
        <v>97</v>
      </c>
      <c r="J8" s="81" t="s">
        <v>98</v>
      </c>
      <c r="K8" s="68" t="s">
        <v>22</v>
      </c>
      <c r="L8" s="82"/>
      <c r="M8" s="40"/>
      <c r="N8" s="40"/>
      <c r="O8" s="40"/>
      <c r="P8" s="40"/>
      <c r="Q8" s="40"/>
      <c r="R8" s="40"/>
      <c r="S8" s="40"/>
      <c r="T8" s="40"/>
      <c r="U8" s="40"/>
      <c r="V8" s="40"/>
      <c r="W8" s="40"/>
      <c r="X8" s="40"/>
      <c r="Y8" s="40"/>
      <c r="Z8" s="40"/>
    </row>
    <row r="9" ht="184.8" spans="1:26">
      <c r="A9" s="69">
        <v>1</v>
      </c>
      <c r="B9" s="70" t="s">
        <v>99</v>
      </c>
      <c r="C9" s="71" t="str">
        <f t="shared" ref="C9:C65" si="0">$B$2&amp;"-"&amp;ROW()-8</f>
        <v>Intergration-1</v>
      </c>
      <c r="D9" s="71" t="s">
        <v>100</v>
      </c>
      <c r="E9" s="71" t="s">
        <v>101</v>
      </c>
      <c r="F9" s="71" t="s">
        <v>102</v>
      </c>
      <c r="G9" s="71" t="s">
        <v>103</v>
      </c>
      <c r="H9" s="71" t="s">
        <v>104</v>
      </c>
      <c r="I9" s="71" t="s">
        <v>79</v>
      </c>
      <c r="J9" s="71"/>
      <c r="K9" s="71"/>
      <c r="L9" s="83"/>
      <c r="M9" s="84"/>
      <c r="N9" s="84"/>
      <c r="O9" s="84"/>
      <c r="P9" s="84"/>
      <c r="Q9" s="84"/>
      <c r="R9" s="84"/>
      <c r="S9" s="84"/>
      <c r="T9" s="84"/>
      <c r="U9" s="84"/>
      <c r="V9" s="84"/>
      <c r="W9" s="84"/>
      <c r="X9" s="84"/>
      <c r="Y9" s="84"/>
      <c r="Z9" s="84"/>
    </row>
    <row r="10" ht="92.4" spans="1:26">
      <c r="A10" s="72"/>
      <c r="B10" s="72"/>
      <c r="C10" s="71" t="str">
        <f t="shared" si="0"/>
        <v>Intergration-2</v>
      </c>
      <c r="D10" s="71" t="s">
        <v>105</v>
      </c>
      <c r="E10" s="70" t="s">
        <v>106</v>
      </c>
      <c r="F10" s="71" t="s">
        <v>107</v>
      </c>
      <c r="G10" s="71" t="s">
        <v>108</v>
      </c>
      <c r="H10" s="71" t="s">
        <v>109</v>
      </c>
      <c r="I10" s="71" t="s">
        <v>82</v>
      </c>
      <c r="J10" s="71"/>
      <c r="K10" s="71"/>
      <c r="L10" s="83"/>
      <c r="M10" s="75"/>
      <c r="N10" s="75"/>
      <c r="O10" s="75"/>
      <c r="P10" s="75"/>
      <c r="Q10" s="75"/>
      <c r="R10" s="75"/>
      <c r="S10" s="75"/>
      <c r="T10" s="75"/>
      <c r="U10" s="75"/>
      <c r="V10" s="75"/>
      <c r="W10" s="75"/>
      <c r="X10" s="75"/>
      <c r="Y10" s="75"/>
      <c r="Z10" s="75"/>
    </row>
    <row r="11" ht="105.6" spans="1:26">
      <c r="A11" s="72"/>
      <c r="B11" s="72"/>
      <c r="C11" s="71" t="str">
        <f t="shared" si="0"/>
        <v>Intergration-3</v>
      </c>
      <c r="D11" s="71" t="s">
        <v>110</v>
      </c>
      <c r="E11" s="72"/>
      <c r="F11" s="71" t="s">
        <v>111</v>
      </c>
      <c r="G11" s="71"/>
      <c r="H11" s="71" t="s">
        <v>112</v>
      </c>
      <c r="I11" s="71" t="s">
        <v>79</v>
      </c>
      <c r="J11" s="71"/>
      <c r="K11" s="71"/>
      <c r="L11" s="83"/>
      <c r="M11" s="75"/>
      <c r="N11" s="75"/>
      <c r="O11" s="75"/>
      <c r="P11" s="75"/>
      <c r="Q11" s="75"/>
      <c r="R11" s="75"/>
      <c r="S11" s="75"/>
      <c r="T11" s="75"/>
      <c r="U11" s="75"/>
      <c r="V11" s="75"/>
      <c r="W11" s="75"/>
      <c r="X11" s="75"/>
      <c r="Y11" s="75"/>
      <c r="Z11" s="75"/>
    </row>
    <row r="12" ht="66" spans="1:26">
      <c r="A12" s="72"/>
      <c r="B12" s="72"/>
      <c r="C12" s="71" t="str">
        <f t="shared" si="0"/>
        <v>Intergration-4</v>
      </c>
      <c r="D12" s="71" t="s">
        <v>113</v>
      </c>
      <c r="E12" s="72"/>
      <c r="F12" s="71" t="s">
        <v>114</v>
      </c>
      <c r="G12" s="71"/>
      <c r="H12" s="71" t="s">
        <v>115</v>
      </c>
      <c r="I12" s="71" t="s">
        <v>79</v>
      </c>
      <c r="J12" s="71"/>
      <c r="K12" s="71"/>
      <c r="L12" s="83"/>
      <c r="M12" s="75"/>
      <c r="N12" s="75"/>
      <c r="O12" s="75"/>
      <c r="P12" s="75"/>
      <c r="Q12" s="75"/>
      <c r="R12" s="75"/>
      <c r="S12" s="75"/>
      <c r="T12" s="75"/>
      <c r="U12" s="75"/>
      <c r="V12" s="75"/>
      <c r="W12" s="75"/>
      <c r="X12" s="75"/>
      <c r="Y12" s="75"/>
      <c r="Z12" s="75"/>
    </row>
    <row r="13" ht="52.8" spans="1:26">
      <c r="A13" s="72"/>
      <c r="B13" s="72"/>
      <c r="C13" s="71" t="str">
        <f t="shared" si="0"/>
        <v>Intergration-5</v>
      </c>
      <c r="D13" s="71" t="s">
        <v>116</v>
      </c>
      <c r="E13" s="72"/>
      <c r="F13" s="71" t="s">
        <v>117</v>
      </c>
      <c r="G13" s="71" t="s">
        <v>118</v>
      </c>
      <c r="H13" s="71" t="s">
        <v>119</v>
      </c>
      <c r="I13" s="71" t="s">
        <v>79</v>
      </c>
      <c r="J13" s="71"/>
      <c r="K13" s="71"/>
      <c r="L13" s="83"/>
      <c r="M13" s="75"/>
      <c r="N13" s="75"/>
      <c r="O13" s="75"/>
      <c r="P13" s="75"/>
      <c r="Q13" s="75"/>
      <c r="R13" s="75"/>
      <c r="S13" s="75"/>
      <c r="T13" s="75"/>
      <c r="U13" s="75"/>
      <c r="V13" s="75"/>
      <c r="W13" s="75"/>
      <c r="X13" s="75"/>
      <c r="Y13" s="75"/>
      <c r="Z13" s="75"/>
    </row>
    <row r="14" ht="224.4" spans="1:26">
      <c r="A14" s="72"/>
      <c r="B14" s="72"/>
      <c r="C14" s="71" t="str">
        <f t="shared" si="0"/>
        <v>Intergration-6</v>
      </c>
      <c r="D14" s="71" t="s">
        <v>120</v>
      </c>
      <c r="E14" s="72"/>
      <c r="F14" s="71" t="s">
        <v>121</v>
      </c>
      <c r="G14" s="71"/>
      <c r="H14" s="71" t="s">
        <v>122</v>
      </c>
      <c r="I14" s="71" t="s">
        <v>79</v>
      </c>
      <c r="J14" s="71"/>
      <c r="K14" s="71"/>
      <c r="L14" s="77"/>
      <c r="M14" s="75"/>
      <c r="N14" s="75"/>
      <c r="O14" s="75"/>
      <c r="P14" s="75"/>
      <c r="Q14" s="75"/>
      <c r="R14" s="75"/>
      <c r="S14" s="75"/>
      <c r="T14" s="75"/>
      <c r="U14" s="75"/>
      <c r="V14" s="75"/>
      <c r="W14" s="75"/>
      <c r="X14" s="75"/>
      <c r="Y14" s="75"/>
      <c r="Z14" s="75"/>
    </row>
    <row r="15" ht="184.8" spans="1:26">
      <c r="A15" s="72"/>
      <c r="B15" s="72"/>
      <c r="C15" s="71" t="str">
        <f t="shared" si="0"/>
        <v>Intergration-7</v>
      </c>
      <c r="D15" s="71" t="s">
        <v>123</v>
      </c>
      <c r="E15" s="72"/>
      <c r="F15" s="71" t="s">
        <v>124</v>
      </c>
      <c r="G15" s="71"/>
      <c r="H15" s="71" t="s">
        <v>125</v>
      </c>
      <c r="I15" s="71" t="s">
        <v>79</v>
      </c>
      <c r="J15" s="71"/>
      <c r="K15" s="71"/>
      <c r="L15" s="77"/>
      <c r="M15" s="75"/>
      <c r="N15" s="75"/>
      <c r="O15" s="75"/>
      <c r="P15" s="75"/>
      <c r="Q15" s="75"/>
      <c r="R15" s="75"/>
      <c r="S15" s="75"/>
      <c r="T15" s="75"/>
      <c r="U15" s="75"/>
      <c r="V15" s="75"/>
      <c r="W15" s="75"/>
      <c r="X15" s="75"/>
      <c r="Y15" s="75"/>
      <c r="Z15" s="75"/>
    </row>
    <row r="16" ht="66" spans="1:26">
      <c r="A16" s="72"/>
      <c r="B16" s="72"/>
      <c r="C16" s="71" t="str">
        <f t="shared" si="0"/>
        <v>Intergration-8</v>
      </c>
      <c r="D16" s="71" t="s">
        <v>126</v>
      </c>
      <c r="E16" s="72"/>
      <c r="F16" s="71" t="s">
        <v>127</v>
      </c>
      <c r="G16" s="71" t="s">
        <v>128</v>
      </c>
      <c r="H16" s="71" t="s">
        <v>129</v>
      </c>
      <c r="I16" s="71" t="s">
        <v>79</v>
      </c>
      <c r="J16" s="71"/>
      <c r="K16" s="71"/>
      <c r="L16" s="83"/>
      <c r="M16" s="75"/>
      <c r="N16" s="75"/>
      <c r="O16" s="75"/>
      <c r="P16" s="75"/>
      <c r="Q16" s="75"/>
      <c r="R16" s="75"/>
      <c r="S16" s="75"/>
      <c r="T16" s="75"/>
      <c r="U16" s="75"/>
      <c r="V16" s="75"/>
      <c r="W16" s="75"/>
      <c r="X16" s="75"/>
      <c r="Y16" s="75"/>
      <c r="Z16" s="75"/>
    </row>
    <row r="17" ht="105.6" spans="1:26">
      <c r="A17" s="72"/>
      <c r="B17" s="72"/>
      <c r="C17" s="71" t="str">
        <f t="shared" si="0"/>
        <v>Intergration-9</v>
      </c>
      <c r="D17" s="71" t="s">
        <v>130</v>
      </c>
      <c r="E17" s="72"/>
      <c r="F17" s="71" t="s">
        <v>131</v>
      </c>
      <c r="G17" s="71" t="s">
        <v>132</v>
      </c>
      <c r="H17" s="71" t="s">
        <v>133</v>
      </c>
      <c r="I17" s="71" t="s">
        <v>82</v>
      </c>
      <c r="J17" s="71"/>
      <c r="K17" s="71"/>
      <c r="L17" s="77"/>
      <c r="M17" s="75"/>
      <c r="N17" s="75"/>
      <c r="O17" s="75"/>
      <c r="P17" s="75"/>
      <c r="Q17" s="75"/>
      <c r="R17" s="75"/>
      <c r="S17" s="75"/>
      <c r="T17" s="75"/>
      <c r="U17" s="75"/>
      <c r="V17" s="75"/>
      <c r="W17" s="75"/>
      <c r="X17" s="75"/>
      <c r="Y17" s="75"/>
      <c r="Z17" s="75"/>
    </row>
    <row r="18" ht="66" spans="1:26">
      <c r="A18" s="72"/>
      <c r="B18" s="72"/>
      <c r="C18" s="71" t="str">
        <f t="shared" si="0"/>
        <v>Intergration-10</v>
      </c>
      <c r="D18" s="71" t="s">
        <v>134</v>
      </c>
      <c r="E18" s="72"/>
      <c r="F18" s="71" t="s">
        <v>135</v>
      </c>
      <c r="G18" s="71"/>
      <c r="H18" s="71" t="s">
        <v>136</v>
      </c>
      <c r="I18" s="71" t="s">
        <v>79</v>
      </c>
      <c r="J18" s="71"/>
      <c r="K18" s="71"/>
      <c r="L18" s="77"/>
      <c r="M18" s="75"/>
      <c r="N18" s="75"/>
      <c r="O18" s="75"/>
      <c r="P18" s="75"/>
      <c r="Q18" s="75"/>
      <c r="R18" s="75"/>
      <c r="S18" s="75"/>
      <c r="T18" s="75"/>
      <c r="U18" s="75"/>
      <c r="V18" s="75"/>
      <c r="W18" s="75"/>
      <c r="X18" s="75"/>
      <c r="Y18" s="75"/>
      <c r="Z18" s="75"/>
    </row>
    <row r="19" ht="66" spans="1:26">
      <c r="A19" s="73"/>
      <c r="B19" s="73"/>
      <c r="C19" s="71" t="str">
        <f t="shared" si="0"/>
        <v>Intergration-11</v>
      </c>
      <c r="D19" s="71" t="s">
        <v>137</v>
      </c>
      <c r="E19" s="73"/>
      <c r="F19" s="71" t="s">
        <v>138</v>
      </c>
      <c r="G19" s="71"/>
      <c r="H19" s="71" t="s">
        <v>139</v>
      </c>
      <c r="I19" s="71" t="s">
        <v>79</v>
      </c>
      <c r="J19" s="71"/>
      <c r="K19" s="71"/>
      <c r="L19" s="77"/>
      <c r="M19" s="75"/>
      <c r="N19" s="75"/>
      <c r="O19" s="75"/>
      <c r="P19" s="75"/>
      <c r="Q19" s="75"/>
      <c r="R19" s="75"/>
      <c r="S19" s="75"/>
      <c r="T19" s="75"/>
      <c r="U19" s="75"/>
      <c r="V19" s="75"/>
      <c r="W19" s="75"/>
      <c r="X19" s="75"/>
      <c r="Y19" s="75"/>
      <c r="Z19" s="75"/>
    </row>
    <row r="20" ht="79.2" spans="1:26">
      <c r="A20" s="69">
        <v>2</v>
      </c>
      <c r="B20" s="70" t="s">
        <v>140</v>
      </c>
      <c r="C20" s="71" t="str">
        <f t="shared" si="0"/>
        <v>Intergration-12</v>
      </c>
      <c r="D20" s="71" t="s">
        <v>141</v>
      </c>
      <c r="E20" s="71" t="s">
        <v>142</v>
      </c>
      <c r="F20" s="71" t="s">
        <v>143</v>
      </c>
      <c r="G20" s="71"/>
      <c r="H20" s="71" t="s">
        <v>144</v>
      </c>
      <c r="I20" s="71" t="s">
        <v>79</v>
      </c>
      <c r="J20" s="71"/>
      <c r="K20" s="71"/>
      <c r="L20" s="77"/>
      <c r="M20" s="75"/>
      <c r="N20" s="75"/>
      <c r="O20" s="75"/>
      <c r="P20" s="75"/>
      <c r="Q20" s="75"/>
      <c r="R20" s="75"/>
      <c r="S20" s="75"/>
      <c r="T20" s="75"/>
      <c r="U20" s="75"/>
      <c r="V20" s="75"/>
      <c r="W20" s="75"/>
      <c r="X20" s="75"/>
      <c r="Y20" s="75"/>
      <c r="Z20" s="75"/>
    </row>
    <row r="21" ht="145.2" spans="1:26">
      <c r="A21" s="73"/>
      <c r="B21" s="73"/>
      <c r="C21" s="71" t="str">
        <f t="shared" si="0"/>
        <v>Intergration-13</v>
      </c>
      <c r="D21" s="71" t="s">
        <v>145</v>
      </c>
      <c r="E21" s="71" t="s">
        <v>142</v>
      </c>
      <c r="F21" s="71" t="s">
        <v>146</v>
      </c>
      <c r="G21" s="71" t="s">
        <v>147</v>
      </c>
      <c r="H21" s="71" t="s">
        <v>148</v>
      </c>
      <c r="I21" s="71" t="s">
        <v>79</v>
      </c>
      <c r="J21" s="71"/>
      <c r="K21" s="71"/>
      <c r="L21" s="77"/>
      <c r="M21" s="75"/>
      <c r="N21" s="75"/>
      <c r="O21" s="75"/>
      <c r="P21" s="75"/>
      <c r="Q21" s="75"/>
      <c r="R21" s="75"/>
      <c r="S21" s="75"/>
      <c r="T21" s="75"/>
      <c r="U21" s="75"/>
      <c r="V21" s="75"/>
      <c r="W21" s="75"/>
      <c r="X21" s="75"/>
      <c r="Y21" s="75"/>
      <c r="Z21" s="75"/>
    </row>
    <row r="22" ht="66" spans="1:26">
      <c r="A22" s="69">
        <v>4</v>
      </c>
      <c r="B22" s="70" t="s">
        <v>149</v>
      </c>
      <c r="C22" s="71" t="str">
        <f t="shared" si="0"/>
        <v>Intergration-14</v>
      </c>
      <c r="D22" s="71" t="s">
        <v>150</v>
      </c>
      <c r="E22" s="71" t="s">
        <v>151</v>
      </c>
      <c r="F22" s="71" t="s">
        <v>152</v>
      </c>
      <c r="G22" s="71"/>
      <c r="H22" s="71" t="s">
        <v>153</v>
      </c>
      <c r="I22" s="71" t="s">
        <v>79</v>
      </c>
      <c r="J22" s="71"/>
      <c r="K22" s="71"/>
      <c r="L22" s="77"/>
      <c r="M22" s="75"/>
      <c r="N22" s="75"/>
      <c r="O22" s="75"/>
      <c r="P22" s="75"/>
      <c r="Q22" s="75"/>
      <c r="R22" s="75"/>
      <c r="S22" s="75"/>
      <c r="T22" s="75"/>
      <c r="U22" s="75"/>
      <c r="V22" s="75"/>
      <c r="W22" s="75"/>
      <c r="X22" s="75"/>
      <c r="Y22" s="75"/>
      <c r="Z22" s="75"/>
    </row>
    <row r="23" ht="66" spans="1:26">
      <c r="A23" s="72"/>
      <c r="B23" s="72"/>
      <c r="C23" s="71" t="str">
        <f t="shared" si="0"/>
        <v>Intergration-15</v>
      </c>
      <c r="D23" s="71" t="s">
        <v>154</v>
      </c>
      <c r="E23" s="71" t="s">
        <v>155</v>
      </c>
      <c r="F23" s="71" t="s">
        <v>156</v>
      </c>
      <c r="G23" s="71"/>
      <c r="H23" s="71" t="s">
        <v>157</v>
      </c>
      <c r="I23" s="71" t="s">
        <v>79</v>
      </c>
      <c r="J23" s="71"/>
      <c r="K23" s="71"/>
      <c r="L23" s="77"/>
      <c r="M23" s="75"/>
      <c r="N23" s="75"/>
      <c r="O23" s="75"/>
      <c r="P23" s="75"/>
      <c r="Q23" s="75"/>
      <c r="R23" s="75"/>
      <c r="S23" s="75"/>
      <c r="T23" s="75"/>
      <c r="U23" s="75"/>
      <c r="V23" s="75"/>
      <c r="W23" s="75"/>
      <c r="X23" s="75"/>
      <c r="Y23" s="75"/>
      <c r="Z23" s="75"/>
    </row>
    <row r="24" ht="105.6" spans="1:26">
      <c r="A24" s="73"/>
      <c r="B24" s="73"/>
      <c r="C24" s="71" t="str">
        <f t="shared" si="0"/>
        <v>Intergration-16</v>
      </c>
      <c r="D24" s="71" t="s">
        <v>158</v>
      </c>
      <c r="E24" s="71" t="s">
        <v>159</v>
      </c>
      <c r="F24" s="71" t="s">
        <v>160</v>
      </c>
      <c r="G24" s="71"/>
      <c r="H24" s="71" t="s">
        <v>161</v>
      </c>
      <c r="I24" s="71" t="s">
        <v>79</v>
      </c>
      <c r="J24" s="71"/>
      <c r="K24" s="71"/>
      <c r="L24" s="77"/>
      <c r="M24" s="75"/>
      <c r="N24" s="75"/>
      <c r="O24" s="75"/>
      <c r="P24" s="75"/>
      <c r="Q24" s="75"/>
      <c r="R24" s="75"/>
      <c r="S24" s="75"/>
      <c r="T24" s="75"/>
      <c r="U24" s="75"/>
      <c r="V24" s="75"/>
      <c r="W24" s="75"/>
      <c r="X24" s="75"/>
      <c r="Y24" s="75"/>
      <c r="Z24" s="75"/>
    </row>
    <row r="25" ht="79.2" spans="1:26">
      <c r="A25" s="74"/>
      <c r="B25" s="71" t="s">
        <v>162</v>
      </c>
      <c r="C25" s="71" t="str">
        <f t="shared" si="0"/>
        <v>Intergration-17</v>
      </c>
      <c r="D25" s="71" t="s">
        <v>163</v>
      </c>
      <c r="E25" s="71" t="s">
        <v>164</v>
      </c>
      <c r="F25" s="71" t="s">
        <v>165</v>
      </c>
      <c r="G25" s="71"/>
      <c r="H25" s="71" t="s">
        <v>166</v>
      </c>
      <c r="I25" s="71" t="s">
        <v>79</v>
      </c>
      <c r="J25" s="71"/>
      <c r="K25" s="71"/>
      <c r="L25" s="77"/>
      <c r="M25" s="75"/>
      <c r="N25" s="75"/>
      <c r="O25" s="75"/>
      <c r="P25" s="75"/>
      <c r="Q25" s="75"/>
      <c r="R25" s="75"/>
      <c r="S25" s="75"/>
      <c r="T25" s="75"/>
      <c r="U25" s="75"/>
      <c r="V25" s="75"/>
      <c r="W25" s="75"/>
      <c r="X25" s="75"/>
      <c r="Y25" s="75"/>
      <c r="Z25" s="75"/>
    </row>
    <row r="26" ht="66" spans="1:26">
      <c r="A26" s="69"/>
      <c r="B26" s="70" t="s">
        <v>167</v>
      </c>
      <c r="C26" s="71" t="str">
        <f t="shared" si="0"/>
        <v>Intergration-18</v>
      </c>
      <c r="D26" s="71" t="s">
        <v>168</v>
      </c>
      <c r="E26" s="71" t="s">
        <v>164</v>
      </c>
      <c r="F26" s="71" t="s">
        <v>169</v>
      </c>
      <c r="G26" s="71"/>
      <c r="H26" s="71" t="s">
        <v>170</v>
      </c>
      <c r="I26" s="71" t="s">
        <v>79</v>
      </c>
      <c r="J26" s="71"/>
      <c r="K26" s="71"/>
      <c r="L26" s="77"/>
      <c r="M26" s="75"/>
      <c r="N26" s="75"/>
      <c r="O26" s="75"/>
      <c r="P26" s="75"/>
      <c r="Q26" s="75"/>
      <c r="R26" s="75"/>
      <c r="S26" s="75"/>
      <c r="T26" s="75"/>
      <c r="U26" s="75"/>
      <c r="V26" s="75"/>
      <c r="W26" s="75"/>
      <c r="X26" s="75"/>
      <c r="Y26" s="75"/>
      <c r="Z26" s="75"/>
    </row>
    <row r="27" ht="92.4" spans="1:26">
      <c r="A27" s="72"/>
      <c r="B27" s="72"/>
      <c r="C27" s="71" t="str">
        <f t="shared" si="0"/>
        <v>Intergration-19</v>
      </c>
      <c r="D27" s="71" t="s">
        <v>171</v>
      </c>
      <c r="E27" s="71" t="s">
        <v>172</v>
      </c>
      <c r="F27" s="71" t="s">
        <v>173</v>
      </c>
      <c r="G27" s="71" t="s">
        <v>174</v>
      </c>
      <c r="H27" s="71" t="s">
        <v>175</v>
      </c>
      <c r="I27" s="71" t="s">
        <v>79</v>
      </c>
      <c r="J27" s="71"/>
      <c r="K27" s="71"/>
      <c r="L27" s="77"/>
      <c r="M27" s="75"/>
      <c r="N27" s="75"/>
      <c r="O27" s="75"/>
      <c r="P27" s="75"/>
      <c r="Q27" s="75"/>
      <c r="R27" s="75"/>
      <c r="S27" s="75"/>
      <c r="T27" s="75"/>
      <c r="U27" s="75"/>
      <c r="V27" s="75"/>
      <c r="W27" s="75"/>
      <c r="X27" s="75"/>
      <c r="Y27" s="75"/>
      <c r="Z27" s="75"/>
    </row>
    <row r="28" ht="79.2" spans="1:26">
      <c r="A28" s="73"/>
      <c r="B28" s="73"/>
      <c r="C28" s="71" t="str">
        <f t="shared" si="0"/>
        <v>Intergration-20</v>
      </c>
      <c r="D28" s="71" t="s">
        <v>176</v>
      </c>
      <c r="E28" s="71" t="s">
        <v>164</v>
      </c>
      <c r="F28" s="71" t="s">
        <v>177</v>
      </c>
      <c r="G28" s="71" t="s">
        <v>178</v>
      </c>
      <c r="H28" s="71" t="s">
        <v>179</v>
      </c>
      <c r="I28" s="71" t="s">
        <v>79</v>
      </c>
      <c r="J28" s="71"/>
      <c r="K28" s="71"/>
      <c r="L28" s="77"/>
      <c r="M28" s="75"/>
      <c r="N28" s="75"/>
      <c r="O28" s="75"/>
      <c r="P28" s="75"/>
      <c r="Q28" s="75"/>
      <c r="R28" s="75"/>
      <c r="S28" s="75"/>
      <c r="T28" s="75"/>
      <c r="U28" s="75"/>
      <c r="V28" s="75"/>
      <c r="W28" s="75"/>
      <c r="X28" s="75"/>
      <c r="Y28" s="75"/>
      <c r="Z28" s="75"/>
    </row>
    <row r="29" ht="132" spans="1:26">
      <c r="A29" s="69">
        <v>4</v>
      </c>
      <c r="B29" s="70" t="s">
        <v>180</v>
      </c>
      <c r="C29" s="71" t="str">
        <f t="shared" si="0"/>
        <v>Intergration-21</v>
      </c>
      <c r="D29" s="71" t="s">
        <v>181</v>
      </c>
      <c r="E29" s="71" t="s">
        <v>182</v>
      </c>
      <c r="F29" s="71" t="s">
        <v>183</v>
      </c>
      <c r="G29" s="71"/>
      <c r="H29" s="71" t="s">
        <v>184</v>
      </c>
      <c r="I29" s="71" t="s">
        <v>79</v>
      </c>
      <c r="J29" s="71"/>
      <c r="K29" s="71"/>
      <c r="L29" s="77"/>
      <c r="M29" s="75"/>
      <c r="N29" s="75"/>
      <c r="O29" s="75"/>
      <c r="P29" s="75"/>
      <c r="Q29" s="75"/>
      <c r="R29" s="75"/>
      <c r="S29" s="75"/>
      <c r="T29" s="75"/>
      <c r="U29" s="75"/>
      <c r="V29" s="75"/>
      <c r="W29" s="75"/>
      <c r="X29" s="75"/>
      <c r="Y29" s="75"/>
      <c r="Z29" s="75"/>
    </row>
    <row r="30" ht="118.8" spans="1:26">
      <c r="A30" s="72"/>
      <c r="B30" s="72"/>
      <c r="C30" s="71" t="str">
        <f t="shared" si="0"/>
        <v>Intergration-22</v>
      </c>
      <c r="D30" s="71" t="s">
        <v>185</v>
      </c>
      <c r="E30" s="71" t="s">
        <v>182</v>
      </c>
      <c r="F30" s="71" t="s">
        <v>186</v>
      </c>
      <c r="G30" s="71"/>
      <c r="H30" s="71" t="s">
        <v>187</v>
      </c>
      <c r="I30" s="71" t="s">
        <v>79</v>
      </c>
      <c r="J30" s="71"/>
      <c r="K30" s="71"/>
      <c r="L30" s="77"/>
      <c r="M30" s="75"/>
      <c r="N30" s="75"/>
      <c r="O30" s="75"/>
      <c r="P30" s="75"/>
      <c r="Q30" s="75"/>
      <c r="R30" s="75"/>
      <c r="S30" s="75"/>
      <c r="T30" s="75"/>
      <c r="U30" s="75"/>
      <c r="V30" s="75"/>
      <c r="W30" s="75"/>
      <c r="X30" s="75"/>
      <c r="Y30" s="75"/>
      <c r="Z30" s="75"/>
    </row>
    <row r="31" ht="79.2" spans="1:26">
      <c r="A31" s="72"/>
      <c r="B31" s="72"/>
      <c r="C31" s="71" t="str">
        <f t="shared" si="0"/>
        <v>Intergration-23</v>
      </c>
      <c r="D31" s="71" t="s">
        <v>188</v>
      </c>
      <c r="E31" s="71" t="s">
        <v>189</v>
      </c>
      <c r="F31" s="71" t="s">
        <v>190</v>
      </c>
      <c r="G31" s="71" t="s">
        <v>191</v>
      </c>
      <c r="H31" s="71" t="s">
        <v>192</v>
      </c>
      <c r="I31" s="71" t="s">
        <v>79</v>
      </c>
      <c r="J31" s="71"/>
      <c r="K31" s="71"/>
      <c r="L31" s="77"/>
      <c r="M31" s="75"/>
      <c r="N31" s="75"/>
      <c r="O31" s="75"/>
      <c r="P31" s="75"/>
      <c r="Q31" s="75"/>
      <c r="R31" s="75"/>
      <c r="S31" s="75"/>
      <c r="T31" s="75"/>
      <c r="U31" s="75"/>
      <c r="V31" s="75"/>
      <c r="W31" s="75"/>
      <c r="X31" s="75"/>
      <c r="Y31" s="75"/>
      <c r="Z31" s="75"/>
    </row>
    <row r="32" ht="105.6" spans="1:26">
      <c r="A32" s="72"/>
      <c r="B32" s="72"/>
      <c r="C32" s="71" t="str">
        <f t="shared" si="0"/>
        <v>Intergration-24</v>
      </c>
      <c r="D32" s="71" t="s">
        <v>193</v>
      </c>
      <c r="E32" s="71" t="s">
        <v>194</v>
      </c>
      <c r="F32" s="71" t="s">
        <v>195</v>
      </c>
      <c r="G32" s="71" t="s">
        <v>196</v>
      </c>
      <c r="H32" s="71" t="s">
        <v>197</v>
      </c>
      <c r="I32" s="71" t="s">
        <v>79</v>
      </c>
      <c r="J32" s="71"/>
      <c r="K32" s="71"/>
      <c r="L32" s="77"/>
      <c r="M32" s="75"/>
      <c r="N32" s="75"/>
      <c r="O32" s="75"/>
      <c r="P32" s="75"/>
      <c r="Q32" s="75"/>
      <c r="R32" s="75"/>
      <c r="S32" s="75"/>
      <c r="T32" s="75"/>
      <c r="U32" s="75"/>
      <c r="V32" s="75"/>
      <c r="W32" s="75"/>
      <c r="X32" s="75"/>
      <c r="Y32" s="75"/>
      <c r="Z32" s="75"/>
    </row>
    <row r="33" ht="79.2" spans="1:26">
      <c r="A33" s="72"/>
      <c r="B33" s="72"/>
      <c r="C33" s="71" t="str">
        <f t="shared" si="0"/>
        <v>Intergration-25</v>
      </c>
      <c r="D33" s="71" t="s">
        <v>198</v>
      </c>
      <c r="E33" s="71" t="s">
        <v>194</v>
      </c>
      <c r="F33" s="71" t="s">
        <v>199</v>
      </c>
      <c r="G33" s="71" t="s">
        <v>191</v>
      </c>
      <c r="H33" s="71" t="s">
        <v>200</v>
      </c>
      <c r="I33" s="71" t="s">
        <v>79</v>
      </c>
      <c r="J33" s="71"/>
      <c r="K33" s="71"/>
      <c r="L33" s="77"/>
      <c r="M33" s="75"/>
      <c r="N33" s="75"/>
      <c r="O33" s="75"/>
      <c r="P33" s="75"/>
      <c r="Q33" s="75"/>
      <c r="R33" s="75"/>
      <c r="S33" s="75"/>
      <c r="T33" s="75"/>
      <c r="U33" s="75"/>
      <c r="V33" s="75"/>
      <c r="W33" s="75"/>
      <c r="X33" s="75"/>
      <c r="Y33" s="75"/>
      <c r="Z33" s="75"/>
    </row>
    <row r="34" ht="92.4" spans="1:26">
      <c r="A34" s="72"/>
      <c r="B34" s="72"/>
      <c r="C34" s="71" t="str">
        <f t="shared" si="0"/>
        <v>Intergration-26</v>
      </c>
      <c r="D34" s="71" t="s">
        <v>201</v>
      </c>
      <c r="E34" s="71" t="s">
        <v>202</v>
      </c>
      <c r="F34" s="71" t="s">
        <v>203</v>
      </c>
      <c r="G34" s="71" t="s">
        <v>204</v>
      </c>
      <c r="H34" s="71" t="s">
        <v>205</v>
      </c>
      <c r="I34" s="71" t="s">
        <v>79</v>
      </c>
      <c r="J34" s="71"/>
      <c r="K34" s="71"/>
      <c r="L34" s="77"/>
      <c r="M34" s="75"/>
      <c r="N34" s="75"/>
      <c r="O34" s="75"/>
      <c r="P34" s="75"/>
      <c r="Q34" s="75"/>
      <c r="R34" s="75"/>
      <c r="S34" s="75"/>
      <c r="T34" s="75"/>
      <c r="U34" s="75"/>
      <c r="V34" s="75"/>
      <c r="W34" s="75"/>
      <c r="X34" s="75"/>
      <c r="Y34" s="75"/>
      <c r="Z34" s="75"/>
    </row>
    <row r="35" ht="66" spans="1:26">
      <c r="A35" s="72"/>
      <c r="B35" s="72"/>
      <c r="C35" s="71" t="str">
        <f t="shared" si="0"/>
        <v>Intergration-27</v>
      </c>
      <c r="D35" s="71" t="s">
        <v>206</v>
      </c>
      <c r="E35" s="71" t="s">
        <v>207</v>
      </c>
      <c r="F35" s="71" t="s">
        <v>208</v>
      </c>
      <c r="G35" s="71" t="s">
        <v>209</v>
      </c>
      <c r="H35" s="71" t="s">
        <v>210</v>
      </c>
      <c r="I35" s="71" t="s">
        <v>79</v>
      </c>
      <c r="J35" s="71"/>
      <c r="K35" s="71"/>
      <c r="L35" s="77"/>
      <c r="M35" s="75"/>
      <c r="N35" s="75"/>
      <c r="O35" s="75"/>
      <c r="P35" s="75"/>
      <c r="Q35" s="75"/>
      <c r="R35" s="75"/>
      <c r="S35" s="75"/>
      <c r="T35" s="75"/>
      <c r="U35" s="75"/>
      <c r="V35" s="75"/>
      <c r="W35" s="75"/>
      <c r="X35" s="75"/>
      <c r="Y35" s="75"/>
      <c r="Z35" s="75"/>
    </row>
    <row r="36" ht="198" spans="1:26">
      <c r="A36" s="72"/>
      <c r="B36" s="72"/>
      <c r="C36" s="71" t="str">
        <f t="shared" si="0"/>
        <v>Intergration-28</v>
      </c>
      <c r="D36" s="71" t="s">
        <v>211</v>
      </c>
      <c r="E36" s="71" t="s">
        <v>207</v>
      </c>
      <c r="F36" s="71" t="s">
        <v>212</v>
      </c>
      <c r="G36" s="71" t="s">
        <v>213</v>
      </c>
      <c r="H36" s="71" t="s">
        <v>214</v>
      </c>
      <c r="I36" s="71" t="s">
        <v>82</v>
      </c>
      <c r="J36" s="71"/>
      <c r="K36" s="71"/>
      <c r="L36" s="77"/>
      <c r="M36" s="75"/>
      <c r="N36" s="75"/>
      <c r="O36" s="75"/>
      <c r="P36" s="75"/>
      <c r="Q36" s="75"/>
      <c r="R36" s="75"/>
      <c r="S36" s="75"/>
      <c r="T36" s="75"/>
      <c r="U36" s="75"/>
      <c r="V36" s="75"/>
      <c r="W36" s="75"/>
      <c r="X36" s="75"/>
      <c r="Y36" s="75"/>
      <c r="Z36" s="75"/>
    </row>
    <row r="37" ht="79.2" spans="1:26">
      <c r="A37" s="72"/>
      <c r="B37" s="72"/>
      <c r="C37" s="71" t="str">
        <f t="shared" si="0"/>
        <v>Intergration-29</v>
      </c>
      <c r="D37" s="71" t="s">
        <v>215</v>
      </c>
      <c r="E37" s="71" t="s">
        <v>216</v>
      </c>
      <c r="F37" s="71" t="s">
        <v>217</v>
      </c>
      <c r="G37" s="71"/>
      <c r="H37" s="71" t="s">
        <v>218</v>
      </c>
      <c r="I37" s="71" t="s">
        <v>79</v>
      </c>
      <c r="J37" s="71"/>
      <c r="K37" s="71"/>
      <c r="L37" s="77"/>
      <c r="M37" s="75"/>
      <c r="N37" s="75"/>
      <c r="O37" s="75"/>
      <c r="P37" s="75"/>
      <c r="Q37" s="75"/>
      <c r="R37" s="75"/>
      <c r="S37" s="75"/>
      <c r="T37" s="75"/>
      <c r="U37" s="75"/>
      <c r="V37" s="75"/>
      <c r="W37" s="75"/>
      <c r="X37" s="75"/>
      <c r="Y37" s="75"/>
      <c r="Z37" s="75"/>
    </row>
    <row r="38" ht="66" spans="1:26">
      <c r="A38" s="72"/>
      <c r="B38" s="72"/>
      <c r="C38" s="71" t="str">
        <f t="shared" si="0"/>
        <v>Intergration-30</v>
      </c>
      <c r="D38" s="71" t="s">
        <v>219</v>
      </c>
      <c r="E38" s="71" t="s">
        <v>182</v>
      </c>
      <c r="F38" s="71" t="s">
        <v>220</v>
      </c>
      <c r="G38" s="71"/>
      <c r="H38" s="71" t="s">
        <v>221</v>
      </c>
      <c r="I38" s="71" t="s">
        <v>79</v>
      </c>
      <c r="J38" s="71"/>
      <c r="K38" s="71"/>
      <c r="L38" s="77"/>
      <c r="M38" s="75"/>
      <c r="N38" s="75"/>
      <c r="O38" s="75"/>
      <c r="P38" s="75"/>
      <c r="Q38" s="75"/>
      <c r="R38" s="75"/>
      <c r="S38" s="75"/>
      <c r="T38" s="75"/>
      <c r="U38" s="75"/>
      <c r="V38" s="75"/>
      <c r="W38" s="75"/>
      <c r="X38" s="75"/>
      <c r="Y38" s="75"/>
      <c r="Z38" s="75"/>
    </row>
    <row r="39" ht="66" spans="1:26">
      <c r="A39" s="72"/>
      <c r="B39" s="72"/>
      <c r="C39" s="71" t="str">
        <f t="shared" si="0"/>
        <v>Intergration-31</v>
      </c>
      <c r="D39" s="71" t="s">
        <v>222</v>
      </c>
      <c r="E39" s="71" t="s">
        <v>182</v>
      </c>
      <c r="F39" s="71" t="s">
        <v>223</v>
      </c>
      <c r="G39" s="71" t="s">
        <v>224</v>
      </c>
      <c r="H39" s="71" t="s">
        <v>225</v>
      </c>
      <c r="I39" s="71" t="s">
        <v>79</v>
      </c>
      <c r="J39" s="71"/>
      <c r="K39" s="71"/>
      <c r="L39" s="77"/>
      <c r="M39" s="75"/>
      <c r="N39" s="75"/>
      <c r="O39" s="75"/>
      <c r="P39" s="75"/>
      <c r="Q39" s="75"/>
      <c r="R39" s="75"/>
      <c r="S39" s="75"/>
      <c r="T39" s="75"/>
      <c r="U39" s="75"/>
      <c r="V39" s="75"/>
      <c r="W39" s="75"/>
      <c r="X39" s="75"/>
      <c r="Y39" s="75"/>
      <c r="Z39" s="75"/>
    </row>
    <row r="40" ht="66" spans="1:26">
      <c r="A40" s="72"/>
      <c r="B40" s="72"/>
      <c r="C40" s="71" t="str">
        <f t="shared" si="0"/>
        <v>Intergration-32</v>
      </c>
      <c r="D40" s="71" t="s">
        <v>226</v>
      </c>
      <c r="E40" s="71" t="s">
        <v>227</v>
      </c>
      <c r="F40" s="71" t="s">
        <v>228</v>
      </c>
      <c r="G40" s="71"/>
      <c r="H40" s="71" t="s">
        <v>229</v>
      </c>
      <c r="I40" s="71" t="s">
        <v>79</v>
      </c>
      <c r="J40" s="71"/>
      <c r="K40" s="71"/>
      <c r="L40" s="77"/>
      <c r="M40" s="75"/>
      <c r="N40" s="75"/>
      <c r="O40" s="75"/>
      <c r="P40" s="75"/>
      <c r="Q40" s="75"/>
      <c r="R40" s="75"/>
      <c r="S40" s="75"/>
      <c r="T40" s="75"/>
      <c r="U40" s="75"/>
      <c r="V40" s="75"/>
      <c r="W40" s="75"/>
      <c r="X40" s="75"/>
      <c r="Y40" s="75"/>
      <c r="Z40" s="75"/>
    </row>
    <row r="41" ht="66" spans="1:26">
      <c r="A41" s="72"/>
      <c r="B41" s="72"/>
      <c r="C41" s="71" t="str">
        <f t="shared" si="0"/>
        <v>Intergration-33</v>
      </c>
      <c r="D41" s="71" t="s">
        <v>230</v>
      </c>
      <c r="E41" s="71" t="s">
        <v>231</v>
      </c>
      <c r="F41" s="71" t="s">
        <v>232</v>
      </c>
      <c r="G41" s="71" t="s">
        <v>233</v>
      </c>
      <c r="H41" s="71" t="s">
        <v>234</v>
      </c>
      <c r="I41" s="71" t="s">
        <v>79</v>
      </c>
      <c r="J41" s="71"/>
      <c r="K41" s="71"/>
      <c r="L41" s="77"/>
      <c r="M41" s="75"/>
      <c r="N41" s="75"/>
      <c r="O41" s="75"/>
      <c r="P41" s="75"/>
      <c r="Q41" s="75"/>
      <c r="R41" s="75"/>
      <c r="S41" s="75"/>
      <c r="T41" s="75"/>
      <c r="U41" s="75"/>
      <c r="V41" s="75"/>
      <c r="W41" s="75"/>
      <c r="X41" s="75"/>
      <c r="Y41" s="75"/>
      <c r="Z41" s="75"/>
    </row>
    <row r="42" ht="52.8" spans="1:26">
      <c r="A42" s="72"/>
      <c r="B42" s="72"/>
      <c r="C42" s="71" t="str">
        <f t="shared" si="0"/>
        <v>Intergration-34</v>
      </c>
      <c r="D42" s="71" t="s">
        <v>235</v>
      </c>
      <c r="E42" s="71" t="s">
        <v>236</v>
      </c>
      <c r="F42" s="71" t="s">
        <v>237</v>
      </c>
      <c r="G42" s="71"/>
      <c r="H42" s="71" t="s">
        <v>238</v>
      </c>
      <c r="I42" s="71" t="s">
        <v>79</v>
      </c>
      <c r="J42" s="71"/>
      <c r="K42" s="71"/>
      <c r="L42" s="77"/>
      <c r="M42" s="75"/>
      <c r="N42" s="75"/>
      <c r="O42" s="75"/>
      <c r="P42" s="75"/>
      <c r="Q42" s="75"/>
      <c r="R42" s="75"/>
      <c r="S42" s="75"/>
      <c r="T42" s="75"/>
      <c r="U42" s="75"/>
      <c r="V42" s="75"/>
      <c r="W42" s="75"/>
      <c r="X42" s="75"/>
      <c r="Y42" s="75"/>
      <c r="Z42" s="75"/>
    </row>
    <row r="43" ht="66" spans="1:26">
      <c r="A43" s="73"/>
      <c r="B43" s="73"/>
      <c r="C43" s="71" t="str">
        <f t="shared" si="0"/>
        <v>Intergration-35</v>
      </c>
      <c r="D43" s="71" t="s">
        <v>239</v>
      </c>
      <c r="E43" s="71" t="s">
        <v>240</v>
      </c>
      <c r="F43" s="71" t="s">
        <v>241</v>
      </c>
      <c r="G43" s="71"/>
      <c r="H43" s="71" t="s">
        <v>242</v>
      </c>
      <c r="I43" s="71" t="s">
        <v>79</v>
      </c>
      <c r="J43" s="71"/>
      <c r="K43" s="71"/>
      <c r="L43" s="77"/>
      <c r="M43" s="75"/>
      <c r="N43" s="75"/>
      <c r="O43" s="75"/>
      <c r="P43" s="75"/>
      <c r="Q43" s="75"/>
      <c r="R43" s="75"/>
      <c r="S43" s="75"/>
      <c r="T43" s="75"/>
      <c r="U43" s="75"/>
      <c r="V43" s="75"/>
      <c r="W43" s="75"/>
      <c r="X43" s="75"/>
      <c r="Y43" s="75"/>
      <c r="Z43" s="75"/>
    </row>
    <row r="44" ht="66" spans="1:26">
      <c r="A44" s="69">
        <v>5</v>
      </c>
      <c r="B44" s="70" t="s">
        <v>243</v>
      </c>
      <c r="C44" s="71" t="str">
        <f t="shared" si="0"/>
        <v>Intergration-36</v>
      </c>
      <c r="D44" s="71" t="s">
        <v>244</v>
      </c>
      <c r="E44" s="71" t="s">
        <v>182</v>
      </c>
      <c r="F44" s="71" t="s">
        <v>245</v>
      </c>
      <c r="G44" s="71"/>
      <c r="H44" s="71" t="s">
        <v>246</v>
      </c>
      <c r="I44" s="71" t="s">
        <v>79</v>
      </c>
      <c r="J44" s="71"/>
      <c r="K44" s="71"/>
      <c r="L44" s="77"/>
      <c r="M44" s="75"/>
      <c r="N44" s="75"/>
      <c r="O44" s="75"/>
      <c r="P44" s="75"/>
      <c r="Q44" s="75"/>
      <c r="R44" s="75"/>
      <c r="S44" s="75"/>
      <c r="T44" s="75"/>
      <c r="U44" s="75"/>
      <c r="V44" s="75"/>
      <c r="W44" s="75"/>
      <c r="X44" s="75"/>
      <c r="Y44" s="75"/>
      <c r="Z44" s="75"/>
    </row>
    <row r="45" ht="79.2" spans="1:26">
      <c r="A45" s="72"/>
      <c r="B45" s="72"/>
      <c r="C45" s="71" t="str">
        <f t="shared" si="0"/>
        <v>Intergration-37</v>
      </c>
      <c r="D45" s="71" t="s">
        <v>247</v>
      </c>
      <c r="E45" s="71" t="s">
        <v>189</v>
      </c>
      <c r="F45" s="71" t="s">
        <v>248</v>
      </c>
      <c r="G45" s="71" t="s">
        <v>191</v>
      </c>
      <c r="H45" s="71" t="s">
        <v>249</v>
      </c>
      <c r="I45" s="71" t="s">
        <v>79</v>
      </c>
      <c r="J45" s="71"/>
      <c r="K45" s="71"/>
      <c r="L45" s="77"/>
      <c r="M45" s="75"/>
      <c r="N45" s="75"/>
      <c r="O45" s="75"/>
      <c r="P45" s="75"/>
      <c r="Q45" s="75"/>
      <c r="R45" s="75"/>
      <c r="S45" s="75"/>
      <c r="T45" s="75"/>
      <c r="U45" s="75"/>
      <c r="V45" s="75"/>
      <c r="W45" s="75"/>
      <c r="X45" s="75"/>
      <c r="Y45" s="75"/>
      <c r="Z45" s="75"/>
    </row>
    <row r="46" ht="66" spans="1:26">
      <c r="A46" s="72"/>
      <c r="B46" s="72"/>
      <c r="C46" s="71" t="str">
        <f t="shared" si="0"/>
        <v>Intergration-38</v>
      </c>
      <c r="D46" s="71" t="s">
        <v>250</v>
      </c>
      <c r="E46" s="71" t="s">
        <v>194</v>
      </c>
      <c r="F46" s="71" t="s">
        <v>251</v>
      </c>
      <c r="G46" s="71" t="s">
        <v>196</v>
      </c>
      <c r="H46" s="71" t="s">
        <v>252</v>
      </c>
      <c r="I46" s="71" t="s">
        <v>79</v>
      </c>
      <c r="J46" s="71"/>
      <c r="K46" s="71"/>
      <c r="L46" s="77"/>
      <c r="M46" s="75"/>
      <c r="N46" s="75"/>
      <c r="O46" s="75"/>
      <c r="P46" s="75"/>
      <c r="Q46" s="75"/>
      <c r="R46" s="75"/>
      <c r="S46" s="75"/>
      <c r="T46" s="75"/>
      <c r="U46" s="75"/>
      <c r="V46" s="75"/>
      <c r="W46" s="75"/>
      <c r="X46" s="75"/>
      <c r="Y46" s="75"/>
      <c r="Z46" s="75"/>
    </row>
    <row r="47" ht="66" spans="1:26">
      <c r="A47" s="72"/>
      <c r="B47" s="72"/>
      <c r="C47" s="71" t="str">
        <f t="shared" si="0"/>
        <v>Intergration-39</v>
      </c>
      <c r="D47" s="71" t="s">
        <v>253</v>
      </c>
      <c r="E47" s="71" t="s">
        <v>194</v>
      </c>
      <c r="F47" s="71" t="s">
        <v>254</v>
      </c>
      <c r="G47" s="71" t="s">
        <v>191</v>
      </c>
      <c r="H47" s="71" t="s">
        <v>255</v>
      </c>
      <c r="I47" s="71" t="s">
        <v>79</v>
      </c>
      <c r="J47" s="71"/>
      <c r="K47" s="71"/>
      <c r="L47" s="77"/>
      <c r="M47" s="75"/>
      <c r="N47" s="75"/>
      <c r="O47" s="75"/>
      <c r="P47" s="75"/>
      <c r="Q47" s="75"/>
      <c r="R47" s="75"/>
      <c r="S47" s="75"/>
      <c r="T47" s="75"/>
      <c r="U47" s="75"/>
      <c r="V47" s="75"/>
      <c r="W47" s="75"/>
      <c r="X47" s="75"/>
      <c r="Y47" s="75"/>
      <c r="Z47" s="75"/>
    </row>
    <row r="48" ht="79.2" spans="1:26">
      <c r="A48" s="72"/>
      <c r="B48" s="72"/>
      <c r="C48" s="71" t="str">
        <f t="shared" si="0"/>
        <v>Intergration-40</v>
      </c>
      <c r="D48" s="71" t="s">
        <v>256</v>
      </c>
      <c r="E48" s="71" t="s">
        <v>202</v>
      </c>
      <c r="F48" s="71" t="s">
        <v>257</v>
      </c>
      <c r="G48" s="71" t="s">
        <v>204</v>
      </c>
      <c r="H48" s="71" t="s">
        <v>258</v>
      </c>
      <c r="I48" s="71" t="s">
        <v>79</v>
      </c>
      <c r="J48" s="71"/>
      <c r="K48" s="71"/>
      <c r="L48" s="77"/>
      <c r="M48" s="75"/>
      <c r="N48" s="75"/>
      <c r="O48" s="75"/>
      <c r="P48" s="75"/>
      <c r="Q48" s="75"/>
      <c r="R48" s="75"/>
      <c r="S48" s="75"/>
      <c r="T48" s="75"/>
      <c r="U48" s="75"/>
      <c r="V48" s="75"/>
      <c r="W48" s="75"/>
      <c r="X48" s="75"/>
      <c r="Y48" s="75"/>
      <c r="Z48" s="75"/>
    </row>
    <row r="49" ht="66" spans="1:26">
      <c r="A49" s="72"/>
      <c r="B49" s="72"/>
      <c r="C49" s="71" t="str">
        <f t="shared" si="0"/>
        <v>Intergration-41</v>
      </c>
      <c r="D49" s="71" t="s">
        <v>259</v>
      </c>
      <c r="E49" s="71" t="s">
        <v>207</v>
      </c>
      <c r="F49" s="71" t="s">
        <v>260</v>
      </c>
      <c r="G49" s="71" t="s">
        <v>209</v>
      </c>
      <c r="H49" s="71" t="s">
        <v>261</v>
      </c>
      <c r="I49" s="71" t="s">
        <v>79</v>
      </c>
      <c r="J49" s="71"/>
      <c r="K49" s="71"/>
      <c r="L49" s="77"/>
      <c r="M49" s="75"/>
      <c r="N49" s="75"/>
      <c r="O49" s="75"/>
      <c r="P49" s="75"/>
      <c r="Q49" s="75"/>
      <c r="R49" s="75"/>
      <c r="S49" s="75"/>
      <c r="T49" s="75"/>
      <c r="U49" s="75"/>
      <c r="V49" s="75"/>
      <c r="W49" s="75"/>
      <c r="X49" s="75"/>
      <c r="Y49" s="75"/>
      <c r="Z49" s="75"/>
    </row>
    <row r="50" ht="39.6" spans="1:26">
      <c r="A50" s="72"/>
      <c r="B50" s="72"/>
      <c r="C50" s="71" t="str">
        <f t="shared" si="0"/>
        <v>Intergration-42</v>
      </c>
      <c r="D50" s="71" t="s">
        <v>262</v>
      </c>
      <c r="E50" s="71" t="s">
        <v>182</v>
      </c>
      <c r="F50" s="71" t="s">
        <v>263</v>
      </c>
      <c r="G50" s="71"/>
      <c r="H50" s="71" t="s">
        <v>264</v>
      </c>
      <c r="I50" s="71" t="s">
        <v>79</v>
      </c>
      <c r="J50" s="71"/>
      <c r="K50" s="71"/>
      <c r="L50" s="77"/>
      <c r="M50" s="75"/>
      <c r="N50" s="75"/>
      <c r="O50" s="75"/>
      <c r="P50" s="75"/>
      <c r="Q50" s="75"/>
      <c r="R50" s="75"/>
      <c r="S50" s="75"/>
      <c r="T50" s="75"/>
      <c r="U50" s="75"/>
      <c r="V50" s="75"/>
      <c r="W50" s="75"/>
      <c r="X50" s="75"/>
      <c r="Y50" s="75"/>
      <c r="Z50" s="75"/>
    </row>
    <row r="51" ht="79.2" spans="1:26">
      <c r="A51" s="72"/>
      <c r="B51" s="72"/>
      <c r="C51" s="71" t="str">
        <f t="shared" si="0"/>
        <v>Intergration-43</v>
      </c>
      <c r="D51" s="71" t="s">
        <v>265</v>
      </c>
      <c r="E51" s="71" t="s">
        <v>216</v>
      </c>
      <c r="F51" s="71" t="s">
        <v>266</v>
      </c>
      <c r="G51" s="71"/>
      <c r="H51" s="71" t="s">
        <v>267</v>
      </c>
      <c r="I51" s="71" t="s">
        <v>79</v>
      </c>
      <c r="J51" s="71"/>
      <c r="K51" s="71"/>
      <c r="L51" s="77"/>
      <c r="M51" s="75"/>
      <c r="N51" s="75"/>
      <c r="O51" s="75"/>
      <c r="P51" s="75"/>
      <c r="Q51" s="75"/>
      <c r="R51" s="75"/>
      <c r="S51" s="75"/>
      <c r="T51" s="75"/>
      <c r="U51" s="75"/>
      <c r="V51" s="75"/>
      <c r="W51" s="75"/>
      <c r="X51" s="75"/>
      <c r="Y51" s="75"/>
      <c r="Z51" s="75"/>
    </row>
    <row r="52" ht="66" spans="1:26">
      <c r="A52" s="72"/>
      <c r="B52" s="72"/>
      <c r="C52" s="71" t="str">
        <f t="shared" si="0"/>
        <v>Intergration-44</v>
      </c>
      <c r="D52" s="71" t="s">
        <v>268</v>
      </c>
      <c r="E52" s="71" t="s">
        <v>182</v>
      </c>
      <c r="F52" s="71" t="s">
        <v>269</v>
      </c>
      <c r="G52" s="71"/>
      <c r="H52" s="71" t="s">
        <v>270</v>
      </c>
      <c r="I52" s="71" t="s">
        <v>79</v>
      </c>
      <c r="J52" s="71"/>
      <c r="K52" s="71"/>
      <c r="L52" s="77"/>
      <c r="M52" s="75"/>
      <c r="N52" s="75"/>
      <c r="O52" s="75"/>
      <c r="P52" s="75"/>
      <c r="Q52" s="75"/>
      <c r="R52" s="75"/>
      <c r="S52" s="75"/>
      <c r="T52" s="75"/>
      <c r="U52" s="75"/>
      <c r="V52" s="75"/>
      <c r="W52" s="75"/>
      <c r="X52" s="75"/>
      <c r="Y52" s="75"/>
      <c r="Z52" s="75"/>
    </row>
    <row r="53" ht="52.8" spans="1:26">
      <c r="A53" s="72"/>
      <c r="B53" s="72"/>
      <c r="C53" s="71" t="str">
        <f t="shared" si="0"/>
        <v>Intergration-45</v>
      </c>
      <c r="D53" s="71" t="s">
        <v>271</v>
      </c>
      <c r="E53" s="71" t="s">
        <v>182</v>
      </c>
      <c r="F53" s="71" t="s">
        <v>272</v>
      </c>
      <c r="G53" s="71" t="s">
        <v>224</v>
      </c>
      <c r="H53" s="71" t="s">
        <v>273</v>
      </c>
      <c r="I53" s="71" t="s">
        <v>79</v>
      </c>
      <c r="J53" s="71"/>
      <c r="K53" s="71"/>
      <c r="L53" s="77"/>
      <c r="M53" s="75"/>
      <c r="N53" s="75"/>
      <c r="O53" s="75"/>
      <c r="P53" s="75"/>
      <c r="Q53" s="75"/>
      <c r="R53" s="75"/>
      <c r="S53" s="75"/>
      <c r="T53" s="75"/>
      <c r="U53" s="75"/>
      <c r="V53" s="75"/>
      <c r="W53" s="75"/>
      <c r="X53" s="75"/>
      <c r="Y53" s="75"/>
      <c r="Z53" s="75"/>
    </row>
    <row r="54" ht="66" spans="1:26">
      <c r="A54" s="72"/>
      <c r="B54" s="72"/>
      <c r="C54" s="71" t="str">
        <f t="shared" si="0"/>
        <v>Intergration-46</v>
      </c>
      <c r="D54" s="71" t="s">
        <v>274</v>
      </c>
      <c r="E54" s="71" t="s">
        <v>275</v>
      </c>
      <c r="F54" s="71" t="s">
        <v>276</v>
      </c>
      <c r="G54" s="71"/>
      <c r="H54" s="71" t="s">
        <v>277</v>
      </c>
      <c r="I54" s="71" t="s">
        <v>79</v>
      </c>
      <c r="J54" s="71"/>
      <c r="K54" s="71"/>
      <c r="L54" s="77"/>
      <c r="M54" s="75"/>
      <c r="N54" s="75"/>
      <c r="O54" s="75"/>
      <c r="P54" s="75"/>
      <c r="Q54" s="75"/>
      <c r="R54" s="75"/>
      <c r="S54" s="75"/>
      <c r="T54" s="75"/>
      <c r="U54" s="75"/>
      <c r="V54" s="75"/>
      <c r="W54" s="75"/>
      <c r="X54" s="75"/>
      <c r="Y54" s="75"/>
      <c r="Z54" s="75"/>
    </row>
    <row r="55" ht="52.8" spans="1:26">
      <c r="A55" s="72"/>
      <c r="B55" s="72"/>
      <c r="C55" s="71" t="str">
        <f t="shared" si="0"/>
        <v>Intergration-47</v>
      </c>
      <c r="D55" s="71" t="s">
        <v>278</v>
      </c>
      <c r="E55" s="71" t="s">
        <v>279</v>
      </c>
      <c r="F55" s="71" t="s">
        <v>280</v>
      </c>
      <c r="G55" s="71" t="s">
        <v>233</v>
      </c>
      <c r="H55" s="71" t="s">
        <v>281</v>
      </c>
      <c r="I55" s="71" t="s">
        <v>79</v>
      </c>
      <c r="J55" s="71"/>
      <c r="K55" s="71"/>
      <c r="L55" s="77"/>
      <c r="M55" s="75"/>
      <c r="N55" s="75"/>
      <c r="O55" s="75"/>
      <c r="P55" s="75"/>
      <c r="Q55" s="75"/>
      <c r="R55" s="75"/>
      <c r="S55" s="75"/>
      <c r="T55" s="75"/>
      <c r="U55" s="75"/>
      <c r="V55" s="75"/>
      <c r="W55" s="75"/>
      <c r="X55" s="75"/>
      <c r="Y55" s="75"/>
      <c r="Z55" s="75"/>
    </row>
    <row r="56" ht="52.8" spans="1:26">
      <c r="A56" s="72"/>
      <c r="B56" s="72"/>
      <c r="C56" s="71" t="str">
        <f t="shared" si="0"/>
        <v>Intergration-48</v>
      </c>
      <c r="D56" s="71" t="s">
        <v>282</v>
      </c>
      <c r="E56" s="71" t="s">
        <v>236</v>
      </c>
      <c r="F56" s="71" t="s">
        <v>283</v>
      </c>
      <c r="G56" s="71"/>
      <c r="H56" s="71" t="s">
        <v>284</v>
      </c>
      <c r="I56" s="71" t="s">
        <v>79</v>
      </c>
      <c r="J56" s="71"/>
      <c r="K56" s="71"/>
      <c r="L56" s="77"/>
      <c r="M56" s="75"/>
      <c r="N56" s="75"/>
      <c r="O56" s="75"/>
      <c r="P56" s="75"/>
      <c r="Q56" s="75"/>
      <c r="R56" s="75"/>
      <c r="S56" s="75"/>
      <c r="T56" s="75"/>
      <c r="U56" s="75"/>
      <c r="V56" s="75"/>
      <c r="W56" s="75"/>
      <c r="X56" s="75"/>
      <c r="Y56" s="75"/>
      <c r="Z56" s="75"/>
    </row>
    <row r="57" ht="66" spans="1:26">
      <c r="A57" s="73"/>
      <c r="B57" s="73"/>
      <c r="C57" s="71" t="str">
        <f t="shared" si="0"/>
        <v>Intergration-49</v>
      </c>
      <c r="D57" s="71" t="s">
        <v>285</v>
      </c>
      <c r="E57" s="71" t="s">
        <v>240</v>
      </c>
      <c r="F57" s="71" t="s">
        <v>286</v>
      </c>
      <c r="G57" s="71"/>
      <c r="H57" s="71" t="s">
        <v>287</v>
      </c>
      <c r="I57" s="71" t="s">
        <v>79</v>
      </c>
      <c r="J57" s="71"/>
      <c r="K57" s="71"/>
      <c r="L57" s="77"/>
      <c r="M57" s="75"/>
      <c r="N57" s="75"/>
      <c r="O57" s="75"/>
      <c r="P57" s="75"/>
      <c r="Q57" s="75"/>
      <c r="R57" s="75"/>
      <c r="S57" s="75"/>
      <c r="T57" s="75"/>
      <c r="U57" s="75"/>
      <c r="V57" s="75"/>
      <c r="W57" s="75"/>
      <c r="X57" s="75"/>
      <c r="Y57" s="75"/>
      <c r="Z57" s="75"/>
    </row>
    <row r="58" ht="79.2" spans="1:26">
      <c r="A58" s="74">
        <v>6</v>
      </c>
      <c r="B58" s="71" t="s">
        <v>288</v>
      </c>
      <c r="C58" s="71" t="str">
        <f t="shared" si="0"/>
        <v>Intergration-50</v>
      </c>
      <c r="D58" s="71" t="s">
        <v>289</v>
      </c>
      <c r="E58" s="71" t="s">
        <v>182</v>
      </c>
      <c r="F58" s="71" t="s">
        <v>290</v>
      </c>
      <c r="G58" s="71" t="s">
        <v>291</v>
      </c>
      <c r="H58" s="71" t="s">
        <v>292</v>
      </c>
      <c r="I58" s="71" t="s">
        <v>79</v>
      </c>
      <c r="J58" s="71"/>
      <c r="K58" s="71"/>
      <c r="L58" s="77"/>
      <c r="M58" s="75"/>
      <c r="N58" s="75"/>
      <c r="O58" s="75"/>
      <c r="P58" s="75"/>
      <c r="Q58" s="75"/>
      <c r="R58" s="75"/>
      <c r="S58" s="75"/>
      <c r="T58" s="75"/>
      <c r="U58" s="75"/>
      <c r="V58" s="75"/>
      <c r="W58" s="75"/>
      <c r="X58" s="75"/>
      <c r="Y58" s="75"/>
      <c r="Z58" s="75"/>
    </row>
    <row r="59" ht="66" spans="1:26">
      <c r="A59" s="69">
        <v>7</v>
      </c>
      <c r="B59" s="70" t="s">
        <v>293</v>
      </c>
      <c r="C59" s="71" t="str">
        <f t="shared" si="0"/>
        <v>Intergration-51</v>
      </c>
      <c r="D59" s="71" t="s">
        <v>294</v>
      </c>
      <c r="E59" s="71" t="s">
        <v>182</v>
      </c>
      <c r="F59" s="71" t="s">
        <v>295</v>
      </c>
      <c r="G59" s="71"/>
      <c r="H59" s="71" t="s">
        <v>296</v>
      </c>
      <c r="I59" s="71" t="s">
        <v>79</v>
      </c>
      <c r="J59" s="71"/>
      <c r="K59" s="71"/>
      <c r="L59" s="77"/>
      <c r="M59" s="75"/>
      <c r="N59" s="75"/>
      <c r="O59" s="75"/>
      <c r="P59" s="75"/>
      <c r="Q59" s="75"/>
      <c r="R59" s="75"/>
      <c r="S59" s="75"/>
      <c r="T59" s="75"/>
      <c r="U59" s="75"/>
      <c r="V59" s="75"/>
      <c r="W59" s="75"/>
      <c r="X59" s="75"/>
      <c r="Y59" s="75"/>
      <c r="Z59" s="75"/>
    </row>
    <row r="60" ht="79.2" spans="1:26">
      <c r="A60" s="73"/>
      <c r="B60" s="73"/>
      <c r="C60" s="71" t="str">
        <f t="shared" si="0"/>
        <v>Intergration-52</v>
      </c>
      <c r="D60" s="71" t="s">
        <v>297</v>
      </c>
      <c r="E60" s="71" t="s">
        <v>279</v>
      </c>
      <c r="F60" s="71" t="s">
        <v>298</v>
      </c>
      <c r="G60" s="71" t="s">
        <v>233</v>
      </c>
      <c r="H60" s="71" t="s">
        <v>299</v>
      </c>
      <c r="I60" s="71" t="s">
        <v>79</v>
      </c>
      <c r="J60" s="71"/>
      <c r="K60" s="71"/>
      <c r="L60" s="77"/>
      <c r="M60" s="75"/>
      <c r="N60" s="75"/>
      <c r="O60" s="75"/>
      <c r="P60" s="75"/>
      <c r="Q60" s="75"/>
      <c r="R60" s="75"/>
      <c r="S60" s="75"/>
      <c r="T60" s="75"/>
      <c r="U60" s="75"/>
      <c r="V60" s="75"/>
      <c r="W60" s="75"/>
      <c r="X60" s="75"/>
      <c r="Y60" s="75"/>
      <c r="Z60" s="75"/>
    </row>
    <row r="61" ht="39.6" spans="1:26">
      <c r="A61" s="69">
        <v>8</v>
      </c>
      <c r="B61" s="70" t="s">
        <v>300</v>
      </c>
      <c r="C61" s="71" t="str">
        <f t="shared" si="0"/>
        <v>Intergration-53</v>
      </c>
      <c r="D61" s="71" t="s">
        <v>301</v>
      </c>
      <c r="E61" s="71" t="s">
        <v>302</v>
      </c>
      <c r="F61" s="71" t="s">
        <v>303</v>
      </c>
      <c r="G61" s="71"/>
      <c r="H61" s="71" t="s">
        <v>304</v>
      </c>
      <c r="I61" s="71" t="s">
        <v>79</v>
      </c>
      <c r="J61" s="71"/>
      <c r="K61" s="71"/>
      <c r="L61" s="77"/>
      <c r="M61" s="75"/>
      <c r="N61" s="75"/>
      <c r="O61" s="75"/>
      <c r="P61" s="75"/>
      <c r="Q61" s="75"/>
      <c r="R61" s="75"/>
      <c r="S61" s="75"/>
      <c r="T61" s="75"/>
      <c r="U61" s="75"/>
      <c r="V61" s="75"/>
      <c r="W61" s="75"/>
      <c r="X61" s="75"/>
      <c r="Y61" s="75"/>
      <c r="Z61" s="75"/>
    </row>
    <row r="62" ht="39.6" spans="1:26">
      <c r="A62" s="72"/>
      <c r="B62" s="72"/>
      <c r="C62" s="71" t="str">
        <f t="shared" si="0"/>
        <v>Intergration-54</v>
      </c>
      <c r="D62" s="71" t="s">
        <v>305</v>
      </c>
      <c r="E62" s="71" t="s">
        <v>306</v>
      </c>
      <c r="F62" s="71" t="s">
        <v>307</v>
      </c>
      <c r="G62" s="71"/>
      <c r="H62" s="71" t="s">
        <v>308</v>
      </c>
      <c r="I62" s="71" t="s">
        <v>79</v>
      </c>
      <c r="J62" s="71"/>
      <c r="K62" s="71"/>
      <c r="L62" s="77"/>
      <c r="M62" s="75"/>
      <c r="N62" s="75"/>
      <c r="O62" s="75"/>
      <c r="P62" s="75"/>
      <c r="Q62" s="75"/>
      <c r="R62" s="75"/>
      <c r="S62" s="75"/>
      <c r="T62" s="75"/>
      <c r="U62" s="75"/>
      <c r="V62" s="75"/>
      <c r="W62" s="75"/>
      <c r="X62" s="75"/>
      <c r="Y62" s="75"/>
      <c r="Z62" s="75"/>
    </row>
    <row r="63" ht="39.6" spans="1:26">
      <c r="A63" s="73"/>
      <c r="B63" s="73"/>
      <c r="C63" s="71" t="str">
        <f t="shared" si="0"/>
        <v>Intergration-55</v>
      </c>
      <c r="D63" s="71" t="s">
        <v>309</v>
      </c>
      <c r="E63" s="71" t="s">
        <v>182</v>
      </c>
      <c r="F63" s="71" t="s">
        <v>310</v>
      </c>
      <c r="G63" s="71"/>
      <c r="H63" s="71" t="s">
        <v>311</v>
      </c>
      <c r="I63" s="71" t="s">
        <v>79</v>
      </c>
      <c r="J63" s="71"/>
      <c r="K63" s="71"/>
      <c r="L63" s="77"/>
      <c r="M63" s="75"/>
      <c r="N63" s="75"/>
      <c r="O63" s="75"/>
      <c r="P63" s="75"/>
      <c r="Q63" s="75"/>
      <c r="R63" s="75"/>
      <c r="S63" s="75"/>
      <c r="T63" s="75"/>
      <c r="U63" s="75"/>
      <c r="V63" s="75"/>
      <c r="W63" s="75"/>
      <c r="X63" s="75"/>
      <c r="Y63" s="75"/>
      <c r="Z63" s="75"/>
    </row>
    <row r="64" ht="52.8" spans="1:26">
      <c r="A64" s="69">
        <v>9</v>
      </c>
      <c r="B64" s="70" t="s">
        <v>312</v>
      </c>
      <c r="C64" s="71" t="str">
        <f t="shared" si="0"/>
        <v>Intergration-56</v>
      </c>
      <c r="D64" s="71" t="s">
        <v>313</v>
      </c>
      <c r="E64" s="71" t="s">
        <v>182</v>
      </c>
      <c r="F64" s="71" t="s">
        <v>314</v>
      </c>
      <c r="G64" s="71"/>
      <c r="H64" s="71" t="s">
        <v>315</v>
      </c>
      <c r="I64" s="71" t="s">
        <v>79</v>
      </c>
      <c r="J64" s="71"/>
      <c r="K64" s="71"/>
      <c r="L64" s="77"/>
      <c r="M64" s="75"/>
      <c r="N64" s="75"/>
      <c r="O64" s="75"/>
      <c r="P64" s="75"/>
      <c r="Q64" s="75"/>
      <c r="R64" s="75"/>
      <c r="S64" s="75"/>
      <c r="T64" s="75"/>
      <c r="U64" s="75"/>
      <c r="V64" s="75"/>
      <c r="W64" s="75"/>
      <c r="X64" s="75"/>
      <c r="Y64" s="75"/>
      <c r="Z64" s="75"/>
    </row>
    <row r="65" ht="52.8" spans="1:26">
      <c r="A65" s="73"/>
      <c r="B65" s="73"/>
      <c r="C65" s="71" t="str">
        <f t="shared" si="0"/>
        <v>Intergration-57</v>
      </c>
      <c r="D65" s="71" t="s">
        <v>316</v>
      </c>
      <c r="E65" s="71" t="s">
        <v>182</v>
      </c>
      <c r="F65" s="71" t="s">
        <v>317</v>
      </c>
      <c r="G65" s="71"/>
      <c r="H65" s="71" t="s">
        <v>318</v>
      </c>
      <c r="I65" s="71" t="s">
        <v>79</v>
      </c>
      <c r="J65" s="71"/>
      <c r="K65" s="71"/>
      <c r="L65" s="77"/>
      <c r="M65" s="75"/>
      <c r="N65" s="75"/>
      <c r="O65" s="75"/>
      <c r="P65" s="75"/>
      <c r="Q65" s="75"/>
      <c r="R65" s="75"/>
      <c r="S65" s="75"/>
      <c r="T65" s="75"/>
      <c r="U65" s="75"/>
      <c r="V65" s="75"/>
      <c r="W65" s="75"/>
      <c r="X65" s="75"/>
      <c r="Y65" s="75"/>
      <c r="Z65" s="75"/>
    </row>
    <row r="66" ht="12.75" customHeight="1" spans="1:26">
      <c r="A66" s="75"/>
      <c r="B66" s="75"/>
      <c r="C66" s="75"/>
      <c r="D66" s="75"/>
      <c r="E66" s="75"/>
      <c r="F66" s="75"/>
      <c r="G66" s="75"/>
      <c r="H66" s="75"/>
      <c r="I66" s="75"/>
      <c r="J66" s="75"/>
      <c r="K66" s="75"/>
      <c r="L66" s="77"/>
      <c r="M66" s="75"/>
      <c r="N66" s="75"/>
      <c r="O66" s="75"/>
      <c r="P66" s="75"/>
      <c r="Q66" s="75"/>
      <c r="R66" s="75"/>
      <c r="S66" s="75"/>
      <c r="T66" s="75"/>
      <c r="U66" s="75"/>
      <c r="V66" s="75"/>
      <c r="W66" s="75"/>
      <c r="X66" s="75"/>
      <c r="Y66" s="75"/>
      <c r="Z66" s="75"/>
    </row>
    <row r="67" ht="12.75" customHeight="1" spans="1:26">
      <c r="A67" s="75"/>
      <c r="B67" s="75"/>
      <c r="C67" s="75"/>
      <c r="D67" s="75"/>
      <c r="E67" s="75"/>
      <c r="F67" s="75"/>
      <c r="G67" s="75"/>
      <c r="H67" s="75"/>
      <c r="I67" s="75"/>
      <c r="J67" s="75"/>
      <c r="K67" s="75"/>
      <c r="L67" s="77"/>
      <c r="M67" s="75"/>
      <c r="N67" s="75"/>
      <c r="O67" s="75"/>
      <c r="P67" s="75"/>
      <c r="Q67" s="75"/>
      <c r="R67" s="75"/>
      <c r="S67" s="75"/>
      <c r="T67" s="75"/>
      <c r="U67" s="75"/>
      <c r="V67" s="75"/>
      <c r="W67" s="75"/>
      <c r="X67" s="75"/>
      <c r="Y67" s="75"/>
      <c r="Z67" s="75"/>
    </row>
    <row r="68" ht="12.75" customHeight="1" spans="1:26">
      <c r="A68" s="75"/>
      <c r="B68" s="75"/>
      <c r="C68" s="75"/>
      <c r="D68" s="75"/>
      <c r="E68" s="75"/>
      <c r="F68" s="75"/>
      <c r="G68" s="75"/>
      <c r="H68" s="75"/>
      <c r="I68" s="75"/>
      <c r="J68" s="75"/>
      <c r="K68" s="75"/>
      <c r="L68" s="77"/>
      <c r="M68" s="75"/>
      <c r="N68" s="75"/>
      <c r="O68" s="75"/>
      <c r="P68" s="75"/>
      <c r="Q68" s="75"/>
      <c r="R68" s="75"/>
      <c r="S68" s="75"/>
      <c r="T68" s="75"/>
      <c r="U68" s="75"/>
      <c r="V68" s="75"/>
      <c r="W68" s="75"/>
      <c r="X68" s="75"/>
      <c r="Y68" s="75"/>
      <c r="Z68" s="75"/>
    </row>
    <row r="69" ht="12.75" customHeight="1" spans="1:26">
      <c r="A69" s="75"/>
      <c r="B69" s="75"/>
      <c r="C69" s="75"/>
      <c r="D69" s="75"/>
      <c r="E69" s="75"/>
      <c r="F69" s="75"/>
      <c r="G69" s="75"/>
      <c r="H69" s="75"/>
      <c r="I69" s="75"/>
      <c r="J69" s="75"/>
      <c r="K69" s="75"/>
      <c r="L69" s="77"/>
      <c r="M69" s="75"/>
      <c r="N69" s="75"/>
      <c r="O69" s="75"/>
      <c r="P69" s="75"/>
      <c r="Q69" s="75"/>
      <c r="R69" s="75"/>
      <c r="S69" s="75"/>
      <c r="T69" s="75"/>
      <c r="U69" s="75"/>
      <c r="V69" s="75"/>
      <c r="W69" s="75"/>
      <c r="X69" s="75"/>
      <c r="Y69" s="75"/>
      <c r="Z69" s="75"/>
    </row>
    <row r="70" ht="12.75" customHeight="1" spans="1:26">
      <c r="A70" s="75"/>
      <c r="B70" s="75"/>
      <c r="C70" s="75"/>
      <c r="D70" s="75"/>
      <c r="E70" s="75"/>
      <c r="F70" s="75"/>
      <c r="G70" s="75"/>
      <c r="H70" s="75"/>
      <c r="I70" s="75"/>
      <c r="J70" s="75"/>
      <c r="K70" s="75"/>
      <c r="L70" s="77"/>
      <c r="M70" s="75"/>
      <c r="N70" s="75"/>
      <c r="O70" s="75"/>
      <c r="P70" s="75"/>
      <c r="Q70" s="75"/>
      <c r="R70" s="75"/>
      <c r="S70" s="75"/>
      <c r="T70" s="75"/>
      <c r="U70" s="75"/>
      <c r="V70" s="75"/>
      <c r="W70" s="75"/>
      <c r="X70" s="75"/>
      <c r="Y70" s="75"/>
      <c r="Z70" s="75"/>
    </row>
    <row r="71" ht="12.75" customHeight="1" spans="1:26">
      <c r="A71" s="75"/>
      <c r="B71" s="75"/>
      <c r="C71" s="75"/>
      <c r="D71" s="75"/>
      <c r="E71" s="75"/>
      <c r="F71" s="75"/>
      <c r="G71" s="75"/>
      <c r="H71" s="75"/>
      <c r="I71" s="75"/>
      <c r="J71" s="75"/>
      <c r="K71" s="75"/>
      <c r="L71" s="77"/>
      <c r="M71" s="75"/>
      <c r="N71" s="75"/>
      <c r="O71" s="75"/>
      <c r="P71" s="75"/>
      <c r="Q71" s="75"/>
      <c r="R71" s="75"/>
      <c r="S71" s="75"/>
      <c r="T71" s="75"/>
      <c r="U71" s="75"/>
      <c r="V71" s="75"/>
      <c r="W71" s="75"/>
      <c r="X71" s="75"/>
      <c r="Y71" s="75"/>
      <c r="Z71" s="75"/>
    </row>
    <row r="72" ht="12.75" customHeight="1" spans="1:26">
      <c r="A72" s="75"/>
      <c r="B72" s="75"/>
      <c r="C72" s="75"/>
      <c r="D72" s="75"/>
      <c r="E72" s="75"/>
      <c r="F72" s="75"/>
      <c r="G72" s="75"/>
      <c r="H72" s="75"/>
      <c r="I72" s="75"/>
      <c r="J72" s="75"/>
      <c r="K72" s="75"/>
      <c r="L72" s="77"/>
      <c r="M72" s="75"/>
      <c r="N72" s="75"/>
      <c r="O72" s="75"/>
      <c r="P72" s="75"/>
      <c r="Q72" s="75"/>
      <c r="R72" s="75"/>
      <c r="S72" s="75"/>
      <c r="T72" s="75"/>
      <c r="U72" s="75"/>
      <c r="V72" s="75"/>
      <c r="W72" s="75"/>
      <c r="X72" s="75"/>
      <c r="Y72" s="75"/>
      <c r="Z72" s="75"/>
    </row>
    <row r="73" ht="12.75" customHeight="1" spans="1:26">
      <c r="A73" s="75"/>
      <c r="B73" s="75"/>
      <c r="C73" s="75"/>
      <c r="D73" s="75"/>
      <c r="E73" s="75"/>
      <c r="F73" s="75"/>
      <c r="G73" s="75"/>
      <c r="H73" s="75"/>
      <c r="I73" s="75"/>
      <c r="J73" s="75"/>
      <c r="K73" s="75"/>
      <c r="L73" s="77"/>
      <c r="M73" s="75"/>
      <c r="N73" s="75"/>
      <c r="O73" s="75"/>
      <c r="P73" s="75"/>
      <c r="Q73" s="75"/>
      <c r="R73" s="75"/>
      <c r="S73" s="75"/>
      <c r="T73" s="75"/>
      <c r="U73" s="75"/>
      <c r="V73" s="75"/>
      <c r="W73" s="75"/>
      <c r="X73" s="75"/>
      <c r="Y73" s="75"/>
      <c r="Z73" s="75"/>
    </row>
    <row r="74" ht="12.75" customHeight="1" spans="1:26">
      <c r="A74" s="75"/>
      <c r="B74" s="75"/>
      <c r="C74" s="75"/>
      <c r="D74" s="75"/>
      <c r="E74" s="75"/>
      <c r="F74" s="75"/>
      <c r="G74" s="75"/>
      <c r="H74" s="75"/>
      <c r="I74" s="75"/>
      <c r="J74" s="75"/>
      <c r="K74" s="75"/>
      <c r="L74" s="77"/>
      <c r="M74" s="75"/>
      <c r="N74" s="75"/>
      <c r="O74" s="75"/>
      <c r="P74" s="75"/>
      <c r="Q74" s="75"/>
      <c r="R74" s="75"/>
      <c r="S74" s="75"/>
      <c r="T74" s="75"/>
      <c r="U74" s="75"/>
      <c r="V74" s="75"/>
      <c r="W74" s="75"/>
      <c r="X74" s="75"/>
      <c r="Y74" s="75"/>
      <c r="Z74" s="75"/>
    </row>
    <row r="75" ht="12.75" customHeight="1" spans="1:26">
      <c r="A75" s="75"/>
      <c r="B75" s="75"/>
      <c r="C75" s="75"/>
      <c r="D75" s="75"/>
      <c r="E75" s="75"/>
      <c r="F75" s="75"/>
      <c r="G75" s="75"/>
      <c r="H75" s="75"/>
      <c r="I75" s="75"/>
      <c r="J75" s="75"/>
      <c r="K75" s="75"/>
      <c r="L75" s="77"/>
      <c r="M75" s="75"/>
      <c r="N75" s="75"/>
      <c r="O75" s="75"/>
      <c r="P75" s="75"/>
      <c r="Q75" s="75"/>
      <c r="R75" s="75"/>
      <c r="S75" s="75"/>
      <c r="T75" s="75"/>
      <c r="U75" s="75"/>
      <c r="V75" s="75"/>
      <c r="W75" s="75"/>
      <c r="X75" s="75"/>
      <c r="Y75" s="75"/>
      <c r="Z75" s="75"/>
    </row>
    <row r="76" ht="12.75" customHeight="1" spans="1:26">
      <c r="A76" s="75"/>
      <c r="B76" s="75"/>
      <c r="C76" s="75"/>
      <c r="D76" s="75"/>
      <c r="E76" s="75"/>
      <c r="F76" s="75"/>
      <c r="G76" s="75"/>
      <c r="H76" s="75"/>
      <c r="I76" s="75"/>
      <c r="J76" s="75"/>
      <c r="K76" s="75"/>
      <c r="L76" s="77"/>
      <c r="M76" s="75"/>
      <c r="N76" s="75"/>
      <c r="O76" s="75"/>
      <c r="P76" s="75"/>
      <c r="Q76" s="75"/>
      <c r="R76" s="75"/>
      <c r="S76" s="75"/>
      <c r="T76" s="75"/>
      <c r="U76" s="75"/>
      <c r="V76" s="75"/>
      <c r="W76" s="75"/>
      <c r="X76" s="75"/>
      <c r="Y76" s="75"/>
      <c r="Z76" s="75"/>
    </row>
    <row r="77" ht="12.75" customHeight="1" spans="1:26">
      <c r="A77" s="75"/>
      <c r="B77" s="75"/>
      <c r="C77" s="75"/>
      <c r="D77" s="75"/>
      <c r="E77" s="75"/>
      <c r="F77" s="75"/>
      <c r="G77" s="75"/>
      <c r="H77" s="75"/>
      <c r="I77" s="75"/>
      <c r="J77" s="75"/>
      <c r="K77" s="75"/>
      <c r="L77" s="77"/>
      <c r="M77" s="75"/>
      <c r="N77" s="75"/>
      <c r="O77" s="75"/>
      <c r="P77" s="75"/>
      <c r="Q77" s="75"/>
      <c r="R77" s="75"/>
      <c r="S77" s="75"/>
      <c r="T77" s="75"/>
      <c r="U77" s="75"/>
      <c r="V77" s="75"/>
      <c r="W77" s="75"/>
      <c r="X77" s="75"/>
      <c r="Y77" s="75"/>
      <c r="Z77" s="75"/>
    </row>
    <row r="78" ht="12.75" customHeight="1" spans="1:26">
      <c r="A78" s="75"/>
      <c r="B78" s="75"/>
      <c r="C78" s="75"/>
      <c r="D78" s="75"/>
      <c r="E78" s="75"/>
      <c r="F78" s="75"/>
      <c r="G78" s="75"/>
      <c r="H78" s="75"/>
      <c r="I78" s="75"/>
      <c r="J78" s="75"/>
      <c r="K78" s="75"/>
      <c r="L78" s="77"/>
      <c r="M78" s="75"/>
      <c r="N78" s="75"/>
      <c r="O78" s="75"/>
      <c r="P78" s="75"/>
      <c r="Q78" s="75"/>
      <c r="R78" s="75"/>
      <c r="S78" s="75"/>
      <c r="T78" s="75"/>
      <c r="U78" s="75"/>
      <c r="V78" s="75"/>
      <c r="W78" s="75"/>
      <c r="X78" s="75"/>
      <c r="Y78" s="75"/>
      <c r="Z78" s="75"/>
    </row>
    <row r="79" ht="12.75" customHeight="1" spans="1:26">
      <c r="A79" s="75"/>
      <c r="B79" s="75"/>
      <c r="C79" s="75"/>
      <c r="D79" s="75"/>
      <c r="E79" s="75"/>
      <c r="F79" s="75"/>
      <c r="G79" s="75"/>
      <c r="H79" s="75"/>
      <c r="I79" s="75"/>
      <c r="J79" s="75"/>
      <c r="K79" s="75"/>
      <c r="L79" s="77"/>
      <c r="M79" s="75"/>
      <c r="N79" s="75"/>
      <c r="O79" s="75"/>
      <c r="P79" s="75"/>
      <c r="Q79" s="75"/>
      <c r="R79" s="75"/>
      <c r="S79" s="75"/>
      <c r="T79" s="75"/>
      <c r="U79" s="75"/>
      <c r="V79" s="75"/>
      <c r="W79" s="75"/>
      <c r="X79" s="75"/>
      <c r="Y79" s="75"/>
      <c r="Z79" s="75"/>
    </row>
    <row r="80" ht="12.75" customHeight="1" spans="1:26">
      <c r="A80" s="75"/>
      <c r="B80" s="75"/>
      <c r="C80" s="75"/>
      <c r="D80" s="75"/>
      <c r="E80" s="75"/>
      <c r="F80" s="75"/>
      <c r="G80" s="75"/>
      <c r="H80" s="75"/>
      <c r="I80" s="75"/>
      <c r="J80" s="75"/>
      <c r="K80" s="75"/>
      <c r="L80" s="77"/>
      <c r="M80" s="75"/>
      <c r="N80" s="75"/>
      <c r="O80" s="75"/>
      <c r="P80" s="75"/>
      <c r="Q80" s="75"/>
      <c r="R80" s="75"/>
      <c r="S80" s="75"/>
      <c r="T80" s="75"/>
      <c r="U80" s="75"/>
      <c r="V80" s="75"/>
      <c r="W80" s="75"/>
      <c r="X80" s="75"/>
      <c r="Y80" s="75"/>
      <c r="Z80" s="75"/>
    </row>
    <row r="81" ht="12.75" customHeight="1" spans="1:26">
      <c r="A81" s="75"/>
      <c r="B81" s="75"/>
      <c r="C81" s="75"/>
      <c r="D81" s="75"/>
      <c r="E81" s="75"/>
      <c r="F81" s="75"/>
      <c r="G81" s="75"/>
      <c r="H81" s="75"/>
      <c r="I81" s="75"/>
      <c r="J81" s="75"/>
      <c r="K81" s="75"/>
      <c r="L81" s="77"/>
      <c r="M81" s="75"/>
      <c r="N81" s="75"/>
      <c r="O81" s="75"/>
      <c r="P81" s="75"/>
      <c r="Q81" s="75"/>
      <c r="R81" s="75"/>
      <c r="S81" s="75"/>
      <c r="T81" s="75"/>
      <c r="U81" s="75"/>
      <c r="V81" s="75"/>
      <c r="W81" s="75"/>
      <c r="X81" s="75"/>
      <c r="Y81" s="75"/>
      <c r="Z81" s="75"/>
    </row>
    <row r="82" ht="12.75" customHeight="1" spans="1:26">
      <c r="A82" s="75"/>
      <c r="B82" s="75"/>
      <c r="C82" s="75"/>
      <c r="D82" s="75"/>
      <c r="E82" s="75"/>
      <c r="F82" s="75"/>
      <c r="G82" s="75"/>
      <c r="H82" s="75"/>
      <c r="I82" s="75"/>
      <c r="J82" s="75"/>
      <c r="K82" s="75"/>
      <c r="L82" s="77"/>
      <c r="M82" s="75"/>
      <c r="N82" s="75"/>
      <c r="O82" s="75"/>
      <c r="P82" s="75"/>
      <c r="Q82" s="75"/>
      <c r="R82" s="75"/>
      <c r="S82" s="75"/>
      <c r="T82" s="75"/>
      <c r="U82" s="75"/>
      <c r="V82" s="75"/>
      <c r="W82" s="75"/>
      <c r="X82" s="75"/>
      <c r="Y82" s="75"/>
      <c r="Z82" s="75"/>
    </row>
    <row r="83" ht="12.75" customHeight="1" spans="1:26">
      <c r="A83" s="75"/>
      <c r="B83" s="75"/>
      <c r="C83" s="75"/>
      <c r="D83" s="75"/>
      <c r="E83" s="75"/>
      <c r="F83" s="75"/>
      <c r="G83" s="75"/>
      <c r="H83" s="75"/>
      <c r="I83" s="75"/>
      <c r="J83" s="75"/>
      <c r="K83" s="75"/>
      <c r="L83" s="77"/>
      <c r="M83" s="75"/>
      <c r="N83" s="75"/>
      <c r="O83" s="75"/>
      <c r="P83" s="75"/>
      <c r="Q83" s="75"/>
      <c r="R83" s="75"/>
      <c r="S83" s="75"/>
      <c r="T83" s="75"/>
      <c r="U83" s="75"/>
      <c r="V83" s="75"/>
      <c r="W83" s="75"/>
      <c r="X83" s="75"/>
      <c r="Y83" s="75"/>
      <c r="Z83" s="75"/>
    </row>
    <row r="84" ht="12.75" customHeight="1" spans="1:26">
      <c r="A84" s="75"/>
      <c r="B84" s="75"/>
      <c r="C84" s="75"/>
      <c r="D84" s="75"/>
      <c r="E84" s="75"/>
      <c r="F84" s="75"/>
      <c r="G84" s="75"/>
      <c r="H84" s="75"/>
      <c r="I84" s="75"/>
      <c r="J84" s="75"/>
      <c r="K84" s="75"/>
      <c r="L84" s="77"/>
      <c r="M84" s="75"/>
      <c r="N84" s="75"/>
      <c r="O84" s="75"/>
      <c r="P84" s="75"/>
      <c r="Q84" s="75"/>
      <c r="R84" s="75"/>
      <c r="S84" s="75"/>
      <c r="T84" s="75"/>
      <c r="U84" s="75"/>
      <c r="V84" s="75"/>
      <c r="W84" s="75"/>
      <c r="X84" s="75"/>
      <c r="Y84" s="75"/>
      <c r="Z84" s="75"/>
    </row>
    <row r="85" ht="12.75" customHeight="1" spans="1:26">
      <c r="A85" s="75"/>
      <c r="B85" s="75"/>
      <c r="C85" s="75"/>
      <c r="D85" s="75"/>
      <c r="E85" s="75"/>
      <c r="F85" s="75"/>
      <c r="G85" s="75"/>
      <c r="H85" s="75"/>
      <c r="I85" s="75"/>
      <c r="J85" s="75"/>
      <c r="K85" s="75"/>
      <c r="L85" s="77"/>
      <c r="M85" s="75"/>
      <c r="N85" s="75"/>
      <c r="O85" s="75"/>
      <c r="P85" s="75"/>
      <c r="Q85" s="75"/>
      <c r="R85" s="75"/>
      <c r="S85" s="75"/>
      <c r="T85" s="75"/>
      <c r="U85" s="75"/>
      <c r="V85" s="75"/>
      <c r="W85" s="75"/>
      <c r="X85" s="75"/>
      <c r="Y85" s="75"/>
      <c r="Z85" s="75"/>
    </row>
    <row r="86" ht="12.75" customHeight="1" spans="1:26">
      <c r="A86" s="75"/>
      <c r="B86" s="75"/>
      <c r="C86" s="75"/>
      <c r="D86" s="75"/>
      <c r="E86" s="75"/>
      <c r="F86" s="75"/>
      <c r="G86" s="75"/>
      <c r="H86" s="75"/>
      <c r="I86" s="75"/>
      <c r="J86" s="75"/>
      <c r="K86" s="75"/>
      <c r="L86" s="77"/>
      <c r="M86" s="75"/>
      <c r="N86" s="75"/>
      <c r="O86" s="75"/>
      <c r="P86" s="75"/>
      <c r="Q86" s="75"/>
      <c r="R86" s="75"/>
      <c r="S86" s="75"/>
      <c r="T86" s="75"/>
      <c r="U86" s="75"/>
      <c r="V86" s="75"/>
      <c r="W86" s="75"/>
      <c r="X86" s="75"/>
      <c r="Y86" s="75"/>
      <c r="Z86" s="75"/>
    </row>
    <row r="87" ht="12.75" customHeight="1" spans="1:26">
      <c r="A87" s="75"/>
      <c r="B87" s="75"/>
      <c r="C87" s="75"/>
      <c r="D87" s="75"/>
      <c r="E87" s="75"/>
      <c r="F87" s="75"/>
      <c r="G87" s="75"/>
      <c r="H87" s="75"/>
      <c r="I87" s="75"/>
      <c r="J87" s="75"/>
      <c r="K87" s="75"/>
      <c r="L87" s="77"/>
      <c r="M87" s="75"/>
      <c r="N87" s="75"/>
      <c r="O87" s="75"/>
      <c r="P87" s="75"/>
      <c r="Q87" s="75"/>
      <c r="R87" s="75"/>
      <c r="S87" s="75"/>
      <c r="T87" s="75"/>
      <c r="U87" s="75"/>
      <c r="V87" s="75"/>
      <c r="W87" s="75"/>
      <c r="X87" s="75"/>
      <c r="Y87" s="75"/>
      <c r="Z87" s="75"/>
    </row>
    <row r="88" ht="12.75" customHeight="1" spans="1:26">
      <c r="A88" s="75"/>
      <c r="B88" s="75"/>
      <c r="C88" s="75"/>
      <c r="D88" s="75"/>
      <c r="E88" s="75"/>
      <c r="F88" s="75"/>
      <c r="G88" s="75"/>
      <c r="H88" s="75"/>
      <c r="I88" s="75"/>
      <c r="J88" s="75"/>
      <c r="K88" s="75"/>
      <c r="L88" s="77"/>
      <c r="M88" s="75"/>
      <c r="N88" s="75"/>
      <c r="O88" s="75"/>
      <c r="P88" s="75"/>
      <c r="Q88" s="75"/>
      <c r="R88" s="75"/>
      <c r="S88" s="75"/>
      <c r="T88" s="75"/>
      <c r="U88" s="75"/>
      <c r="V88" s="75"/>
      <c r="W88" s="75"/>
      <c r="X88" s="75"/>
      <c r="Y88" s="75"/>
      <c r="Z88" s="75"/>
    </row>
    <row r="89" ht="12.75" customHeight="1" spans="1:26">
      <c r="A89" s="75"/>
      <c r="B89" s="75"/>
      <c r="C89" s="75"/>
      <c r="D89" s="75"/>
      <c r="E89" s="75"/>
      <c r="F89" s="75"/>
      <c r="G89" s="75"/>
      <c r="H89" s="75"/>
      <c r="I89" s="75"/>
      <c r="J89" s="75"/>
      <c r="K89" s="75"/>
      <c r="L89" s="77"/>
      <c r="M89" s="75"/>
      <c r="N89" s="75"/>
      <c r="O89" s="75"/>
      <c r="P89" s="75"/>
      <c r="Q89" s="75"/>
      <c r="R89" s="75"/>
      <c r="S89" s="75"/>
      <c r="T89" s="75"/>
      <c r="U89" s="75"/>
      <c r="V89" s="75"/>
      <c r="W89" s="75"/>
      <c r="X89" s="75"/>
      <c r="Y89" s="75"/>
      <c r="Z89" s="75"/>
    </row>
    <row r="90" ht="12.75" customHeight="1" spans="1:26">
      <c r="A90" s="75"/>
      <c r="B90" s="75"/>
      <c r="C90" s="75"/>
      <c r="D90" s="75"/>
      <c r="E90" s="75"/>
      <c r="F90" s="75"/>
      <c r="G90" s="75"/>
      <c r="H90" s="75"/>
      <c r="I90" s="75"/>
      <c r="J90" s="75"/>
      <c r="K90" s="75"/>
      <c r="L90" s="77"/>
      <c r="M90" s="75"/>
      <c r="N90" s="75"/>
      <c r="O90" s="75"/>
      <c r="P90" s="75"/>
      <c r="Q90" s="75"/>
      <c r="R90" s="75"/>
      <c r="S90" s="75"/>
      <c r="T90" s="75"/>
      <c r="U90" s="75"/>
      <c r="V90" s="75"/>
      <c r="W90" s="75"/>
      <c r="X90" s="75"/>
      <c r="Y90" s="75"/>
      <c r="Z90" s="75"/>
    </row>
    <row r="91" ht="12.75" customHeight="1" spans="1:26">
      <c r="A91" s="75"/>
      <c r="B91" s="75"/>
      <c r="C91" s="75"/>
      <c r="D91" s="75"/>
      <c r="E91" s="75"/>
      <c r="F91" s="75"/>
      <c r="G91" s="75"/>
      <c r="H91" s="75"/>
      <c r="I91" s="75"/>
      <c r="J91" s="75"/>
      <c r="K91" s="75"/>
      <c r="L91" s="77"/>
      <c r="M91" s="75"/>
      <c r="N91" s="75"/>
      <c r="O91" s="75"/>
      <c r="P91" s="75"/>
      <c r="Q91" s="75"/>
      <c r="R91" s="75"/>
      <c r="S91" s="75"/>
      <c r="T91" s="75"/>
      <c r="U91" s="75"/>
      <c r="V91" s="75"/>
      <c r="W91" s="75"/>
      <c r="X91" s="75"/>
      <c r="Y91" s="75"/>
      <c r="Z91" s="75"/>
    </row>
    <row r="92" ht="12.75" customHeight="1" spans="1:26">
      <c r="A92" s="75"/>
      <c r="B92" s="75"/>
      <c r="C92" s="75"/>
      <c r="D92" s="75"/>
      <c r="E92" s="75"/>
      <c r="F92" s="75"/>
      <c r="G92" s="75"/>
      <c r="H92" s="75"/>
      <c r="I92" s="75"/>
      <c r="J92" s="75"/>
      <c r="K92" s="75"/>
      <c r="L92" s="77"/>
      <c r="M92" s="75"/>
      <c r="N92" s="75"/>
      <c r="O92" s="75"/>
      <c r="P92" s="75"/>
      <c r="Q92" s="75"/>
      <c r="R92" s="75"/>
      <c r="S92" s="75"/>
      <c r="T92" s="75"/>
      <c r="U92" s="75"/>
      <c r="V92" s="75"/>
      <c r="W92" s="75"/>
      <c r="X92" s="75"/>
      <c r="Y92" s="75"/>
      <c r="Z92" s="75"/>
    </row>
    <row r="93" ht="12.75" customHeight="1" spans="1:26">
      <c r="A93" s="75"/>
      <c r="B93" s="75"/>
      <c r="C93" s="75"/>
      <c r="D93" s="75"/>
      <c r="E93" s="75"/>
      <c r="F93" s="75"/>
      <c r="G93" s="75"/>
      <c r="H93" s="75"/>
      <c r="I93" s="75"/>
      <c r="J93" s="75"/>
      <c r="K93" s="75"/>
      <c r="L93" s="77"/>
      <c r="M93" s="75"/>
      <c r="N93" s="75"/>
      <c r="O93" s="75"/>
      <c r="P93" s="75"/>
      <c r="Q93" s="75"/>
      <c r="R93" s="75"/>
      <c r="S93" s="75"/>
      <c r="T93" s="75"/>
      <c r="U93" s="75"/>
      <c r="V93" s="75"/>
      <c r="W93" s="75"/>
      <c r="X93" s="75"/>
      <c r="Y93" s="75"/>
      <c r="Z93" s="75"/>
    </row>
    <row r="94" ht="12.75" customHeight="1" spans="1:26">
      <c r="A94" s="75"/>
      <c r="B94" s="75"/>
      <c r="C94" s="75"/>
      <c r="D94" s="75"/>
      <c r="E94" s="75"/>
      <c r="F94" s="75"/>
      <c r="G94" s="75"/>
      <c r="H94" s="75"/>
      <c r="I94" s="75"/>
      <c r="J94" s="75"/>
      <c r="K94" s="75"/>
      <c r="L94" s="77"/>
      <c r="M94" s="75"/>
      <c r="N94" s="75"/>
      <c r="O94" s="75"/>
      <c r="P94" s="75"/>
      <c r="Q94" s="75"/>
      <c r="R94" s="75"/>
      <c r="S94" s="75"/>
      <c r="T94" s="75"/>
      <c r="U94" s="75"/>
      <c r="V94" s="75"/>
      <c r="W94" s="75"/>
      <c r="X94" s="75"/>
      <c r="Y94" s="75"/>
      <c r="Z94" s="75"/>
    </row>
    <row r="95" ht="12.75" customHeight="1" spans="1:26">
      <c r="A95" s="75"/>
      <c r="B95" s="75"/>
      <c r="C95" s="75"/>
      <c r="D95" s="75"/>
      <c r="E95" s="75"/>
      <c r="F95" s="75"/>
      <c r="G95" s="75"/>
      <c r="H95" s="75"/>
      <c r="I95" s="75"/>
      <c r="J95" s="75"/>
      <c r="K95" s="75"/>
      <c r="L95" s="77"/>
      <c r="M95" s="75"/>
      <c r="N95" s="75"/>
      <c r="O95" s="75"/>
      <c r="P95" s="75"/>
      <c r="Q95" s="75"/>
      <c r="R95" s="75"/>
      <c r="S95" s="75"/>
      <c r="T95" s="75"/>
      <c r="U95" s="75"/>
      <c r="V95" s="75"/>
      <c r="W95" s="75"/>
      <c r="X95" s="75"/>
      <c r="Y95" s="75"/>
      <c r="Z95" s="75"/>
    </row>
    <row r="96" ht="12.75" customHeight="1" spans="1:26">
      <c r="A96" s="75"/>
      <c r="B96" s="75"/>
      <c r="C96" s="75"/>
      <c r="D96" s="75"/>
      <c r="E96" s="75"/>
      <c r="F96" s="75"/>
      <c r="G96" s="75"/>
      <c r="H96" s="75"/>
      <c r="I96" s="75"/>
      <c r="J96" s="75"/>
      <c r="K96" s="75"/>
      <c r="L96" s="77"/>
      <c r="M96" s="75"/>
      <c r="N96" s="75"/>
      <c r="O96" s="75"/>
      <c r="P96" s="75"/>
      <c r="Q96" s="75"/>
      <c r="R96" s="75"/>
      <c r="S96" s="75"/>
      <c r="T96" s="75"/>
      <c r="U96" s="75"/>
      <c r="V96" s="75"/>
      <c r="W96" s="75"/>
      <c r="X96" s="75"/>
      <c r="Y96" s="75"/>
      <c r="Z96" s="75"/>
    </row>
    <row r="97" ht="12.75" customHeight="1" spans="1:26">
      <c r="A97" s="75"/>
      <c r="B97" s="75"/>
      <c r="C97" s="75"/>
      <c r="D97" s="75"/>
      <c r="E97" s="75"/>
      <c r="F97" s="75"/>
      <c r="G97" s="75"/>
      <c r="H97" s="75"/>
      <c r="I97" s="75"/>
      <c r="J97" s="75"/>
      <c r="K97" s="75"/>
      <c r="L97" s="77"/>
      <c r="M97" s="75"/>
      <c r="N97" s="75"/>
      <c r="O97" s="75"/>
      <c r="P97" s="75"/>
      <c r="Q97" s="75"/>
      <c r="R97" s="75"/>
      <c r="S97" s="75"/>
      <c r="T97" s="75"/>
      <c r="U97" s="75"/>
      <c r="V97" s="75"/>
      <c r="W97" s="75"/>
      <c r="X97" s="75"/>
      <c r="Y97" s="75"/>
      <c r="Z97" s="75"/>
    </row>
    <row r="98" ht="12.75" customHeight="1" spans="1:26">
      <c r="A98" s="75"/>
      <c r="B98" s="75"/>
      <c r="C98" s="75"/>
      <c r="D98" s="75"/>
      <c r="E98" s="75"/>
      <c r="F98" s="75"/>
      <c r="G98" s="75"/>
      <c r="H98" s="75"/>
      <c r="I98" s="75"/>
      <c r="J98" s="75"/>
      <c r="K98" s="75"/>
      <c r="L98" s="77"/>
      <c r="M98" s="75"/>
      <c r="N98" s="75"/>
      <c r="O98" s="75"/>
      <c r="P98" s="75"/>
      <c r="Q98" s="75"/>
      <c r="R98" s="75"/>
      <c r="S98" s="75"/>
      <c r="T98" s="75"/>
      <c r="U98" s="75"/>
      <c r="V98" s="75"/>
      <c r="W98" s="75"/>
      <c r="X98" s="75"/>
      <c r="Y98" s="75"/>
      <c r="Z98" s="75"/>
    </row>
    <row r="99" ht="12.75" customHeight="1" spans="1:26">
      <c r="A99" s="75"/>
      <c r="B99" s="75"/>
      <c r="C99" s="75"/>
      <c r="D99" s="75"/>
      <c r="E99" s="75"/>
      <c r="F99" s="75"/>
      <c r="G99" s="75"/>
      <c r="H99" s="75"/>
      <c r="I99" s="75"/>
      <c r="J99" s="75"/>
      <c r="K99" s="75"/>
      <c r="L99" s="77"/>
      <c r="M99" s="75"/>
      <c r="N99" s="75"/>
      <c r="O99" s="75"/>
      <c r="P99" s="75"/>
      <c r="Q99" s="75"/>
      <c r="R99" s="75"/>
      <c r="S99" s="75"/>
      <c r="T99" s="75"/>
      <c r="U99" s="75"/>
      <c r="V99" s="75"/>
      <c r="W99" s="75"/>
      <c r="X99" s="75"/>
      <c r="Y99" s="75"/>
      <c r="Z99" s="75"/>
    </row>
    <row r="100" ht="12.75" customHeight="1" spans="1:26">
      <c r="A100" s="75"/>
      <c r="B100" s="75"/>
      <c r="C100" s="75"/>
      <c r="D100" s="75"/>
      <c r="E100" s="75"/>
      <c r="F100" s="75"/>
      <c r="G100" s="75"/>
      <c r="H100" s="75"/>
      <c r="I100" s="75"/>
      <c r="J100" s="75"/>
      <c r="K100" s="75"/>
      <c r="L100" s="77"/>
      <c r="M100" s="75"/>
      <c r="N100" s="75"/>
      <c r="O100" s="75"/>
      <c r="P100" s="75"/>
      <c r="Q100" s="75"/>
      <c r="R100" s="75"/>
      <c r="S100" s="75"/>
      <c r="T100" s="75"/>
      <c r="U100" s="75"/>
      <c r="V100" s="75"/>
      <c r="W100" s="75"/>
      <c r="X100" s="75"/>
      <c r="Y100" s="75"/>
      <c r="Z100" s="75"/>
    </row>
    <row r="101" ht="12.75" customHeight="1" spans="1:26">
      <c r="A101" s="75"/>
      <c r="B101" s="75"/>
      <c r="C101" s="75"/>
      <c r="D101" s="75"/>
      <c r="E101" s="75"/>
      <c r="F101" s="75"/>
      <c r="G101" s="75"/>
      <c r="H101" s="75"/>
      <c r="I101" s="75"/>
      <c r="J101" s="75"/>
      <c r="K101" s="75"/>
      <c r="L101" s="77"/>
      <c r="M101" s="75"/>
      <c r="N101" s="75"/>
      <c r="O101" s="75"/>
      <c r="P101" s="75"/>
      <c r="Q101" s="75"/>
      <c r="R101" s="75"/>
      <c r="S101" s="75"/>
      <c r="T101" s="75"/>
      <c r="U101" s="75"/>
      <c r="V101" s="75"/>
      <c r="W101" s="75"/>
      <c r="X101" s="75"/>
      <c r="Y101" s="75"/>
      <c r="Z101" s="75"/>
    </row>
    <row r="102" ht="12.75" customHeight="1" spans="1:26">
      <c r="A102" s="75"/>
      <c r="B102" s="75"/>
      <c r="C102" s="75"/>
      <c r="D102" s="75"/>
      <c r="E102" s="75"/>
      <c r="F102" s="75"/>
      <c r="G102" s="75"/>
      <c r="H102" s="75"/>
      <c r="I102" s="75"/>
      <c r="J102" s="75"/>
      <c r="K102" s="75"/>
      <c r="L102" s="77"/>
      <c r="M102" s="75"/>
      <c r="N102" s="75"/>
      <c r="O102" s="75"/>
      <c r="P102" s="75"/>
      <c r="Q102" s="75"/>
      <c r="R102" s="75"/>
      <c r="S102" s="75"/>
      <c r="T102" s="75"/>
      <c r="U102" s="75"/>
      <c r="V102" s="75"/>
      <c r="W102" s="75"/>
      <c r="X102" s="75"/>
      <c r="Y102" s="75"/>
      <c r="Z102" s="75"/>
    </row>
    <row r="103" ht="12.75" customHeight="1" spans="1:26">
      <c r="A103" s="75"/>
      <c r="B103" s="75"/>
      <c r="C103" s="75"/>
      <c r="D103" s="75"/>
      <c r="E103" s="75"/>
      <c r="F103" s="75"/>
      <c r="G103" s="75"/>
      <c r="H103" s="75"/>
      <c r="I103" s="75"/>
      <c r="J103" s="75"/>
      <c r="K103" s="75"/>
      <c r="L103" s="77"/>
      <c r="M103" s="75"/>
      <c r="N103" s="75"/>
      <c r="O103" s="75"/>
      <c r="P103" s="75"/>
      <c r="Q103" s="75"/>
      <c r="R103" s="75"/>
      <c r="S103" s="75"/>
      <c r="T103" s="75"/>
      <c r="U103" s="75"/>
      <c r="V103" s="75"/>
      <c r="W103" s="75"/>
      <c r="X103" s="75"/>
      <c r="Y103" s="75"/>
      <c r="Z103" s="75"/>
    </row>
    <row r="104" ht="12.75" customHeight="1" spans="1:26">
      <c r="A104" s="75"/>
      <c r="B104" s="75"/>
      <c r="C104" s="75"/>
      <c r="D104" s="75"/>
      <c r="E104" s="75"/>
      <c r="F104" s="75"/>
      <c r="G104" s="75"/>
      <c r="H104" s="75"/>
      <c r="I104" s="75"/>
      <c r="J104" s="75"/>
      <c r="K104" s="75"/>
      <c r="L104" s="77"/>
      <c r="M104" s="75"/>
      <c r="N104" s="75"/>
      <c r="O104" s="75"/>
      <c r="P104" s="75"/>
      <c r="Q104" s="75"/>
      <c r="R104" s="75"/>
      <c r="S104" s="75"/>
      <c r="T104" s="75"/>
      <c r="U104" s="75"/>
      <c r="V104" s="75"/>
      <c r="W104" s="75"/>
      <c r="X104" s="75"/>
      <c r="Y104" s="75"/>
      <c r="Z104" s="75"/>
    </row>
    <row r="105" ht="12.75" customHeight="1" spans="1:26">
      <c r="A105" s="75"/>
      <c r="B105" s="75"/>
      <c r="C105" s="75"/>
      <c r="D105" s="75"/>
      <c r="E105" s="75"/>
      <c r="F105" s="75"/>
      <c r="G105" s="75"/>
      <c r="H105" s="75"/>
      <c r="I105" s="75"/>
      <c r="J105" s="75"/>
      <c r="K105" s="75"/>
      <c r="L105" s="77"/>
      <c r="M105" s="75"/>
      <c r="N105" s="75"/>
      <c r="O105" s="75"/>
      <c r="P105" s="75"/>
      <c r="Q105" s="75"/>
      <c r="R105" s="75"/>
      <c r="S105" s="75"/>
      <c r="T105" s="75"/>
      <c r="U105" s="75"/>
      <c r="V105" s="75"/>
      <c r="W105" s="75"/>
      <c r="X105" s="75"/>
      <c r="Y105" s="75"/>
      <c r="Z105" s="75"/>
    </row>
    <row r="106" ht="12.75" customHeight="1" spans="1:26">
      <c r="A106" s="75"/>
      <c r="B106" s="75"/>
      <c r="C106" s="75"/>
      <c r="D106" s="75"/>
      <c r="E106" s="75"/>
      <c r="F106" s="75"/>
      <c r="G106" s="75"/>
      <c r="H106" s="75"/>
      <c r="I106" s="75"/>
      <c r="J106" s="75"/>
      <c r="K106" s="75"/>
      <c r="L106" s="77"/>
      <c r="M106" s="75"/>
      <c r="N106" s="75"/>
      <c r="O106" s="75"/>
      <c r="P106" s="75"/>
      <c r="Q106" s="75"/>
      <c r="R106" s="75"/>
      <c r="S106" s="75"/>
      <c r="T106" s="75"/>
      <c r="U106" s="75"/>
      <c r="V106" s="75"/>
      <c r="W106" s="75"/>
      <c r="X106" s="75"/>
      <c r="Y106" s="75"/>
      <c r="Z106" s="75"/>
    </row>
    <row r="107" ht="12.75" customHeight="1" spans="1:26">
      <c r="A107" s="75"/>
      <c r="B107" s="75"/>
      <c r="C107" s="75"/>
      <c r="D107" s="75"/>
      <c r="E107" s="75"/>
      <c r="F107" s="75"/>
      <c r="G107" s="75"/>
      <c r="H107" s="75"/>
      <c r="I107" s="75"/>
      <c r="J107" s="75"/>
      <c r="K107" s="75"/>
      <c r="L107" s="77"/>
      <c r="M107" s="75"/>
      <c r="N107" s="75"/>
      <c r="O107" s="75"/>
      <c r="P107" s="75"/>
      <c r="Q107" s="75"/>
      <c r="R107" s="75"/>
      <c r="S107" s="75"/>
      <c r="T107" s="75"/>
      <c r="U107" s="75"/>
      <c r="V107" s="75"/>
      <c r="W107" s="75"/>
      <c r="X107" s="75"/>
      <c r="Y107" s="75"/>
      <c r="Z107" s="75"/>
    </row>
    <row r="108" ht="12.75" customHeight="1" spans="1:26">
      <c r="A108" s="75"/>
      <c r="B108" s="75"/>
      <c r="C108" s="75"/>
      <c r="D108" s="75"/>
      <c r="E108" s="75"/>
      <c r="F108" s="75"/>
      <c r="G108" s="75"/>
      <c r="H108" s="75"/>
      <c r="I108" s="75"/>
      <c r="J108" s="75"/>
      <c r="K108" s="75"/>
      <c r="L108" s="77"/>
      <c r="M108" s="75"/>
      <c r="N108" s="75"/>
      <c r="O108" s="75"/>
      <c r="P108" s="75"/>
      <c r="Q108" s="75"/>
      <c r="R108" s="75"/>
      <c r="S108" s="75"/>
      <c r="T108" s="75"/>
      <c r="U108" s="75"/>
      <c r="V108" s="75"/>
      <c r="W108" s="75"/>
      <c r="X108" s="75"/>
      <c r="Y108" s="75"/>
      <c r="Z108" s="75"/>
    </row>
    <row r="109" ht="12.75" customHeight="1" spans="1:26">
      <c r="A109" s="75"/>
      <c r="B109" s="75"/>
      <c r="C109" s="75"/>
      <c r="D109" s="75"/>
      <c r="E109" s="75"/>
      <c r="F109" s="75"/>
      <c r="G109" s="75"/>
      <c r="H109" s="75"/>
      <c r="I109" s="75"/>
      <c r="J109" s="75"/>
      <c r="K109" s="75"/>
      <c r="L109" s="77"/>
      <c r="M109" s="75"/>
      <c r="N109" s="75"/>
      <c r="O109" s="75"/>
      <c r="P109" s="75"/>
      <c r="Q109" s="75"/>
      <c r="R109" s="75"/>
      <c r="S109" s="75"/>
      <c r="T109" s="75"/>
      <c r="U109" s="75"/>
      <c r="V109" s="75"/>
      <c r="W109" s="75"/>
      <c r="X109" s="75"/>
      <c r="Y109" s="75"/>
      <c r="Z109" s="75"/>
    </row>
    <row r="110" ht="12.75" customHeight="1" spans="1:26">
      <c r="A110" s="75"/>
      <c r="B110" s="75"/>
      <c r="C110" s="75"/>
      <c r="D110" s="75"/>
      <c r="E110" s="75"/>
      <c r="F110" s="75"/>
      <c r="G110" s="75"/>
      <c r="H110" s="75"/>
      <c r="I110" s="75"/>
      <c r="J110" s="75"/>
      <c r="K110" s="75"/>
      <c r="L110" s="77"/>
      <c r="M110" s="75"/>
      <c r="N110" s="75"/>
      <c r="O110" s="75"/>
      <c r="P110" s="75"/>
      <c r="Q110" s="75"/>
      <c r="R110" s="75"/>
      <c r="S110" s="75"/>
      <c r="T110" s="75"/>
      <c r="U110" s="75"/>
      <c r="V110" s="75"/>
      <c r="W110" s="75"/>
      <c r="X110" s="75"/>
      <c r="Y110" s="75"/>
      <c r="Z110" s="75"/>
    </row>
    <row r="111" ht="12.75" customHeight="1" spans="1:26">
      <c r="A111" s="75"/>
      <c r="B111" s="75"/>
      <c r="C111" s="75"/>
      <c r="D111" s="75"/>
      <c r="E111" s="75"/>
      <c r="F111" s="75"/>
      <c r="G111" s="75"/>
      <c r="H111" s="75"/>
      <c r="I111" s="75"/>
      <c r="J111" s="75"/>
      <c r="K111" s="75"/>
      <c r="L111" s="77"/>
      <c r="M111" s="75"/>
      <c r="N111" s="75"/>
      <c r="O111" s="75"/>
      <c r="P111" s="75"/>
      <c r="Q111" s="75"/>
      <c r="R111" s="75"/>
      <c r="S111" s="75"/>
      <c r="T111" s="75"/>
      <c r="U111" s="75"/>
      <c r="V111" s="75"/>
      <c r="W111" s="75"/>
      <c r="X111" s="75"/>
      <c r="Y111" s="75"/>
      <c r="Z111" s="75"/>
    </row>
    <row r="112" ht="12.75" customHeight="1" spans="1:26">
      <c r="A112" s="75"/>
      <c r="B112" s="75"/>
      <c r="C112" s="75"/>
      <c r="D112" s="75"/>
      <c r="E112" s="75"/>
      <c r="F112" s="75"/>
      <c r="G112" s="75"/>
      <c r="H112" s="75"/>
      <c r="I112" s="75"/>
      <c r="J112" s="75"/>
      <c r="K112" s="75"/>
      <c r="L112" s="77"/>
      <c r="M112" s="75"/>
      <c r="N112" s="75"/>
      <c r="O112" s="75"/>
      <c r="P112" s="75"/>
      <c r="Q112" s="75"/>
      <c r="R112" s="75"/>
      <c r="S112" s="75"/>
      <c r="T112" s="75"/>
      <c r="U112" s="75"/>
      <c r="V112" s="75"/>
      <c r="W112" s="75"/>
      <c r="X112" s="75"/>
      <c r="Y112" s="75"/>
      <c r="Z112" s="75"/>
    </row>
    <row r="113" ht="12.75" customHeight="1" spans="1:26">
      <c r="A113" s="75"/>
      <c r="B113" s="75"/>
      <c r="C113" s="75"/>
      <c r="D113" s="75"/>
      <c r="E113" s="75"/>
      <c r="F113" s="75"/>
      <c r="G113" s="75"/>
      <c r="H113" s="75"/>
      <c r="I113" s="75"/>
      <c r="J113" s="75"/>
      <c r="K113" s="75"/>
      <c r="L113" s="77"/>
      <c r="M113" s="75"/>
      <c r="N113" s="75"/>
      <c r="O113" s="75"/>
      <c r="P113" s="75"/>
      <c r="Q113" s="75"/>
      <c r="R113" s="75"/>
      <c r="S113" s="75"/>
      <c r="T113" s="75"/>
      <c r="U113" s="75"/>
      <c r="V113" s="75"/>
      <c r="W113" s="75"/>
      <c r="X113" s="75"/>
      <c r="Y113" s="75"/>
      <c r="Z113" s="75"/>
    </row>
    <row r="114" ht="12.75" customHeight="1" spans="1:26">
      <c r="A114" s="75"/>
      <c r="B114" s="75"/>
      <c r="C114" s="75"/>
      <c r="D114" s="75"/>
      <c r="E114" s="75"/>
      <c r="F114" s="75"/>
      <c r="G114" s="75"/>
      <c r="H114" s="75"/>
      <c r="I114" s="75"/>
      <c r="J114" s="75"/>
      <c r="K114" s="75"/>
      <c r="L114" s="77"/>
      <c r="M114" s="75"/>
      <c r="N114" s="75"/>
      <c r="O114" s="75"/>
      <c r="P114" s="75"/>
      <c r="Q114" s="75"/>
      <c r="R114" s="75"/>
      <c r="S114" s="75"/>
      <c r="T114" s="75"/>
      <c r="U114" s="75"/>
      <c r="V114" s="75"/>
      <c r="W114" s="75"/>
      <c r="X114" s="75"/>
      <c r="Y114" s="75"/>
      <c r="Z114" s="75"/>
    </row>
    <row r="115" ht="12.75" customHeight="1" spans="1:26">
      <c r="A115" s="75"/>
      <c r="B115" s="75"/>
      <c r="C115" s="75"/>
      <c r="D115" s="75"/>
      <c r="E115" s="75"/>
      <c r="F115" s="75"/>
      <c r="G115" s="75"/>
      <c r="H115" s="75"/>
      <c r="I115" s="75"/>
      <c r="J115" s="75"/>
      <c r="K115" s="75"/>
      <c r="L115" s="77"/>
      <c r="M115" s="75"/>
      <c r="N115" s="75"/>
      <c r="O115" s="75"/>
      <c r="P115" s="75"/>
      <c r="Q115" s="75"/>
      <c r="R115" s="75"/>
      <c r="S115" s="75"/>
      <c r="T115" s="75"/>
      <c r="U115" s="75"/>
      <c r="V115" s="75"/>
      <c r="W115" s="75"/>
      <c r="X115" s="75"/>
      <c r="Y115" s="75"/>
      <c r="Z115" s="75"/>
    </row>
    <row r="116" ht="12.75" customHeight="1" spans="1:26">
      <c r="A116" s="75"/>
      <c r="B116" s="75"/>
      <c r="C116" s="75"/>
      <c r="D116" s="75"/>
      <c r="E116" s="75"/>
      <c r="F116" s="75"/>
      <c r="G116" s="75"/>
      <c r="H116" s="75"/>
      <c r="I116" s="75"/>
      <c r="J116" s="75"/>
      <c r="K116" s="75"/>
      <c r="L116" s="77"/>
      <c r="M116" s="75"/>
      <c r="N116" s="75"/>
      <c r="O116" s="75"/>
      <c r="P116" s="75"/>
      <c r="Q116" s="75"/>
      <c r="R116" s="75"/>
      <c r="S116" s="75"/>
      <c r="T116" s="75"/>
      <c r="U116" s="75"/>
      <c r="V116" s="75"/>
      <c r="W116" s="75"/>
      <c r="X116" s="75"/>
      <c r="Y116" s="75"/>
      <c r="Z116" s="75"/>
    </row>
    <row r="117" ht="12.75" customHeight="1" spans="1:26">
      <c r="A117" s="75"/>
      <c r="B117" s="75"/>
      <c r="C117" s="75"/>
      <c r="D117" s="75"/>
      <c r="E117" s="75"/>
      <c r="F117" s="75"/>
      <c r="G117" s="75"/>
      <c r="H117" s="75"/>
      <c r="I117" s="75"/>
      <c r="J117" s="75"/>
      <c r="K117" s="75"/>
      <c r="L117" s="77"/>
      <c r="M117" s="75"/>
      <c r="N117" s="75"/>
      <c r="O117" s="75"/>
      <c r="P117" s="75"/>
      <c r="Q117" s="75"/>
      <c r="R117" s="75"/>
      <c r="S117" s="75"/>
      <c r="T117" s="75"/>
      <c r="U117" s="75"/>
      <c r="V117" s="75"/>
      <c r="W117" s="75"/>
      <c r="X117" s="75"/>
      <c r="Y117" s="75"/>
      <c r="Z117" s="75"/>
    </row>
    <row r="118" ht="12.75" customHeight="1" spans="1:26">
      <c r="A118" s="75"/>
      <c r="B118" s="75"/>
      <c r="C118" s="75"/>
      <c r="D118" s="75"/>
      <c r="E118" s="75"/>
      <c r="F118" s="75"/>
      <c r="G118" s="75"/>
      <c r="H118" s="75"/>
      <c r="I118" s="75"/>
      <c r="J118" s="75"/>
      <c r="K118" s="75"/>
      <c r="L118" s="77"/>
      <c r="M118" s="75"/>
      <c r="N118" s="75"/>
      <c r="O118" s="75"/>
      <c r="P118" s="75"/>
      <c r="Q118" s="75"/>
      <c r="R118" s="75"/>
      <c r="S118" s="75"/>
      <c r="T118" s="75"/>
      <c r="U118" s="75"/>
      <c r="V118" s="75"/>
      <c r="W118" s="75"/>
      <c r="X118" s="75"/>
      <c r="Y118" s="75"/>
      <c r="Z118" s="75"/>
    </row>
    <row r="119" ht="12.75" customHeight="1" spans="1:26">
      <c r="A119" s="75"/>
      <c r="B119" s="75"/>
      <c r="C119" s="75"/>
      <c r="D119" s="75"/>
      <c r="E119" s="75"/>
      <c r="F119" s="75"/>
      <c r="G119" s="75"/>
      <c r="H119" s="75"/>
      <c r="I119" s="75"/>
      <c r="J119" s="75"/>
      <c r="K119" s="75"/>
      <c r="L119" s="77"/>
      <c r="M119" s="75"/>
      <c r="N119" s="75"/>
      <c r="O119" s="75"/>
      <c r="P119" s="75"/>
      <c r="Q119" s="75"/>
      <c r="R119" s="75"/>
      <c r="S119" s="75"/>
      <c r="T119" s="75"/>
      <c r="U119" s="75"/>
      <c r="V119" s="75"/>
      <c r="W119" s="75"/>
      <c r="X119" s="75"/>
      <c r="Y119" s="75"/>
      <c r="Z119" s="75"/>
    </row>
    <row r="120" ht="12.75" customHeight="1" spans="1:26">
      <c r="A120" s="75"/>
      <c r="B120" s="75"/>
      <c r="C120" s="75"/>
      <c r="D120" s="75"/>
      <c r="E120" s="75"/>
      <c r="F120" s="75"/>
      <c r="G120" s="75"/>
      <c r="H120" s="75"/>
      <c r="I120" s="75"/>
      <c r="J120" s="75"/>
      <c r="K120" s="75"/>
      <c r="L120" s="77"/>
      <c r="M120" s="75"/>
      <c r="N120" s="75"/>
      <c r="O120" s="75"/>
      <c r="P120" s="75"/>
      <c r="Q120" s="75"/>
      <c r="R120" s="75"/>
      <c r="S120" s="75"/>
      <c r="T120" s="75"/>
      <c r="U120" s="75"/>
      <c r="V120" s="75"/>
      <c r="W120" s="75"/>
      <c r="X120" s="75"/>
      <c r="Y120" s="75"/>
      <c r="Z120" s="75"/>
    </row>
    <row r="121" ht="12.75" customHeight="1" spans="1:26">
      <c r="A121" s="75"/>
      <c r="B121" s="75"/>
      <c r="C121" s="75"/>
      <c r="D121" s="75"/>
      <c r="E121" s="75"/>
      <c r="F121" s="75"/>
      <c r="G121" s="75"/>
      <c r="H121" s="75"/>
      <c r="I121" s="75"/>
      <c r="J121" s="75"/>
      <c r="K121" s="75"/>
      <c r="L121" s="77"/>
      <c r="M121" s="75"/>
      <c r="N121" s="75"/>
      <c r="O121" s="75"/>
      <c r="P121" s="75"/>
      <c r="Q121" s="75"/>
      <c r="R121" s="75"/>
      <c r="S121" s="75"/>
      <c r="T121" s="75"/>
      <c r="U121" s="75"/>
      <c r="V121" s="75"/>
      <c r="W121" s="75"/>
      <c r="X121" s="75"/>
      <c r="Y121" s="75"/>
      <c r="Z121" s="75"/>
    </row>
    <row r="122" ht="12.75" customHeight="1" spans="1:26">
      <c r="A122" s="75"/>
      <c r="B122" s="75"/>
      <c r="C122" s="75"/>
      <c r="D122" s="75"/>
      <c r="E122" s="75"/>
      <c r="F122" s="75"/>
      <c r="G122" s="75"/>
      <c r="H122" s="75"/>
      <c r="I122" s="75"/>
      <c r="J122" s="75"/>
      <c r="K122" s="75"/>
      <c r="L122" s="77"/>
      <c r="M122" s="75"/>
      <c r="N122" s="75"/>
      <c r="O122" s="75"/>
      <c r="P122" s="75"/>
      <c r="Q122" s="75"/>
      <c r="R122" s="75"/>
      <c r="S122" s="75"/>
      <c r="T122" s="75"/>
      <c r="U122" s="75"/>
      <c r="V122" s="75"/>
      <c r="W122" s="75"/>
      <c r="X122" s="75"/>
      <c r="Y122" s="75"/>
      <c r="Z122" s="75"/>
    </row>
    <row r="123" ht="12.75" customHeight="1" spans="1:26">
      <c r="A123" s="75"/>
      <c r="B123" s="75"/>
      <c r="C123" s="75"/>
      <c r="D123" s="75"/>
      <c r="E123" s="75"/>
      <c r="F123" s="75"/>
      <c r="G123" s="75"/>
      <c r="H123" s="75"/>
      <c r="I123" s="75"/>
      <c r="J123" s="75"/>
      <c r="K123" s="75"/>
      <c r="L123" s="77"/>
      <c r="M123" s="75"/>
      <c r="N123" s="75"/>
      <c r="O123" s="75"/>
      <c r="P123" s="75"/>
      <c r="Q123" s="75"/>
      <c r="R123" s="75"/>
      <c r="S123" s="75"/>
      <c r="T123" s="75"/>
      <c r="U123" s="75"/>
      <c r="V123" s="75"/>
      <c r="W123" s="75"/>
      <c r="X123" s="75"/>
      <c r="Y123" s="75"/>
      <c r="Z123" s="75"/>
    </row>
    <row r="124" ht="12.75" customHeight="1" spans="1:26">
      <c r="A124" s="75"/>
      <c r="B124" s="75"/>
      <c r="C124" s="75"/>
      <c r="D124" s="75"/>
      <c r="E124" s="75"/>
      <c r="F124" s="75"/>
      <c r="G124" s="75"/>
      <c r="H124" s="75"/>
      <c r="I124" s="75"/>
      <c r="J124" s="75"/>
      <c r="K124" s="75"/>
      <c r="L124" s="77"/>
      <c r="M124" s="75"/>
      <c r="N124" s="75"/>
      <c r="O124" s="75"/>
      <c r="P124" s="75"/>
      <c r="Q124" s="75"/>
      <c r="R124" s="75"/>
      <c r="S124" s="75"/>
      <c r="T124" s="75"/>
      <c r="U124" s="75"/>
      <c r="V124" s="75"/>
      <c r="W124" s="75"/>
      <c r="X124" s="75"/>
      <c r="Y124" s="75"/>
      <c r="Z124" s="75"/>
    </row>
    <row r="125" ht="12.75" customHeight="1" spans="1:26">
      <c r="A125" s="75"/>
      <c r="B125" s="75"/>
      <c r="C125" s="75"/>
      <c r="D125" s="75"/>
      <c r="E125" s="75"/>
      <c r="F125" s="75"/>
      <c r="G125" s="75"/>
      <c r="H125" s="75"/>
      <c r="I125" s="75"/>
      <c r="J125" s="75"/>
      <c r="K125" s="75"/>
      <c r="L125" s="77"/>
      <c r="M125" s="75"/>
      <c r="N125" s="75"/>
      <c r="O125" s="75"/>
      <c r="P125" s="75"/>
      <c r="Q125" s="75"/>
      <c r="R125" s="75"/>
      <c r="S125" s="75"/>
      <c r="T125" s="75"/>
      <c r="U125" s="75"/>
      <c r="V125" s="75"/>
      <c r="W125" s="75"/>
      <c r="X125" s="75"/>
      <c r="Y125" s="75"/>
      <c r="Z125" s="75"/>
    </row>
    <row r="126" ht="12.75" customHeight="1" spans="1:26">
      <c r="A126" s="75"/>
      <c r="B126" s="75"/>
      <c r="C126" s="75"/>
      <c r="D126" s="75"/>
      <c r="E126" s="75"/>
      <c r="F126" s="75"/>
      <c r="G126" s="75"/>
      <c r="H126" s="75"/>
      <c r="I126" s="75"/>
      <c r="J126" s="75"/>
      <c r="K126" s="75"/>
      <c r="L126" s="77"/>
      <c r="M126" s="75"/>
      <c r="N126" s="75"/>
      <c r="O126" s="75"/>
      <c r="P126" s="75"/>
      <c r="Q126" s="75"/>
      <c r="R126" s="75"/>
      <c r="S126" s="75"/>
      <c r="T126" s="75"/>
      <c r="U126" s="75"/>
      <c r="V126" s="75"/>
      <c r="W126" s="75"/>
      <c r="X126" s="75"/>
      <c r="Y126" s="75"/>
      <c r="Z126" s="75"/>
    </row>
    <row r="127" ht="12.75" customHeight="1" spans="1:26">
      <c r="A127" s="75"/>
      <c r="B127" s="75"/>
      <c r="C127" s="75"/>
      <c r="D127" s="75"/>
      <c r="E127" s="75"/>
      <c r="F127" s="75"/>
      <c r="G127" s="75"/>
      <c r="H127" s="75"/>
      <c r="I127" s="75"/>
      <c r="J127" s="75"/>
      <c r="K127" s="75"/>
      <c r="L127" s="77"/>
      <c r="M127" s="75"/>
      <c r="N127" s="75"/>
      <c r="O127" s="75"/>
      <c r="P127" s="75"/>
      <c r="Q127" s="75"/>
      <c r="R127" s="75"/>
      <c r="S127" s="75"/>
      <c r="T127" s="75"/>
      <c r="U127" s="75"/>
      <c r="V127" s="75"/>
      <c r="W127" s="75"/>
      <c r="X127" s="75"/>
      <c r="Y127" s="75"/>
      <c r="Z127" s="75"/>
    </row>
    <row r="128" ht="12.75" customHeight="1" spans="1:26">
      <c r="A128" s="75"/>
      <c r="B128" s="75"/>
      <c r="C128" s="75"/>
      <c r="D128" s="75"/>
      <c r="E128" s="75"/>
      <c r="F128" s="75"/>
      <c r="G128" s="75"/>
      <c r="H128" s="75"/>
      <c r="I128" s="75"/>
      <c r="J128" s="75"/>
      <c r="K128" s="75"/>
      <c r="L128" s="77"/>
      <c r="M128" s="75"/>
      <c r="N128" s="75"/>
      <c r="O128" s="75"/>
      <c r="P128" s="75"/>
      <c r="Q128" s="75"/>
      <c r="R128" s="75"/>
      <c r="S128" s="75"/>
      <c r="T128" s="75"/>
      <c r="U128" s="75"/>
      <c r="V128" s="75"/>
      <c r="W128" s="75"/>
      <c r="X128" s="75"/>
      <c r="Y128" s="75"/>
      <c r="Z128" s="75"/>
    </row>
    <row r="129" ht="12.75" customHeight="1" spans="1:26">
      <c r="A129" s="75"/>
      <c r="B129" s="75"/>
      <c r="C129" s="75"/>
      <c r="D129" s="75"/>
      <c r="E129" s="75"/>
      <c r="F129" s="75"/>
      <c r="G129" s="75"/>
      <c r="H129" s="75"/>
      <c r="I129" s="75"/>
      <c r="J129" s="75"/>
      <c r="K129" s="75"/>
      <c r="L129" s="77"/>
      <c r="M129" s="75"/>
      <c r="N129" s="75"/>
      <c r="O129" s="75"/>
      <c r="P129" s="75"/>
      <c r="Q129" s="75"/>
      <c r="R129" s="75"/>
      <c r="S129" s="75"/>
      <c r="T129" s="75"/>
      <c r="U129" s="75"/>
      <c r="V129" s="75"/>
      <c r="W129" s="75"/>
      <c r="X129" s="75"/>
      <c r="Y129" s="75"/>
      <c r="Z129" s="75"/>
    </row>
    <row r="130" ht="12.75" customHeight="1" spans="1:26">
      <c r="A130" s="75"/>
      <c r="B130" s="75"/>
      <c r="C130" s="75"/>
      <c r="D130" s="75"/>
      <c r="E130" s="75"/>
      <c r="F130" s="75"/>
      <c r="G130" s="75"/>
      <c r="H130" s="75"/>
      <c r="I130" s="75"/>
      <c r="J130" s="75"/>
      <c r="K130" s="75"/>
      <c r="L130" s="77"/>
      <c r="M130" s="75"/>
      <c r="N130" s="75"/>
      <c r="O130" s="75"/>
      <c r="P130" s="75"/>
      <c r="Q130" s="75"/>
      <c r="R130" s="75"/>
      <c r="S130" s="75"/>
      <c r="T130" s="75"/>
      <c r="U130" s="75"/>
      <c r="V130" s="75"/>
      <c r="W130" s="75"/>
      <c r="X130" s="75"/>
      <c r="Y130" s="75"/>
      <c r="Z130" s="75"/>
    </row>
    <row r="131" ht="12.75" customHeight="1" spans="1:26">
      <c r="A131" s="75"/>
      <c r="B131" s="75"/>
      <c r="C131" s="75"/>
      <c r="D131" s="75"/>
      <c r="E131" s="75"/>
      <c r="F131" s="75"/>
      <c r="G131" s="75"/>
      <c r="H131" s="75"/>
      <c r="I131" s="75"/>
      <c r="J131" s="75"/>
      <c r="K131" s="75"/>
      <c r="L131" s="77"/>
      <c r="M131" s="75"/>
      <c r="N131" s="75"/>
      <c r="O131" s="75"/>
      <c r="P131" s="75"/>
      <c r="Q131" s="75"/>
      <c r="R131" s="75"/>
      <c r="S131" s="75"/>
      <c r="T131" s="75"/>
      <c r="U131" s="75"/>
      <c r="V131" s="75"/>
      <c r="W131" s="75"/>
      <c r="X131" s="75"/>
      <c r="Y131" s="75"/>
      <c r="Z131" s="75"/>
    </row>
    <row r="132" ht="12.75" customHeight="1" spans="1:26">
      <c r="A132" s="75"/>
      <c r="B132" s="75"/>
      <c r="C132" s="75"/>
      <c r="D132" s="75"/>
      <c r="E132" s="75"/>
      <c r="F132" s="75"/>
      <c r="G132" s="75"/>
      <c r="H132" s="75"/>
      <c r="I132" s="75"/>
      <c r="J132" s="75"/>
      <c r="K132" s="75"/>
      <c r="L132" s="77"/>
      <c r="M132" s="75"/>
      <c r="N132" s="75"/>
      <c r="O132" s="75"/>
      <c r="P132" s="75"/>
      <c r="Q132" s="75"/>
      <c r="R132" s="75"/>
      <c r="S132" s="75"/>
      <c r="T132" s="75"/>
      <c r="U132" s="75"/>
      <c r="V132" s="75"/>
      <c r="W132" s="75"/>
      <c r="X132" s="75"/>
      <c r="Y132" s="75"/>
      <c r="Z132" s="75"/>
    </row>
    <row r="133" ht="12.75" customHeight="1" spans="1:26">
      <c r="A133" s="75"/>
      <c r="B133" s="75"/>
      <c r="C133" s="75"/>
      <c r="D133" s="75"/>
      <c r="E133" s="75"/>
      <c r="F133" s="75"/>
      <c r="G133" s="75"/>
      <c r="H133" s="75"/>
      <c r="I133" s="75"/>
      <c r="J133" s="75"/>
      <c r="K133" s="75"/>
      <c r="L133" s="77"/>
      <c r="M133" s="75"/>
      <c r="N133" s="75"/>
      <c r="O133" s="75"/>
      <c r="P133" s="75"/>
      <c r="Q133" s="75"/>
      <c r="R133" s="75"/>
      <c r="S133" s="75"/>
      <c r="T133" s="75"/>
      <c r="U133" s="75"/>
      <c r="V133" s="75"/>
      <c r="W133" s="75"/>
      <c r="X133" s="75"/>
      <c r="Y133" s="75"/>
      <c r="Z133" s="75"/>
    </row>
    <row r="134" ht="12.75" customHeight="1" spans="1:26">
      <c r="A134" s="75"/>
      <c r="B134" s="75"/>
      <c r="C134" s="75"/>
      <c r="D134" s="75"/>
      <c r="E134" s="75"/>
      <c r="F134" s="75"/>
      <c r="G134" s="75"/>
      <c r="H134" s="75"/>
      <c r="I134" s="75"/>
      <c r="J134" s="75"/>
      <c r="K134" s="75"/>
      <c r="L134" s="77"/>
      <c r="M134" s="75"/>
      <c r="N134" s="75"/>
      <c r="O134" s="75"/>
      <c r="P134" s="75"/>
      <c r="Q134" s="75"/>
      <c r="R134" s="75"/>
      <c r="S134" s="75"/>
      <c r="T134" s="75"/>
      <c r="U134" s="75"/>
      <c r="V134" s="75"/>
      <c r="W134" s="75"/>
      <c r="X134" s="75"/>
      <c r="Y134" s="75"/>
      <c r="Z134" s="75"/>
    </row>
    <row r="135" ht="12.75" customHeight="1" spans="1:26">
      <c r="A135" s="75"/>
      <c r="B135" s="75"/>
      <c r="C135" s="75"/>
      <c r="D135" s="75"/>
      <c r="E135" s="75"/>
      <c r="F135" s="75"/>
      <c r="G135" s="75"/>
      <c r="H135" s="75"/>
      <c r="I135" s="75"/>
      <c r="J135" s="75"/>
      <c r="K135" s="75"/>
      <c r="L135" s="77"/>
      <c r="M135" s="75"/>
      <c r="N135" s="75"/>
      <c r="O135" s="75"/>
      <c r="P135" s="75"/>
      <c r="Q135" s="75"/>
      <c r="R135" s="75"/>
      <c r="S135" s="75"/>
      <c r="T135" s="75"/>
      <c r="U135" s="75"/>
      <c r="V135" s="75"/>
      <c r="W135" s="75"/>
      <c r="X135" s="75"/>
      <c r="Y135" s="75"/>
      <c r="Z135" s="75"/>
    </row>
    <row r="136" ht="12.75" customHeight="1" spans="1:26">
      <c r="A136" s="75"/>
      <c r="B136" s="75"/>
      <c r="C136" s="75"/>
      <c r="D136" s="75"/>
      <c r="E136" s="75"/>
      <c r="F136" s="75"/>
      <c r="G136" s="75"/>
      <c r="H136" s="75"/>
      <c r="I136" s="75"/>
      <c r="J136" s="75"/>
      <c r="K136" s="75"/>
      <c r="L136" s="77"/>
      <c r="M136" s="75"/>
      <c r="N136" s="75"/>
      <c r="O136" s="75"/>
      <c r="P136" s="75"/>
      <c r="Q136" s="75"/>
      <c r="R136" s="75"/>
      <c r="S136" s="75"/>
      <c r="T136" s="75"/>
      <c r="U136" s="75"/>
      <c r="V136" s="75"/>
      <c r="W136" s="75"/>
      <c r="X136" s="75"/>
      <c r="Y136" s="75"/>
      <c r="Z136" s="75"/>
    </row>
    <row r="137" ht="12.75" customHeight="1" spans="1:26">
      <c r="A137" s="75"/>
      <c r="B137" s="75"/>
      <c r="C137" s="75"/>
      <c r="D137" s="75"/>
      <c r="E137" s="75"/>
      <c r="F137" s="75"/>
      <c r="G137" s="75"/>
      <c r="H137" s="75"/>
      <c r="I137" s="75"/>
      <c r="J137" s="75"/>
      <c r="K137" s="75"/>
      <c r="L137" s="77"/>
      <c r="M137" s="75"/>
      <c r="N137" s="75"/>
      <c r="O137" s="75"/>
      <c r="P137" s="75"/>
      <c r="Q137" s="75"/>
      <c r="R137" s="75"/>
      <c r="S137" s="75"/>
      <c r="T137" s="75"/>
      <c r="U137" s="75"/>
      <c r="V137" s="75"/>
      <c r="W137" s="75"/>
      <c r="X137" s="75"/>
      <c r="Y137" s="75"/>
      <c r="Z137" s="75"/>
    </row>
    <row r="138" ht="12.75" customHeight="1" spans="1:26">
      <c r="A138" s="75"/>
      <c r="B138" s="75"/>
      <c r="C138" s="75"/>
      <c r="D138" s="75"/>
      <c r="E138" s="75"/>
      <c r="F138" s="75"/>
      <c r="G138" s="75"/>
      <c r="H138" s="75"/>
      <c r="I138" s="75"/>
      <c r="J138" s="75"/>
      <c r="K138" s="75"/>
      <c r="L138" s="77"/>
      <c r="M138" s="75"/>
      <c r="N138" s="75"/>
      <c r="O138" s="75"/>
      <c r="P138" s="75"/>
      <c r="Q138" s="75"/>
      <c r="R138" s="75"/>
      <c r="S138" s="75"/>
      <c r="T138" s="75"/>
      <c r="U138" s="75"/>
      <c r="V138" s="75"/>
      <c r="W138" s="75"/>
      <c r="X138" s="75"/>
      <c r="Y138" s="75"/>
      <c r="Z138" s="75"/>
    </row>
    <row r="139" ht="12.75" customHeight="1" spans="1:26">
      <c r="A139" s="75"/>
      <c r="B139" s="75"/>
      <c r="C139" s="75"/>
      <c r="D139" s="75"/>
      <c r="E139" s="75"/>
      <c r="F139" s="75"/>
      <c r="G139" s="75"/>
      <c r="H139" s="75"/>
      <c r="I139" s="75"/>
      <c r="J139" s="75"/>
      <c r="K139" s="75"/>
      <c r="L139" s="77"/>
      <c r="M139" s="75"/>
      <c r="N139" s="75"/>
      <c r="O139" s="75"/>
      <c r="P139" s="75"/>
      <c r="Q139" s="75"/>
      <c r="R139" s="75"/>
      <c r="S139" s="75"/>
      <c r="T139" s="75"/>
      <c r="U139" s="75"/>
      <c r="V139" s="75"/>
      <c r="W139" s="75"/>
      <c r="X139" s="75"/>
      <c r="Y139" s="75"/>
      <c r="Z139" s="75"/>
    </row>
    <row r="140" ht="15.75" customHeight="1" spans="1:26">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spans="1:26">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spans="1:26">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spans="1:26">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spans="1:26">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spans="1:26">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spans="1:2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spans="1:26">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spans="1:26">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spans="1:26">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spans="1:26">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spans="1:26">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spans="1:26">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spans="1:26">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spans="1:26">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spans="1:26">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spans="1:2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spans="1:26">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spans="1:26">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spans="1:26">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spans="1:26">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spans="1:26">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spans="1:26">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spans="1:26">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spans="1:26">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spans="1:26">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spans="1:2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spans="1:26">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spans="1:26">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spans="1:26">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spans="1:26">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spans="1:26">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spans="1:26">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spans="1:26">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spans="1:26">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spans="1:26">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spans="1:2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spans="1:26">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spans="1:26">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spans="1:26">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spans="1:26">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spans="1:26">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spans="1:26">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spans="1:26">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spans="1:26">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spans="1:26">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spans="1:2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spans="1:26">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spans="1:26">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spans="1:26">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spans="1:26">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spans="1:26">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spans="1:26">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spans="1:26">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spans="1:26">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spans="1:26">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spans="1:2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spans="1:26">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spans="1:26">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spans="1:26">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spans="1:26">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spans="1:26">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spans="1:26">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spans="1:26">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spans="1:26">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spans="1:26">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spans="1:2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spans="1:26">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spans="1:26">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spans="1:26">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spans="1:26">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spans="1:26">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spans="1:26">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spans="1:26">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spans="1:26">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spans="1:26">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spans="1:2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spans="1:26">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spans="1:26">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spans="1:26">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spans="1:26">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spans="1:26">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spans="1:26">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spans="1:26">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spans="1:26">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spans="1:26">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spans="1: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spans="1:26">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spans="1:26">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spans="1:26">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spans="1:26">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spans="1:26">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spans="1:26">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spans="1:26">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spans="1:26">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spans="1:26">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spans="1:2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spans="1:26">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spans="1:26">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spans="1:26">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spans="1:26">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spans="1:26">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spans="1:26">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spans="1:26">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spans="1:26">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spans="1:26">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spans="1:2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spans="1:26">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spans="1:26">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spans="1:26">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spans="1:26">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spans="1:26">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spans="1:26">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spans="1:26">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spans="1:26">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spans="1:26">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spans="1:2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spans="1:26">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spans="1:26">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spans="1:26">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spans="1:26">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spans="1:26">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spans="1:26">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spans="1:26">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spans="1:26">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spans="1:26">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spans="1:2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spans="1:26">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spans="1:26">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spans="1:26">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spans="1:26">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spans="1:26">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spans="1:26">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spans="1:26">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spans="1:26">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spans="1:26">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spans="1:2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spans="1:26">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spans="1:26">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spans="1:26">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spans="1:26">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spans="1:26">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spans="1:26">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spans="1:26">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spans="1:26">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spans="1:26">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spans="1:2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spans="1:26">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spans="1:26">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spans="1:26">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spans="1:26">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spans="1:26">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spans="1:26">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spans="1:26">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spans="1:26">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spans="1:26">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spans="1:2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spans="1:26">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spans="1:26">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spans="1:26">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spans="1:26">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spans="1:26">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spans="1:26">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spans="1:26">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spans="1:26">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spans="1:26">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spans="1:2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spans="1:26">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spans="1:26">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spans="1:26">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spans="1:26">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spans="1:26">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spans="1:26">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spans="1:26">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spans="1:26">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spans="1:26">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spans="1:2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spans="1:26">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spans="1:26">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spans="1:26">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spans="1:26">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spans="1:26">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spans="1:26">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spans="1:26">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spans="1:26">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spans="1:26">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spans="1: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spans="1:26">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spans="1:26">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spans="1:26">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spans="1:26">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spans="1:26">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spans="1:26">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spans="1:26">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spans="1:26">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spans="1:26">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spans="1:2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spans="1:26">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spans="1:26">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spans="1:26">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spans="1:26">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spans="1:26">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spans="1:26">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spans="1:26">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spans="1:26">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spans="1:26">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spans="1:2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spans="1:26">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spans="1:26">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spans="1:26">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spans="1:26">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spans="1:26">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spans="1:26">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spans="1:26">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spans="1:26">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spans="1:26">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spans="1:2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spans="1:26">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spans="1:26">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spans="1:26">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spans="1:26">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spans="1:26">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spans="1:26">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spans="1:26">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spans="1:26">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spans="1:26">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spans="1:2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spans="1:26">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spans="1:26">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spans="1:26">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spans="1:26">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spans="1:26">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spans="1:26">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spans="1:26">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spans="1:26">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spans="1:26">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spans="1:2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spans="1:26">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spans="1:26">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spans="1:26">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spans="1:26">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spans="1:26">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spans="1:26">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spans="1:26">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spans="1:26">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spans="1:26">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spans="1:2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spans="1:26">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spans="1:26">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spans="1:26">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spans="1:26">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spans="1:26">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spans="1:26">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spans="1:26">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spans="1:26">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spans="1:26">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spans="1:2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spans="1:26">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spans="1:26">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spans="1:26">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spans="1:26">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spans="1:26">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spans="1:26">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spans="1:26">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spans="1:26">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spans="1:26">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spans="1:2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spans="1:26">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spans="1:26">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spans="1:26">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spans="1:26">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spans="1:26">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spans="1:26">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spans="1:26">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spans="1:26">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spans="1:26">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spans="1:2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spans="1:26">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spans="1:26">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spans="1:26">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spans="1:26">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spans="1:26">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spans="1:26">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spans="1:26">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spans="1:26">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spans="1:26">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spans="1: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spans="1:26">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spans="1:26">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spans="1:26">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spans="1:26">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spans="1:26">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spans="1:26">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spans="1:26">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spans="1:26">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spans="1:26">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spans="1:2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spans="1:26">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spans="1:26">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spans="1:26">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spans="1:26">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spans="1:26">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spans="1:26">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spans="1:26">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spans="1:26">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spans="1:26">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spans="1:2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spans="1:26">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spans="1:26">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spans="1:26">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spans="1:26">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spans="1:26">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spans="1:26">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spans="1:26">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spans="1:26">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spans="1:26">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spans="1:2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spans="1:26">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spans="1:26">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spans="1:26">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spans="1:26">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spans="1:26">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spans="1:26">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spans="1:26">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spans="1:26">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spans="1:26">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spans="1:2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spans="1:26">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spans="1:26">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spans="1:26">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spans="1:26">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spans="1:26">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spans="1:26">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spans="1:26">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spans="1:26">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spans="1:26">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spans="1:2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spans="1:26">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spans="1:26">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spans="1:26">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spans="1:26">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spans="1:26">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spans="1:26">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spans="1:26">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spans="1:26">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spans="1:26">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spans="1:2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spans="1:26">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spans="1:26">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spans="1:26">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spans="1:26">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spans="1:26">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spans="1:26">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spans="1:26">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spans="1:26">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spans="1:26">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spans="1:2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spans="1:26">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spans="1:26">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spans="1:26">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spans="1:26">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spans="1:26">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spans="1:26">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spans="1:26">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spans="1:26">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spans="1:26">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spans="1:2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spans="1:26">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spans="1:26">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spans="1:26">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spans="1:26">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spans="1:26">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spans="1:26">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spans="1:26">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spans="1:26">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spans="1:26">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spans="1:2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spans="1:26">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spans="1:26">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spans="1:26">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spans="1:26">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spans="1:26">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spans="1:26">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spans="1:26">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spans="1:26">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spans="1:26">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spans="1: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spans="1:26">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spans="1:26">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spans="1:26">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spans="1:26">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spans="1:26">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spans="1:26">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spans="1:26">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spans="1:26">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spans="1:26">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spans="1:2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spans="1:26">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spans="1:26">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spans="1:26">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spans="1:26">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spans="1:26">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spans="1:26">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spans="1:26">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spans="1:26">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spans="1:26">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spans="1:2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spans="1:26">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spans="1:26">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spans="1:26">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spans="1:26">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spans="1:26">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spans="1:26">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spans="1:26">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spans="1:26">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spans="1:26">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spans="1:2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spans="1:26">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spans="1:26">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spans="1:26">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spans="1:26">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spans="1:26">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spans="1:26">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spans="1:26">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spans="1:26">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spans="1:26">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spans="1:2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spans="1:26">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spans="1:26">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spans="1:26">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spans="1:26">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spans="1:26">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spans="1:26">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spans="1:26">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spans="1:26">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spans="1:26">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spans="1:2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spans="1:26">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spans="1:26">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spans="1:26">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spans="1:26">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spans="1:26">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spans="1:26">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spans="1:26">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spans="1:26">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spans="1:26">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spans="1:2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spans="1:26">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spans="1:26">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spans="1:26">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spans="1:26">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spans="1:26">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spans="1:26">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spans="1:26">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spans="1:26">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spans="1:26">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spans="1:2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spans="1:26">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spans="1:26">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spans="1:26">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spans="1:26">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spans="1:26">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spans="1:26">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spans="1:26">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spans="1:26">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spans="1:26">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spans="1:2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spans="1:26">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spans="1:26">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spans="1:26">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spans="1:26">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spans="1:26">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spans="1:26">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spans="1:26">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spans="1:26">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spans="1:26">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spans="1:2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spans="1:26">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spans="1:26">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spans="1:26">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spans="1:26">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spans="1:26">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spans="1:26">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spans="1:26">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spans="1:26">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spans="1:26">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spans="1: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spans="1:26">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spans="1:26">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spans="1:26">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spans="1:26">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spans="1:26">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spans="1:26">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spans="1:26">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spans="1:26">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spans="1:26">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spans="1:2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spans="1:26">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spans="1:26">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spans="1:26">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spans="1:26">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spans="1:26">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spans="1:26">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spans="1:26">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spans="1:26">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spans="1:26">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spans="1:2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spans="1:26">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spans="1:26">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spans="1:26">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spans="1:26">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spans="1:26">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spans="1:26">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spans="1:26">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spans="1:26">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spans="1:26">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spans="1:2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spans="1:26">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spans="1:26">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spans="1:26">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spans="1:26">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spans="1:26">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spans="1:26">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spans="1:26">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spans="1:26">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spans="1:26">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spans="1:2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spans="1:26">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spans="1:26">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spans="1:26">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spans="1:26">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spans="1:26">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spans="1:26">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spans="1:26">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spans="1:26">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spans="1:26">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spans="1:2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spans="1:26">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spans="1:26">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spans="1:26">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spans="1:26">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spans="1:26">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spans="1:26">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spans="1:26">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spans="1:26">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spans="1:26">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spans="1:2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spans="1:26">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spans="1:26">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spans="1:26">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spans="1:26">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spans="1:26">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spans="1:26">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spans="1:26">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spans="1:26">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spans="1:26">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spans="1:2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spans="1:26">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spans="1:26">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spans="1:26">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spans="1:26">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spans="1:26">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spans="1:26">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spans="1:26">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spans="1:26">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spans="1:26">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spans="1:2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spans="1:26">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spans="1:26">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spans="1:26">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spans="1:26">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spans="1:26">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spans="1:26">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spans="1:26">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spans="1:26">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spans="1:26">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spans="1:2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spans="1:26">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spans="1:26">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spans="1:26">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spans="1:26">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spans="1:26">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spans="1:26">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spans="1:26">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spans="1:26">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spans="1:26">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spans="1: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spans="1:26">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spans="1:26">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spans="1:26">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spans="1:26">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spans="1:26">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spans="1:26">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spans="1:26">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spans="1:26">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spans="1:26">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spans="1:2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spans="1:26">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spans="1:26">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spans="1:26">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spans="1:26">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spans="1:26">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spans="1:26">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spans="1:26">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spans="1:26">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spans="1:26">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spans="1:2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spans="1:26">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spans="1:26">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spans="1:26">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spans="1:26">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spans="1:26">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spans="1:26">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spans="1:26">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spans="1:26">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spans="1:26">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spans="1:2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spans="1:26">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spans="1:26">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spans="1:26">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spans="1:26">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spans="1:26">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spans="1:26">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spans="1:26">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spans="1:26">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spans="1:26">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spans="1:2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spans="1:26">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spans="1:26">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spans="1:26">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spans="1:26">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spans="1:26">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spans="1:26">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spans="1:26">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spans="1:26">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spans="1:26">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spans="1:2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spans="1:26">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spans="1:26">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spans="1:26">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spans="1:26">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spans="1:26">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spans="1:26">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spans="1:26">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spans="1:26">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spans="1:26">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spans="1:2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spans="1:26">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spans="1:26">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spans="1:26">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spans="1:26">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spans="1:26">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spans="1:26">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spans="1:26">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spans="1:26">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spans="1:26">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spans="1:2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spans="1:26">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spans="1:26">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spans="1:26">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spans="1:26">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spans="1:26">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spans="1:26">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spans="1:26">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spans="1:26">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spans="1:26">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spans="1:2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spans="1:26">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spans="1:26">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spans="1:26">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spans="1:26">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spans="1:26">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spans="1:26">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spans="1:26">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spans="1:26">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spans="1:26">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spans="1:2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spans="1:26">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spans="1:26">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spans="1:26">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spans="1:26">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spans="1:26">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spans="1:26">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spans="1:26">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spans="1:26">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spans="1:26">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spans="1: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spans="1:26">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spans="1:26">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spans="1:26">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spans="1:26">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spans="1:26">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spans="1:26">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spans="1:26">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spans="1:26">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spans="1:26">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spans="1:2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spans="1:26">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spans="1:26">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spans="1:26">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spans="1:26">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spans="1:26">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spans="1:26">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spans="1:26">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spans="1:26">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spans="1:26">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spans="1:2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spans="1:26">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spans="1:26">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spans="1:26">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spans="1:26">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spans="1:26">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spans="1:26">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spans="1:26">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spans="1:26">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spans="1:26">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spans="1:2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spans="1:26">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spans="1:26">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spans="1:26">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spans="1:26">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spans="1:26">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spans="1:26">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spans="1:26">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spans="1:26">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spans="1:26">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spans="1:2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spans="1:26">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spans="1:26">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spans="1:26">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spans="1:26">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spans="1:26">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spans="1:26">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spans="1:26">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spans="1:26">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spans="1:26">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spans="1:2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spans="1:26">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spans="1:26">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spans="1:26">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spans="1:26">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spans="1:26">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spans="1:26">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spans="1:26">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spans="1:26">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spans="1:26">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spans="1:2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spans="1:26">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spans="1:26">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spans="1:26">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spans="1:26">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spans="1:26">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spans="1:26">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spans="1:26">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spans="1:26">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spans="1:26">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spans="1:2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spans="1:26">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spans="1:26">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spans="1:26">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spans="1:26">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spans="1:26">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spans="1:26">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spans="1:26">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spans="1:26">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spans="1:26">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spans="1:2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spans="1:26">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spans="1:26">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spans="1:26">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spans="1:26">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spans="1:26">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spans="1:26">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spans="1:26">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spans="1:26">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spans="1:26">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spans="1:2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spans="1:26">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spans="1:26">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spans="1:26">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sheetData>
  <mergeCells count="19">
    <mergeCell ref="A9:A19"/>
    <mergeCell ref="A20:A21"/>
    <mergeCell ref="A22:A24"/>
    <mergeCell ref="A26:A28"/>
    <mergeCell ref="A29:A43"/>
    <mergeCell ref="A44:A57"/>
    <mergeCell ref="A59:A60"/>
    <mergeCell ref="A61:A63"/>
    <mergeCell ref="A64:A65"/>
    <mergeCell ref="B9:B19"/>
    <mergeCell ref="B20:B21"/>
    <mergeCell ref="B22:B24"/>
    <mergeCell ref="B26:B28"/>
    <mergeCell ref="B29:B43"/>
    <mergeCell ref="B44:B57"/>
    <mergeCell ref="B59:B60"/>
    <mergeCell ref="B61:B63"/>
    <mergeCell ref="B64:B65"/>
    <mergeCell ref="E10:E19"/>
  </mergeCells>
  <conditionalFormatting sqref="I10">
    <cfRule type="containsText" dxfId="0" priority="44" operator="between" text="&quot;Pass&quot;">
      <formula>NOT(ISERROR(SEARCH("""Pass""",I10)))</formula>
    </cfRule>
    <cfRule type="containsText" dxfId="1" priority="45" operator="between" text="&quot;N/A&quot;">
      <formula>NOT(ISERROR(SEARCH("""N/A""",I10)))</formula>
    </cfRule>
    <cfRule type="containsText" dxfId="2" priority="46" operator="between" text="&quot;Fail&quot;">
      <formula>NOT(ISERROR(SEARCH("""Fail""",I10)))</formula>
    </cfRule>
    <cfRule type="containsText" dxfId="3" priority="47" operator="between" text="&quot;Pass&quot;">
      <formula>NOT(ISERROR(SEARCH("""Pass""",I10)))</formula>
    </cfRule>
  </conditionalFormatting>
  <conditionalFormatting sqref="I17">
    <cfRule type="containsText" dxfId="3" priority="36" operator="between" text="&quot;Pass&quot;">
      <formula>NOT(ISERROR(SEARCH("""Pass""",I17)))</formula>
    </cfRule>
    <cfRule type="containsText" dxfId="2" priority="35" operator="between" text="&quot;Fail&quot;">
      <formula>NOT(ISERROR(SEARCH("""Fail""",I17)))</formula>
    </cfRule>
    <cfRule type="containsText" dxfId="1" priority="34" operator="between" text="&quot;N/A&quot;">
      <formula>NOT(ISERROR(SEARCH("""N/A""",I17)))</formula>
    </cfRule>
    <cfRule type="containsText" dxfId="0" priority="33" operator="between" text="&quot;Pass&quot;">
      <formula>NOT(ISERROR(SEARCH("""Pass""",I17)))</formula>
    </cfRule>
    <cfRule type="containsText" dxfId="4" priority="32" operator="between" text="Untested">
      <formula>NOT(ISERROR(SEARCH("Untested",I17)))</formula>
    </cfRule>
    <cfRule type="containsText" dxfId="5" priority="31" operator="between" text="Fail">
      <formula>NOT(ISERROR(SEARCH("Fail",I17)))</formula>
    </cfRule>
    <cfRule type="containsText" dxfId="6" priority="30" operator="between" text="Pass">
      <formula>NOT(ISERROR(SEARCH("Pass",I17)))</formula>
    </cfRule>
    <cfRule type="containsText" dxfId="3" priority="29" operator="between" text="&quot;Pass&quot;">
      <formula>NOT(ISERROR(SEARCH("""Pass""",I17)))</formula>
    </cfRule>
    <cfRule type="containsText" dxfId="2" priority="28" operator="between" text="&quot;Fail&quot;">
      <formula>NOT(ISERROR(SEARCH("""Fail""",I17)))</formula>
    </cfRule>
    <cfRule type="containsText" dxfId="1" priority="27" operator="between" text="&quot;N/A&quot;">
      <formula>NOT(ISERROR(SEARCH("""N/A""",I17)))</formula>
    </cfRule>
    <cfRule type="containsText" dxfId="7" priority="26" operator="between" text="&quot;Pass&quot;">
      <formula>NOT(ISERROR(SEARCH("""Pass""",I17)))</formula>
    </cfRule>
  </conditionalFormatting>
  <conditionalFormatting sqref="I36">
    <cfRule type="containsText" dxfId="3" priority="11" operator="between" text="&quot;Pass&quot;">
      <formula>NOT(ISERROR(SEARCH("""Pass""",I36)))</formula>
    </cfRule>
    <cfRule type="containsText" dxfId="2" priority="10" operator="between" text="&quot;Fail&quot;">
      <formula>NOT(ISERROR(SEARCH("""Fail""",I36)))</formula>
    </cfRule>
    <cfRule type="containsText" dxfId="1" priority="9" operator="between" text="&quot;N/A&quot;">
      <formula>NOT(ISERROR(SEARCH("""N/A""",I36)))</formula>
    </cfRule>
    <cfRule type="containsText" dxfId="0" priority="8" operator="between" text="&quot;Pass&quot;">
      <formula>NOT(ISERROR(SEARCH("""Pass""",I36)))</formula>
    </cfRule>
    <cfRule type="containsText" dxfId="4" priority="7" operator="between" text="Untested">
      <formula>NOT(ISERROR(SEARCH("Untested",I36)))</formula>
    </cfRule>
    <cfRule type="containsText" dxfId="5" priority="6" operator="between" text="Fail">
      <formula>NOT(ISERROR(SEARCH("Fail",I36)))</formula>
    </cfRule>
    <cfRule type="containsText" dxfId="6" priority="5" operator="between" text="Pass">
      <formula>NOT(ISERROR(SEARCH("Pass",I36)))</formula>
    </cfRule>
    <cfRule type="containsText" dxfId="3" priority="4" operator="between" text="&quot;Pass&quot;">
      <formula>NOT(ISERROR(SEARCH("""Pass""",I36)))</formula>
    </cfRule>
    <cfRule type="containsText" dxfId="2" priority="3" operator="between" text="&quot;Fail&quot;">
      <formula>NOT(ISERROR(SEARCH("""Fail""",I36)))</formula>
    </cfRule>
    <cfRule type="containsText" dxfId="1" priority="2" operator="between" text="&quot;N/A&quot;">
      <formula>NOT(ISERROR(SEARCH("""N/A""",I36)))</formula>
    </cfRule>
    <cfRule type="containsText" dxfId="7" priority="1" operator="between" text="&quot;Pass&quot;">
      <formula>NOT(ISERROR(SEARCH("""Pass""",I36)))</formula>
    </cfRule>
  </conditionalFormatting>
  <conditionalFormatting sqref="I9:I16">
    <cfRule type="containsText" dxfId="7" priority="37" operator="between" text="&quot;Pass&quot;">
      <formula>NOT(ISERROR(SEARCH("""Pass""",I9)))</formula>
    </cfRule>
    <cfRule type="containsText" dxfId="1" priority="38" operator="between" text="&quot;N/A&quot;">
      <formula>NOT(ISERROR(SEARCH("""N/A""",I9)))</formula>
    </cfRule>
    <cfRule type="containsText" dxfId="2" priority="39" operator="between" text="&quot;Fail&quot;">
      <formula>NOT(ISERROR(SEARCH("""Fail""",I9)))</formula>
    </cfRule>
    <cfRule type="containsText" dxfId="3" priority="40" operator="between" text="&quot;Pass&quot;">
      <formula>NOT(ISERROR(SEARCH("""Pass""",I9)))</formula>
    </cfRule>
    <cfRule type="containsText" dxfId="6" priority="41" operator="between" text="Pass">
      <formula>NOT(ISERROR(SEARCH("Pass",I9)))</formula>
    </cfRule>
    <cfRule type="containsText" dxfId="5" priority="42" operator="between" text="Fail">
      <formula>NOT(ISERROR(SEARCH("Fail",I9)))</formula>
    </cfRule>
    <cfRule type="containsText" dxfId="4" priority="43" operator="between" text="Untested">
      <formula>NOT(ISERROR(SEARCH("Untested",I9)))</formula>
    </cfRule>
  </conditionalFormatting>
  <conditionalFormatting sqref="I18:I35">
    <cfRule type="containsText" dxfId="4" priority="25" operator="between" text="Untested">
      <formula>NOT(ISERROR(SEARCH("Untested",I18)))</formula>
    </cfRule>
    <cfRule type="containsText" dxfId="5" priority="24" operator="between" text="Fail">
      <formula>NOT(ISERROR(SEARCH("Fail",I18)))</formula>
    </cfRule>
    <cfRule type="containsText" dxfId="6" priority="23" operator="between" text="Pass">
      <formula>NOT(ISERROR(SEARCH("Pass",I18)))</formula>
    </cfRule>
    <cfRule type="containsText" dxfId="3" priority="22" operator="between" text="&quot;Pass&quot;">
      <formula>NOT(ISERROR(SEARCH("""Pass""",I18)))</formula>
    </cfRule>
    <cfRule type="containsText" dxfId="2" priority="21" operator="between" text="&quot;Fail&quot;">
      <formula>NOT(ISERROR(SEARCH("""Fail""",I18)))</formula>
    </cfRule>
    <cfRule type="containsText" dxfId="1" priority="20" operator="between" text="&quot;N/A&quot;">
      <formula>NOT(ISERROR(SEARCH("""N/A""",I18)))</formula>
    </cfRule>
    <cfRule type="containsText" dxfId="7" priority="19" operator="between" text="&quot;Pass&quot;">
      <formula>NOT(ISERROR(SEARCH("""Pass""",I18)))</formula>
    </cfRule>
  </conditionalFormatting>
  <conditionalFormatting sqref="I37:I65">
    <cfRule type="containsText" dxfId="4" priority="18" operator="between" text="Untested">
      <formula>NOT(ISERROR(SEARCH("Untested",I37)))</formula>
    </cfRule>
    <cfRule type="containsText" dxfId="5" priority="17" operator="between" text="Fail">
      <formula>NOT(ISERROR(SEARCH("Fail",I37)))</formula>
    </cfRule>
    <cfRule type="containsText" dxfId="6" priority="16" operator="between" text="Pass">
      <formula>NOT(ISERROR(SEARCH("Pass",I37)))</formula>
    </cfRule>
    <cfRule type="containsText" dxfId="3" priority="15" operator="between" text="&quot;Pass&quot;">
      <formula>NOT(ISERROR(SEARCH("""Pass""",I37)))</formula>
    </cfRule>
    <cfRule type="containsText" dxfId="2" priority="14" operator="between" text="&quot;Fail&quot;">
      <formula>NOT(ISERROR(SEARCH("""Fail""",I37)))</formula>
    </cfRule>
    <cfRule type="containsText" dxfId="1" priority="13" operator="between" text="&quot;N/A&quot;">
      <formula>NOT(ISERROR(SEARCH("""N/A""",I37)))</formula>
    </cfRule>
    <cfRule type="containsText" dxfId="7" priority="12" operator="between" text="&quot;Pass&quot;">
      <formula>NOT(ISERROR(SEARCH("""Pass""",I37)))</formula>
    </cfRule>
  </conditionalFormatting>
  <dataValidations count="2">
    <dataValidation type="list" allowBlank="1" showInputMessage="1" showErrorMessage="1" prompt="浀払_x0002_" sqref="I17;I36;I9:I10;I11:I16;I18:I22;I23:I35;I37:I65">
      <formula1>"Pass,Fail,Untested,N/A"</formula1>
    </dataValidation>
    <dataValidation type="list" allowBlank="1" showInputMessage="1" showErrorMessage="1" prompt="浀払_x0002_" sqref="I1:I3;I7:I8">
      <formula1>$M$2:$M$6</formula1>
    </dataValidation>
  </dataValidations>
  <hyperlinks>
    <hyperlink ref="B3" location="'Ma trận tích hợp'!A1" display="Ma trận tích hợp"/>
  </hyperlinks>
  <pageMargins left="0.7" right="0.7" top="0.75" bottom="0.75" header="0" footer="0"/>
  <pageSetup paperSize="1" orientation="landscape"/>
  <headerFooter>
    <oddHeader>&amp;LFacilitate_Test Case\Company&amp;Rv1.0</oddHead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41"/>
  <sheetViews>
    <sheetView workbookViewId="0">
      <selection activeCell="A1" sqref="A1"/>
    </sheetView>
  </sheetViews>
  <sheetFormatPr defaultColWidth="12.6296296296296" defaultRowHeight="15" customHeight="1"/>
  <cols>
    <col min="1" max="1" width="9" customWidth="1"/>
    <col min="2" max="2" width="17.1296296296296" customWidth="1"/>
    <col min="3" max="3" width="20.1296296296296" customWidth="1"/>
    <col min="4" max="4" width="10" customWidth="1"/>
    <col min="5" max="5" width="17.1296296296296" customWidth="1"/>
    <col min="6" max="6" width="11.5" customWidth="1"/>
    <col min="7" max="7" width="11.1296296296296" customWidth="1"/>
    <col min="8" max="8" width="33.1296296296296" customWidth="1"/>
    <col min="9" max="26" width="10" customWidth="1"/>
  </cols>
  <sheetData>
    <row r="1" ht="25.5" customHeight="1" spans="1:26">
      <c r="A1" s="1"/>
      <c r="B1" s="2" t="s">
        <v>319</v>
      </c>
      <c r="C1" s="3"/>
      <c r="D1" s="3"/>
      <c r="E1" s="3"/>
      <c r="F1" s="3"/>
      <c r="G1" s="3"/>
      <c r="H1" s="3"/>
      <c r="I1" s="1"/>
      <c r="J1" s="1"/>
      <c r="K1" s="1"/>
      <c r="L1" s="1"/>
      <c r="M1" s="1"/>
      <c r="N1" s="1"/>
      <c r="O1" s="1"/>
      <c r="P1" s="1"/>
      <c r="Q1" s="1"/>
      <c r="R1" s="1"/>
      <c r="S1" s="1"/>
      <c r="T1" s="1"/>
      <c r="U1" s="1"/>
      <c r="V1" s="1"/>
      <c r="W1" s="1"/>
      <c r="X1" s="1"/>
      <c r="Y1" s="1"/>
      <c r="Z1" s="1"/>
    </row>
    <row r="2" ht="14.25" customHeight="1" spans="1:26">
      <c r="A2" s="4"/>
      <c r="B2" s="4"/>
      <c r="C2" s="1"/>
      <c r="D2" s="1"/>
      <c r="E2" s="1"/>
      <c r="F2" s="1"/>
      <c r="G2" s="1"/>
      <c r="H2" s="5"/>
      <c r="I2" s="1"/>
      <c r="J2" s="1"/>
      <c r="K2" s="1"/>
      <c r="L2" s="1"/>
      <c r="M2" s="1"/>
      <c r="N2" s="1"/>
      <c r="O2" s="1"/>
      <c r="P2" s="1"/>
      <c r="Q2" s="1"/>
      <c r="R2" s="1"/>
      <c r="S2" s="1"/>
      <c r="T2" s="1"/>
      <c r="U2" s="1"/>
      <c r="V2" s="1"/>
      <c r="W2" s="1"/>
      <c r="X2" s="1"/>
      <c r="Y2" s="1"/>
      <c r="Z2" s="1"/>
    </row>
    <row r="3" ht="12" customHeight="1" spans="1:26">
      <c r="A3" s="1"/>
      <c r="B3" s="6" t="s">
        <v>320</v>
      </c>
      <c r="C3" s="7" t="s">
        <v>321</v>
      </c>
      <c r="D3" s="8"/>
      <c r="E3" s="9" t="s">
        <v>322</v>
      </c>
      <c r="F3" s="8"/>
      <c r="G3" s="10"/>
      <c r="H3" s="11"/>
      <c r="I3" s="1"/>
      <c r="J3" s="1"/>
      <c r="K3" s="1"/>
      <c r="L3" s="1"/>
      <c r="M3" s="1"/>
      <c r="N3" s="1"/>
      <c r="O3" s="1"/>
      <c r="P3" s="1"/>
      <c r="Q3" s="1"/>
      <c r="R3" s="1"/>
      <c r="S3" s="1"/>
      <c r="T3" s="1"/>
      <c r="U3" s="1"/>
      <c r="V3" s="1"/>
      <c r="W3" s="1"/>
      <c r="X3" s="1"/>
      <c r="Y3" s="1"/>
      <c r="Z3" s="1"/>
    </row>
    <row r="4" ht="13.2" spans="1:26">
      <c r="A4" s="1"/>
      <c r="B4" s="6" t="s">
        <v>323</v>
      </c>
      <c r="C4" s="7" t="s">
        <v>324</v>
      </c>
      <c r="D4" s="8"/>
      <c r="E4" s="9" t="s">
        <v>325</v>
      </c>
      <c r="F4" s="8"/>
      <c r="G4" s="10"/>
      <c r="H4" s="11"/>
      <c r="I4" s="1"/>
      <c r="J4" s="1"/>
      <c r="K4" s="1"/>
      <c r="L4" s="1"/>
      <c r="M4" s="1"/>
      <c r="N4" s="1"/>
      <c r="O4" s="1"/>
      <c r="P4" s="1"/>
      <c r="Q4" s="1"/>
      <c r="R4" s="1"/>
      <c r="S4" s="1"/>
      <c r="T4" s="1"/>
      <c r="U4" s="1"/>
      <c r="V4" s="1"/>
      <c r="W4" s="1"/>
      <c r="X4" s="1"/>
      <c r="Y4" s="1"/>
      <c r="Z4" s="1"/>
    </row>
    <row r="5" ht="15.75" customHeight="1" spans="1:26">
      <c r="A5" s="1"/>
      <c r="B5" s="12" t="s">
        <v>326</v>
      </c>
      <c r="C5" s="7" t="str">
        <f>C4&amp;"_"&amp;"Test Report"&amp;"_"&amp;"vx.x"</f>
        <v>&lt;Project Code&gt;_Test Report_vx.x</v>
      </c>
      <c r="D5" s="8"/>
      <c r="E5" s="9" t="s">
        <v>327</v>
      </c>
      <c r="F5" s="8"/>
      <c r="G5" s="10"/>
      <c r="H5" s="13" t="s">
        <v>328</v>
      </c>
      <c r="I5" s="1"/>
      <c r="J5" s="1"/>
      <c r="K5" s="1"/>
      <c r="L5" s="1"/>
      <c r="M5" s="1"/>
      <c r="N5" s="1"/>
      <c r="O5" s="1"/>
      <c r="P5" s="1"/>
      <c r="Q5" s="1"/>
      <c r="R5" s="1"/>
      <c r="S5" s="1"/>
      <c r="T5" s="1"/>
      <c r="U5" s="1"/>
      <c r="V5" s="1"/>
      <c r="W5" s="1"/>
      <c r="X5" s="1"/>
      <c r="Y5" s="1"/>
      <c r="Z5" s="1"/>
    </row>
    <row r="6" ht="21.75" customHeight="1" spans="1:26">
      <c r="A6" s="4"/>
      <c r="B6" s="12" t="s">
        <v>329</v>
      </c>
      <c r="C6" s="14" t="s">
        <v>330</v>
      </c>
      <c r="D6" s="15"/>
      <c r="E6" s="15"/>
      <c r="F6" s="15"/>
      <c r="G6" s="15"/>
      <c r="H6" s="8"/>
      <c r="I6" s="1"/>
      <c r="J6" s="1"/>
      <c r="K6" s="1"/>
      <c r="L6" s="1"/>
      <c r="M6" s="1"/>
      <c r="N6" s="1"/>
      <c r="O6" s="1"/>
      <c r="P6" s="1"/>
      <c r="Q6" s="1"/>
      <c r="R6" s="1"/>
      <c r="S6" s="1"/>
      <c r="T6" s="1"/>
      <c r="U6" s="1"/>
      <c r="V6" s="1"/>
      <c r="W6" s="1"/>
      <c r="X6" s="1"/>
      <c r="Y6" s="1"/>
      <c r="Z6" s="1"/>
    </row>
    <row r="7" ht="14.25" customHeight="1" spans="1:26">
      <c r="A7" s="4"/>
      <c r="B7" s="16"/>
      <c r="C7" s="17"/>
      <c r="D7" s="1"/>
      <c r="E7" s="1"/>
      <c r="F7" s="1"/>
      <c r="G7" s="1"/>
      <c r="H7" s="5"/>
      <c r="I7" s="1"/>
      <c r="J7" s="1"/>
      <c r="K7" s="1"/>
      <c r="L7" s="1"/>
      <c r="M7" s="1"/>
      <c r="N7" s="1"/>
      <c r="O7" s="1"/>
      <c r="P7" s="1"/>
      <c r="Q7" s="1"/>
      <c r="R7" s="1"/>
      <c r="S7" s="1"/>
      <c r="T7" s="1"/>
      <c r="U7" s="1"/>
      <c r="V7" s="1"/>
      <c r="W7" s="1"/>
      <c r="X7" s="1"/>
      <c r="Y7" s="1"/>
      <c r="Z7" s="1"/>
    </row>
    <row r="8" ht="12.75" customHeight="1" spans="1:26">
      <c r="A8" s="1"/>
      <c r="B8" s="16"/>
      <c r="C8" s="17"/>
      <c r="D8" s="1"/>
      <c r="E8" s="1"/>
      <c r="F8" s="1"/>
      <c r="G8" s="1"/>
      <c r="H8" s="5"/>
      <c r="I8" s="1"/>
      <c r="J8" s="1"/>
      <c r="K8" s="1"/>
      <c r="L8" s="1"/>
      <c r="M8" s="1"/>
      <c r="N8" s="1"/>
      <c r="O8" s="1"/>
      <c r="P8" s="1"/>
      <c r="Q8" s="1"/>
      <c r="R8" s="1"/>
      <c r="S8" s="1"/>
      <c r="T8" s="1"/>
      <c r="U8" s="1"/>
      <c r="V8" s="1"/>
      <c r="W8" s="1"/>
      <c r="X8" s="1"/>
      <c r="Y8" s="1"/>
      <c r="Z8" s="1"/>
    </row>
    <row r="9" ht="12.75" customHeight="1" spans="1:26">
      <c r="A9" s="1"/>
      <c r="B9" s="1"/>
      <c r="C9" s="1"/>
      <c r="D9" s="1"/>
      <c r="E9" s="1"/>
      <c r="F9" s="1"/>
      <c r="G9" s="1"/>
      <c r="H9" s="1"/>
      <c r="I9" s="1"/>
      <c r="J9" s="1"/>
      <c r="K9" s="1"/>
      <c r="L9" s="1"/>
      <c r="M9" s="1"/>
      <c r="N9" s="1"/>
      <c r="O9" s="1"/>
      <c r="P9" s="1"/>
      <c r="Q9" s="1"/>
      <c r="R9" s="1"/>
      <c r="S9" s="1"/>
      <c r="T9" s="1"/>
      <c r="U9" s="1"/>
      <c r="V9" s="1"/>
      <c r="W9" s="1"/>
      <c r="X9" s="1"/>
      <c r="Y9" s="1"/>
      <c r="Z9" s="1"/>
    </row>
    <row r="10" ht="12.75" customHeight="1" spans="1:26">
      <c r="A10" s="18"/>
      <c r="B10" s="19" t="s">
        <v>331</v>
      </c>
      <c r="C10" s="20" t="s">
        <v>332</v>
      </c>
      <c r="D10" s="21" t="s">
        <v>79</v>
      </c>
      <c r="E10" s="20" t="s">
        <v>82</v>
      </c>
      <c r="F10" s="20" t="s">
        <v>85</v>
      </c>
      <c r="G10" s="22" t="s">
        <v>86</v>
      </c>
      <c r="H10" s="23" t="s">
        <v>333</v>
      </c>
      <c r="I10" s="1"/>
      <c r="J10" s="1"/>
      <c r="K10" s="1"/>
      <c r="L10" s="1"/>
      <c r="M10" s="1"/>
      <c r="N10" s="1"/>
      <c r="O10" s="1"/>
      <c r="P10" s="1"/>
      <c r="Q10" s="1"/>
      <c r="R10" s="1"/>
      <c r="S10" s="1"/>
      <c r="T10" s="1"/>
      <c r="U10" s="1"/>
      <c r="V10" s="1"/>
      <c r="W10" s="1"/>
      <c r="X10" s="1"/>
      <c r="Y10" s="1"/>
      <c r="Z10" s="1"/>
    </row>
    <row r="11" ht="12.75" customHeight="1" spans="1:26">
      <c r="A11" s="18"/>
      <c r="B11" s="24">
        <v>1</v>
      </c>
      <c r="C11" s="25" t="e">
        <f>'[1]#REF'!B2</f>
        <v>#REF!</v>
      </c>
      <c r="D11" s="26" t="e">
        <f>'[1]#REF'!A6</f>
        <v>#REF!</v>
      </c>
      <c r="E11" s="26" t="e">
        <f>'[1]#REF'!B6</f>
        <v>#REF!</v>
      </c>
      <c r="F11" s="26" t="e">
        <f>'[1]#REF'!E6</f>
        <v>#REF!</v>
      </c>
      <c r="G11" s="27" t="e">
        <f>'[1]#REF'!H6</f>
        <v>#REF!</v>
      </c>
      <c r="H11" s="28" t="e">
        <f>'[1]#REF'!E6</f>
        <v>#REF!</v>
      </c>
      <c r="I11" s="1"/>
      <c r="J11" s="1"/>
      <c r="K11" s="1"/>
      <c r="L11" s="1"/>
      <c r="M11" s="1"/>
      <c r="N11" s="1"/>
      <c r="O11" s="1"/>
      <c r="P11" s="1"/>
      <c r="Q11" s="1"/>
      <c r="R11" s="1"/>
      <c r="S11" s="1"/>
      <c r="T11" s="1"/>
      <c r="U11" s="1"/>
      <c r="V11" s="1"/>
      <c r="W11" s="1"/>
      <c r="X11" s="1"/>
      <c r="Y11" s="1"/>
      <c r="Z11" s="1"/>
    </row>
    <row r="12" ht="12.75" customHeight="1" spans="1:26">
      <c r="A12" s="18"/>
      <c r="B12" s="24"/>
      <c r="C12" s="25"/>
      <c r="D12" s="26"/>
      <c r="E12" s="26"/>
      <c r="F12" s="26"/>
      <c r="G12" s="27"/>
      <c r="H12" s="28"/>
      <c r="I12" s="1"/>
      <c r="J12" s="1"/>
      <c r="K12" s="1"/>
      <c r="L12" s="1"/>
      <c r="M12" s="1"/>
      <c r="N12" s="1"/>
      <c r="O12" s="1"/>
      <c r="P12" s="1"/>
      <c r="Q12" s="1"/>
      <c r="R12" s="1"/>
      <c r="S12" s="1"/>
      <c r="T12" s="1"/>
      <c r="U12" s="1"/>
      <c r="V12" s="1"/>
      <c r="W12" s="1"/>
      <c r="X12" s="1"/>
      <c r="Y12" s="1"/>
      <c r="Z12" s="1"/>
    </row>
    <row r="13" ht="12.75" customHeight="1" spans="1:26">
      <c r="A13" s="18"/>
      <c r="B13" s="29"/>
      <c r="C13" s="30" t="s">
        <v>334</v>
      </c>
      <c r="D13" s="31" t="e">
        <f t="shared" ref="D13:G13" si="0">SUM(D11:D12)</f>
        <v>#REF!</v>
      </c>
      <c r="E13" s="31" t="e">
        <f t="shared" si="0"/>
        <v>#REF!</v>
      </c>
      <c r="F13" s="31" t="e">
        <f t="shared" si="0"/>
        <v>#REF!</v>
      </c>
      <c r="G13" s="31" t="e">
        <f t="shared" si="0"/>
        <v>#REF!</v>
      </c>
      <c r="H13" s="32" t="e">
        <f>SUM(H9:H12)</f>
        <v>#REF!</v>
      </c>
      <c r="I13" s="1"/>
      <c r="J13" s="1"/>
      <c r="K13" s="1"/>
      <c r="L13" s="1"/>
      <c r="M13" s="1"/>
      <c r="N13" s="1"/>
      <c r="O13" s="1"/>
      <c r="P13" s="1"/>
      <c r="Q13" s="1"/>
      <c r="R13" s="1"/>
      <c r="S13" s="1"/>
      <c r="T13" s="1"/>
      <c r="U13" s="1"/>
      <c r="V13" s="1"/>
      <c r="W13" s="1"/>
      <c r="X13" s="1"/>
      <c r="Y13" s="1"/>
      <c r="Z13" s="1"/>
    </row>
    <row r="14" ht="12.75" customHeight="1" spans="1:26">
      <c r="A14" s="1"/>
      <c r="B14" s="33"/>
      <c r="C14" s="1"/>
      <c r="D14" s="34"/>
      <c r="E14" s="35"/>
      <c r="F14" s="35"/>
      <c r="G14" s="35"/>
      <c r="H14" s="35"/>
      <c r="I14" s="1"/>
      <c r="J14" s="1"/>
      <c r="K14" s="1"/>
      <c r="L14" s="1"/>
      <c r="M14" s="1"/>
      <c r="N14" s="1"/>
      <c r="O14" s="1"/>
      <c r="P14" s="1"/>
      <c r="Q14" s="1"/>
      <c r="R14" s="1"/>
      <c r="S14" s="1"/>
      <c r="T14" s="1"/>
      <c r="U14" s="1"/>
      <c r="V14" s="1"/>
      <c r="W14" s="1"/>
      <c r="X14" s="1"/>
      <c r="Y14" s="1"/>
      <c r="Z14" s="1"/>
    </row>
    <row r="15" ht="12.75" customHeight="1" spans="1:26">
      <c r="A15" s="1"/>
      <c r="B15" s="1"/>
      <c r="C15" s="36" t="s">
        <v>335</v>
      </c>
      <c r="D15" s="1"/>
      <c r="E15" s="37" t="e">
        <f>(D13+E13)*100/(H13-G13)</f>
        <v>#REF!</v>
      </c>
      <c r="F15" s="1" t="s">
        <v>336</v>
      </c>
      <c r="G15" s="1"/>
      <c r="H15" s="38"/>
      <c r="I15" s="1"/>
      <c r="J15" s="1"/>
      <c r="K15" s="1"/>
      <c r="L15" s="1"/>
      <c r="M15" s="1"/>
      <c r="N15" s="1"/>
      <c r="O15" s="1"/>
      <c r="P15" s="1"/>
      <c r="Q15" s="1"/>
      <c r="R15" s="1"/>
      <c r="S15" s="1"/>
      <c r="T15" s="1"/>
      <c r="U15" s="1"/>
      <c r="V15" s="1"/>
      <c r="W15" s="1"/>
      <c r="X15" s="1"/>
      <c r="Y15" s="1"/>
      <c r="Z15" s="1"/>
    </row>
    <row r="16" ht="12.75" customHeight="1" spans="1:26">
      <c r="A16" s="1"/>
      <c r="B16" s="1"/>
      <c r="C16" s="36" t="s">
        <v>337</v>
      </c>
      <c r="D16" s="1"/>
      <c r="E16" s="37" t="e">
        <f>D13*100/(H13-G13)</f>
        <v>#REF!</v>
      </c>
      <c r="F16" s="1" t="s">
        <v>336</v>
      </c>
      <c r="G16" s="1"/>
      <c r="H16" s="38"/>
      <c r="I16" s="1"/>
      <c r="J16" s="1"/>
      <c r="K16" s="1"/>
      <c r="L16" s="1"/>
      <c r="M16" s="1"/>
      <c r="N16" s="1"/>
      <c r="O16" s="1"/>
      <c r="P16" s="1"/>
      <c r="Q16" s="1"/>
      <c r="R16" s="1"/>
      <c r="S16" s="1"/>
      <c r="T16" s="1"/>
      <c r="U16" s="1"/>
      <c r="V16" s="1"/>
      <c r="W16" s="1"/>
      <c r="X16" s="1"/>
      <c r="Y16" s="1"/>
      <c r="Z16" s="1"/>
    </row>
    <row r="17" ht="12.75"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sheetData>
  <mergeCells count="8">
    <mergeCell ref="B1:H1"/>
    <mergeCell ref="C3:D3"/>
    <mergeCell ref="E3:F3"/>
    <mergeCell ref="C4:D4"/>
    <mergeCell ref="E4:F4"/>
    <mergeCell ref="C5:D5"/>
    <mergeCell ref="E5:F5"/>
    <mergeCell ref="C6:H6"/>
  </mergeCells>
  <pageMargins left="0.7" right="0.7" top="0.75" bottom="0.75" header="0" footer="0"/>
  <pageSetup paperSize="1"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Matrix</vt:lpstr>
      <vt:lpstr>Intergration TC</vt:lpstr>
      <vt:lpstr>Test Report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huypa</cp:lastModifiedBy>
  <dcterms:created xsi:type="dcterms:W3CDTF">2023-11-07T03:44:00Z</dcterms:created>
  <dcterms:modified xsi:type="dcterms:W3CDTF">2023-11-12T01:43:53Z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BEE9DC70F4A74C8BBA44E7D7AE6F5F85</vt:lpwstr>
  </property>
  <property fmtid="{D5CDD505-2E9C-101B-9397-08002B2CF9AE}" pid="3" name="KSOProductBuildVer">
    <vt:lpwstr>1033-11.2.0.11225</vt:lpwstr>
  </property>
</Properties>
</file>