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-3\"/>
    </mc:Choice>
  </mc:AlternateContent>
  <xr:revisionPtr revIDLastSave="0" documentId="13_ncr:1_{4D352620-914B-4C81-9F07-A85B47955EA8}" xr6:coauthVersionLast="36" xr6:coauthVersionMax="40" xr10:uidLastSave="{00000000-0000-0000-0000-000000000000}"/>
  <bookViews>
    <workbookView xWindow="-120" yWindow="-120" windowWidth="19440" windowHeight="15150" activeTab="3" xr2:uid="{00000000-000D-0000-FFFF-FFFF00000000}"/>
  </bookViews>
  <sheets>
    <sheet name="Marže" sheetId="1" r:id="rId1"/>
    <sheet name="PDV" sheetId="2" r:id="rId2"/>
    <sheet name="Cijena_popust" sheetId="3" r:id="rId3"/>
    <sheet name="Krugovi" sheetId="5" r:id="rId4"/>
  </sheets>
  <calcPr calcId="191029"/>
</workbook>
</file>

<file path=xl/calcChain.xml><?xml version="1.0" encoding="utf-8"?>
<calcChain xmlns="http://schemas.openxmlformats.org/spreadsheetml/2006/main">
  <c r="G26" i="2" l="1"/>
  <c r="H26" i="2"/>
  <c r="G27" i="2"/>
  <c r="H27" i="2"/>
  <c r="G28" i="2"/>
  <c r="H28" i="2"/>
  <c r="G29" i="2"/>
  <c r="H29" i="2"/>
  <c r="F27" i="2"/>
  <c r="F28" i="2"/>
  <c r="F29" i="2"/>
  <c r="F26" i="2"/>
  <c r="E9" i="2"/>
  <c r="F9" i="2"/>
  <c r="G9" i="2"/>
  <c r="H9" i="2"/>
  <c r="F10" i="2"/>
  <c r="G10" i="2"/>
  <c r="H10" i="2"/>
  <c r="F11" i="2"/>
  <c r="G11" i="2"/>
  <c r="H11" i="2"/>
  <c r="E10" i="2"/>
  <c r="E11" i="2"/>
  <c r="G26" i="1"/>
  <c r="H26" i="1"/>
  <c r="G27" i="1"/>
  <c r="H27" i="1"/>
  <c r="G28" i="1"/>
  <c r="H28" i="1"/>
  <c r="G29" i="1"/>
  <c r="H29" i="1"/>
  <c r="F27" i="1"/>
  <c r="F28" i="1"/>
  <c r="F29" i="1"/>
  <c r="F26" i="1"/>
  <c r="E8" i="1"/>
  <c r="H10" i="1"/>
  <c r="F8" i="1"/>
  <c r="G8" i="1"/>
  <c r="H8" i="1"/>
  <c r="F9" i="1"/>
  <c r="G9" i="1"/>
  <c r="H9" i="1"/>
  <c r="F10" i="1"/>
  <c r="G10" i="1"/>
  <c r="E9" i="1"/>
  <c r="E10" i="1"/>
  <c r="F9" i="3" l="1"/>
  <c r="G9" i="3"/>
  <c r="H9" i="3"/>
  <c r="E9" i="3"/>
  <c r="E44" i="2"/>
  <c r="F44" i="2"/>
  <c r="G44" i="2"/>
  <c r="H44" i="2"/>
  <c r="E45" i="2"/>
  <c r="F45" i="2"/>
  <c r="G45" i="2"/>
  <c r="H45" i="2"/>
  <c r="F43" i="2"/>
  <c r="G43" i="2"/>
  <c r="H43" i="2"/>
  <c r="E43" i="2"/>
  <c r="K43" i="2"/>
  <c r="L43" i="2"/>
  <c r="M43" i="2"/>
  <c r="N43" i="2"/>
  <c r="L44" i="2"/>
  <c r="M44" i="2"/>
  <c r="N44" i="2"/>
  <c r="L45" i="2"/>
  <c r="M45" i="2"/>
  <c r="N45" i="2"/>
  <c r="K44" i="2"/>
  <c r="K45" i="2"/>
  <c r="E96" i="1" l="1"/>
  <c r="F96" i="1"/>
  <c r="G96" i="1"/>
  <c r="E97" i="1"/>
  <c r="F97" i="1"/>
  <c r="G97" i="1"/>
  <c r="E98" i="1"/>
  <c r="F98" i="1"/>
  <c r="G98" i="1"/>
  <c r="D97" i="1"/>
  <c r="D98" i="1"/>
  <c r="D96" i="1"/>
</calcChain>
</file>

<file path=xl/sharedStrings.xml><?xml version="1.0" encoding="utf-8"?>
<sst xmlns="http://schemas.openxmlformats.org/spreadsheetml/2006/main" count="521" uniqueCount="37">
  <si>
    <t>Rijeka</t>
  </si>
  <si>
    <t>Split</t>
  </si>
  <si>
    <t>Šibenik</t>
  </si>
  <si>
    <t>Zagreb</t>
  </si>
  <si>
    <t>Marža</t>
  </si>
  <si>
    <t>Proizvodi</t>
  </si>
  <si>
    <t>Kruh</t>
  </si>
  <si>
    <t>Mlijeko</t>
  </si>
  <si>
    <t>Paradajz</t>
  </si>
  <si>
    <t>Nabavna cijena</t>
  </si>
  <si>
    <t>Cijena s mražom</t>
  </si>
  <si>
    <t>1)</t>
  </si>
  <si>
    <t>2)</t>
  </si>
  <si>
    <t>3)</t>
  </si>
  <si>
    <t>Iznos marže</t>
  </si>
  <si>
    <t>marža</t>
  </si>
  <si>
    <t>3a)</t>
  </si>
  <si>
    <t>3b)</t>
  </si>
  <si>
    <t>4a)</t>
  </si>
  <si>
    <t>4b)</t>
  </si>
  <si>
    <t>4)</t>
  </si>
  <si>
    <t>5)</t>
  </si>
  <si>
    <t>Cijena s maržom</t>
  </si>
  <si>
    <t>6)</t>
  </si>
  <si>
    <t>PDV</t>
  </si>
  <si>
    <t>Prodajna cijena</t>
  </si>
  <si>
    <t>pdv</t>
  </si>
  <si>
    <t>Iznos PDV-a</t>
  </si>
  <si>
    <t>IZNOS PDV-a</t>
  </si>
  <si>
    <t>Iznos PDVa</t>
  </si>
  <si>
    <t>Cijena s popustom</t>
  </si>
  <si>
    <t>Rabat</t>
  </si>
  <si>
    <t>rabat</t>
  </si>
  <si>
    <t>Iznos popusta</t>
  </si>
  <si>
    <t>IZNOS POPUSTA</t>
  </si>
  <si>
    <t>rabat(%)</t>
  </si>
  <si>
    <t>đšpđš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</si>
</sst>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0" fontId="3" fillId="0" borderId="1" xfId="0" applyFont="1" applyBorder="1"/>
    <xf numFmtId="0" fontId="0" fillId="0" borderId="0" xfId="0" applyFont="1" applyAlignment="1">
      <alignment wrapText="1"/>
    </xf>
    <xf numFmtId="9" fontId="0" fillId="0" borderId="1" xfId="0" applyNumberFormat="1" applyFont="1" applyBorder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1" fillId="2" borderId="0" xfId="1"/>
    <xf numFmtId="0" fontId="1" fillId="2" borderId="1" xfId="1" applyBorder="1"/>
    <xf numFmtId="9" fontId="1" fillId="2" borderId="1" xfId="1" applyNumberFormat="1" applyBorder="1"/>
    <xf numFmtId="0" fontId="1" fillId="2" borderId="0" xfId="1" applyAlignment="1">
      <alignment vertical="center"/>
    </xf>
    <xf numFmtId="0" fontId="1" fillId="2" borderId="0" xfId="1" applyAlignment="1">
      <alignment wrapText="1"/>
    </xf>
    <xf numFmtId="0" fontId="1" fillId="2" borderId="0" xfId="1" applyAlignment="1">
      <alignment horizontal="center" vertical="center"/>
    </xf>
    <xf numFmtId="0" fontId="0" fillId="2" borderId="0" xfId="1" applyFont="1" applyAlignment="1">
      <alignment wrapText="1"/>
    </xf>
    <xf numFmtId="9" fontId="1" fillId="0" borderId="1" xfId="1" applyNumberFormat="1" applyFill="1" applyBorder="1"/>
    <xf numFmtId="0" fontId="1" fillId="0" borderId="1" xfId="1" applyFill="1" applyBorder="1"/>
    <xf numFmtId="0" fontId="0" fillId="0" borderId="0" xfId="1" applyFont="1" applyFill="1"/>
    <xf numFmtId="0" fontId="4" fillId="0" borderId="1" xfId="0" applyFont="1" applyFill="1" applyBorder="1"/>
    <xf numFmtId="0" fontId="0" fillId="0" borderId="1" xfId="0" applyFill="1" applyBorder="1"/>
    <xf numFmtId="0" fontId="0" fillId="2" borderId="0" xfId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7777777777778"/>
          <c:y val="5.7870370370370371E-2"/>
          <c:w val="0.46388888888888891"/>
          <c:h val="0.77314814814814814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0A2-429C-AC45-D6E26E6AD363}"/>
              </c:ext>
            </c:extLst>
          </c:dPt>
          <c:dLbls>
            <c:dLbl>
              <c:idx val="0"/>
              <c:layout>
                <c:manualLayout>
                  <c:x val="-0.13593219597550307"/>
                  <c:y val="-0.29671296296296296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Nabavna cijena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A2-429C-AC45-D6E26E6AD363}"/>
                </c:ext>
              </c:extLst>
            </c:dLbl>
            <c:dLbl>
              <c:idx val="1"/>
              <c:layout>
                <c:manualLayout>
                  <c:x val="8.9110892388451438E-3"/>
                  <c:y val="9.84434237386993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M(%)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A2-429C-AC45-D6E26E6AD3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Krugovi!$A$1:$A$2</c:f>
              <c:strCache>
                <c:ptCount val="2"/>
                <c:pt idx="0">
                  <c:v>Nabavna cijena</c:v>
                </c:pt>
                <c:pt idx="1">
                  <c:v>Iznos marže</c:v>
                </c:pt>
              </c:strCache>
            </c:strRef>
          </c:cat>
          <c:val>
            <c:numRef>
              <c:f>Krugovi!$B$1:$B$2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2-429C-AC45-D6E26E6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5C2-47F5-B0A3-8782C2D81BD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800"/>
                      <a:t>Cijena s maržom</a:t>
                    </a:r>
                    <a:r>
                      <a:rPr lang="en-US"/>
                      <a:t>
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C2-47F5-B0A3-8782C2D81BDC}"/>
                </c:ext>
              </c:extLst>
            </c:dLbl>
            <c:dLbl>
              <c:idx val="1"/>
              <c:layout>
                <c:manualLayout>
                  <c:x val="-7.0607502187226598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PDV
(%)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C2-47F5-B0A3-8782C2D81B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Krugovi!$A$4:$A$5</c:f>
              <c:strCache>
                <c:ptCount val="2"/>
                <c:pt idx="0">
                  <c:v>Cijena s maržom</c:v>
                </c:pt>
                <c:pt idx="1">
                  <c:v>Iznos PDVa</c:v>
                </c:pt>
              </c:strCache>
            </c:strRef>
          </c:cat>
          <c:val>
            <c:numRef>
              <c:f>Krugovi!$B$4:$B$5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2-47F5-B0A3-8782C2D8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7AE-4012-9D08-0177BDD239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800"/>
                      <a:t>Prodajna cijena</a:t>
                    </a:r>
                    <a:r>
                      <a:rPr lang="en-US"/>
                      <a:t>
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AE-4012-9D08-0177BDD239B8}"/>
                </c:ext>
              </c:extLst>
            </c:dLbl>
            <c:dLbl>
              <c:idx val="1"/>
              <c:layout>
                <c:manualLayout>
                  <c:x val="-5.8822287839020125E-2"/>
                  <c:y val="2.899897929425488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RABAT(%)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E-4012-9D08-0177BDD239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Krugovi!$A$7:$A$8</c:f>
              <c:strCache>
                <c:ptCount val="2"/>
                <c:pt idx="0">
                  <c:v>Prodajna cijena</c:v>
                </c:pt>
                <c:pt idx="1">
                  <c:v>Iznos popusta</c:v>
                </c:pt>
              </c:strCache>
            </c:strRef>
          </c:cat>
          <c:val>
            <c:numRef>
              <c:f>Krugovi!$B$7:$B$8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E-4012-9D08-0177BDD2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138112</xdr:rowOff>
    </xdr:from>
    <xdr:to>
      <xdr:col>11</xdr:col>
      <xdr:colOff>390525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21</xdr:row>
      <xdr:rowOff>14287</xdr:rowOff>
    </xdr:from>
    <xdr:to>
      <xdr:col>11</xdr:col>
      <xdr:colOff>409575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24</xdr:row>
      <xdr:rowOff>47625</xdr:rowOff>
    </xdr:from>
    <xdr:to>
      <xdr:col>7</xdr:col>
      <xdr:colOff>390525</xdr:colOff>
      <xdr:row>27</xdr:row>
      <xdr:rowOff>95238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886200" y="4619625"/>
          <a:ext cx="771525" cy="61911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hr-HR" sz="1400"/>
            <a:t>Iznos PDVa</a:t>
          </a:r>
        </a:p>
        <a:p>
          <a:endParaRPr lang="hr-HR" sz="1100"/>
        </a:p>
      </xdr:txBody>
    </xdr:sp>
    <xdr:clientData/>
  </xdr:twoCellAnchor>
  <xdr:twoCellAnchor>
    <xdr:from>
      <xdr:col>4</xdr:col>
      <xdr:colOff>104775</xdr:colOff>
      <xdr:row>36</xdr:row>
      <xdr:rowOff>109537</xdr:rowOff>
    </xdr:from>
    <xdr:to>
      <xdr:col>11</xdr:col>
      <xdr:colOff>409575</xdr:colOff>
      <xdr:row>50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38</xdr:row>
      <xdr:rowOff>161925</xdr:rowOff>
    </xdr:from>
    <xdr:to>
      <xdr:col>7</xdr:col>
      <xdr:colOff>392206</xdr:colOff>
      <xdr:row>42</xdr:row>
      <xdr:rowOff>19038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281207" y="7400925"/>
          <a:ext cx="873499" cy="61911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hr-HR" sz="1400"/>
            <a:t>Iznos popusta</a:t>
          </a:r>
        </a:p>
        <a:p>
          <a:endParaRPr lang="hr-H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0.2875</cdr:x>
      <cdr:y>0.17882</cdr:y>
    </cdr:from>
    <cdr:to>
      <cdr:x>0.45625</cdr:x>
      <cdr:y>0.40451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4450" y="490538"/>
          <a:ext cx="7715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400"/>
            <a:t>Iznos marže</a:t>
          </a:r>
        </a:p>
        <a:p xmlns:a="http://schemas.openxmlformats.org/drawingml/2006/main">
          <a:endParaRPr lang="hr-HR" sz="1100"/>
        </a:p>
      </cdr:txBody>
    </cdr:sp>
  </cdr:relSizeAnchor>
  <cdr:relSizeAnchor xmlns:cdr="http://schemas.openxmlformats.org/drawingml/2006/chartDrawing">
    <cdr:from>
      <cdr:x>0.2875</cdr:x>
      <cdr:y>0.17882</cdr:y>
    </cdr:from>
    <cdr:to>
      <cdr:x>0.45625</cdr:x>
      <cdr:y>0.40451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14450" y="490538"/>
          <a:ext cx="7715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400"/>
            <a:t>Iznos marže</a:t>
          </a:r>
        </a:p>
        <a:p xmlns:a="http://schemas.openxmlformats.org/drawingml/2006/main">
          <a:endParaRPr lang="hr-H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98"/>
  <sheetViews>
    <sheetView topLeftCell="B19" zoomScale="130" zoomScaleNormal="130" workbookViewId="0">
      <selection activeCell="F26" sqref="F26:H29"/>
    </sheetView>
  </sheetViews>
  <sheetFormatPr defaultRowHeight="18.75" x14ac:dyDescent="0.3"/>
  <cols>
    <col min="1" max="1" width="9.140625" style="11"/>
  </cols>
  <sheetData>
    <row r="2" spans="1:15" x14ac:dyDescent="0.3">
      <c r="J2" s="1"/>
    </row>
    <row r="3" spans="1:15" s="12" customFormat="1" ht="15" x14ac:dyDescent="0.25">
      <c r="A3" s="12" t="s">
        <v>11</v>
      </c>
      <c r="J3" s="15"/>
      <c r="K3" s="3"/>
      <c r="L3" s="25" t="s">
        <v>9</v>
      </c>
      <c r="M3" s="25"/>
      <c r="N3" s="25"/>
      <c r="O3" s="25"/>
    </row>
    <row r="4" spans="1:15" x14ac:dyDescent="0.3">
      <c r="B4" s="12" t="s">
        <v>4</v>
      </c>
      <c r="C4" s="5" t="s">
        <v>0</v>
      </c>
      <c r="D4" s="5" t="s">
        <v>1</v>
      </c>
      <c r="E4" s="5" t="s">
        <v>2</v>
      </c>
      <c r="F4" s="5" t="s">
        <v>3</v>
      </c>
      <c r="J4" s="1"/>
      <c r="K4" s="3" t="s">
        <v>5</v>
      </c>
      <c r="L4" s="3" t="s">
        <v>0</v>
      </c>
      <c r="M4" s="3" t="s">
        <v>1</v>
      </c>
      <c r="N4" s="3" t="s">
        <v>2</v>
      </c>
      <c r="O4" s="3" t="s">
        <v>3</v>
      </c>
    </row>
    <row r="5" spans="1:15" x14ac:dyDescent="0.3">
      <c r="C5" s="19">
        <v>0.1</v>
      </c>
      <c r="D5" s="19">
        <v>0.15</v>
      </c>
      <c r="E5" s="19">
        <v>0.2</v>
      </c>
      <c r="F5" s="19">
        <v>0.25</v>
      </c>
      <c r="J5" s="1"/>
      <c r="K5" s="20" t="s">
        <v>6</v>
      </c>
      <c r="L5" s="20">
        <v>7</v>
      </c>
      <c r="M5" s="20">
        <v>8</v>
      </c>
      <c r="N5" s="20">
        <v>9</v>
      </c>
      <c r="O5" s="20">
        <v>10</v>
      </c>
    </row>
    <row r="6" spans="1:15" x14ac:dyDescent="0.3">
      <c r="D6" s="27" t="s">
        <v>10</v>
      </c>
      <c r="E6" s="27"/>
      <c r="F6" s="27"/>
      <c r="G6" s="27"/>
      <c r="H6" s="27"/>
      <c r="K6" s="4" t="s">
        <v>7</v>
      </c>
      <c r="L6" s="4">
        <v>8</v>
      </c>
      <c r="M6" s="4">
        <v>9</v>
      </c>
      <c r="N6" s="4">
        <v>10</v>
      </c>
      <c r="O6" s="4">
        <v>11</v>
      </c>
    </row>
    <row r="7" spans="1:15" x14ac:dyDescent="0.3">
      <c r="D7" s="3" t="s">
        <v>5</v>
      </c>
      <c r="E7" s="3" t="s">
        <v>0</v>
      </c>
      <c r="F7" s="3" t="s">
        <v>1</v>
      </c>
      <c r="G7" s="3" t="s">
        <v>2</v>
      </c>
      <c r="H7" s="3" t="s">
        <v>3</v>
      </c>
      <c r="K7" s="4" t="s">
        <v>8</v>
      </c>
      <c r="L7" s="4">
        <v>9</v>
      </c>
      <c r="M7" s="4">
        <v>10</v>
      </c>
      <c r="N7" s="4">
        <v>11</v>
      </c>
      <c r="O7" s="4">
        <v>12</v>
      </c>
    </row>
    <row r="8" spans="1:15" x14ac:dyDescent="0.3">
      <c r="D8" s="7" t="s">
        <v>6</v>
      </c>
      <c r="E8" s="4">
        <f>L5*(1+C$5)</f>
        <v>7.7000000000000011</v>
      </c>
      <c r="F8" s="4">
        <f>M5*(1+D$5)</f>
        <v>9.1999999999999993</v>
      </c>
      <c r="G8" s="4">
        <f>N5*(1+E$5)</f>
        <v>10.799999999999999</v>
      </c>
      <c r="H8" s="4">
        <f>O5*(1+F$5)</f>
        <v>12.5</v>
      </c>
    </row>
    <row r="9" spans="1:15" x14ac:dyDescent="0.3">
      <c r="D9" s="7" t="s">
        <v>7</v>
      </c>
      <c r="E9" s="4">
        <f>L6*(1+C$5)</f>
        <v>8.8000000000000007</v>
      </c>
      <c r="F9" s="4">
        <f>M6*(1+D$5)</f>
        <v>10.35</v>
      </c>
      <c r="G9" s="4">
        <f>N6*(1+E$5)</f>
        <v>12</v>
      </c>
      <c r="H9" s="4">
        <f>O6*(1+F$5)</f>
        <v>13.75</v>
      </c>
    </row>
    <row r="10" spans="1:15" x14ac:dyDescent="0.3">
      <c r="D10" s="7" t="s">
        <v>8</v>
      </c>
      <c r="E10" s="4">
        <f>L7*(1+C$5)</f>
        <v>9.9</v>
      </c>
      <c r="F10" s="4">
        <f>M7*(1+D$5)</f>
        <v>11.5</v>
      </c>
      <c r="G10" s="4">
        <f>N7*(1+E$5)</f>
        <v>13.2</v>
      </c>
      <c r="H10" s="4">
        <f>O7*(1+F$5)</f>
        <v>15</v>
      </c>
    </row>
    <row r="17" spans="1:13" s="12" customFormat="1" ht="15" x14ac:dyDescent="0.25">
      <c r="A17" s="12" t="s">
        <v>12</v>
      </c>
      <c r="G17" s="13" t="s">
        <v>5</v>
      </c>
      <c r="H17" s="13" t="s">
        <v>6</v>
      </c>
      <c r="I17" s="13" t="s">
        <v>7</v>
      </c>
      <c r="J17" s="13" t="s">
        <v>8</v>
      </c>
    </row>
    <row r="18" spans="1:13" x14ac:dyDescent="0.3">
      <c r="F18" s="28" t="s">
        <v>9</v>
      </c>
      <c r="G18" s="3" t="s">
        <v>0</v>
      </c>
      <c r="H18" s="4">
        <v>7</v>
      </c>
      <c r="I18" s="4">
        <v>8</v>
      </c>
      <c r="J18" s="4">
        <v>9</v>
      </c>
    </row>
    <row r="19" spans="1:13" x14ac:dyDescent="0.3">
      <c r="C19" s="2" t="s">
        <v>4</v>
      </c>
      <c r="F19" s="29"/>
      <c r="G19" s="3" t="s">
        <v>1</v>
      </c>
      <c r="H19" s="4">
        <v>8</v>
      </c>
      <c r="I19" s="4">
        <v>9</v>
      </c>
      <c r="J19" s="4">
        <v>10</v>
      </c>
    </row>
    <row r="20" spans="1:13" x14ac:dyDescent="0.3">
      <c r="B20" s="5" t="s">
        <v>0</v>
      </c>
      <c r="C20" s="6">
        <v>0.1</v>
      </c>
      <c r="F20" s="29"/>
      <c r="G20" s="3" t="s">
        <v>2</v>
      </c>
      <c r="H20" s="4">
        <v>9</v>
      </c>
      <c r="I20" s="4">
        <v>10</v>
      </c>
      <c r="J20" s="4">
        <v>11</v>
      </c>
    </row>
    <row r="21" spans="1:13" x14ac:dyDescent="0.3">
      <c r="B21" s="5" t="s">
        <v>1</v>
      </c>
      <c r="C21" s="6">
        <v>0.15</v>
      </c>
      <c r="F21" s="30"/>
      <c r="G21" s="3" t="s">
        <v>3</v>
      </c>
      <c r="H21" s="4">
        <v>10</v>
      </c>
      <c r="I21" s="4">
        <v>11</v>
      </c>
      <c r="J21" s="4">
        <v>12</v>
      </c>
    </row>
    <row r="22" spans="1:13" x14ac:dyDescent="0.3">
      <c r="B22" s="5" t="s">
        <v>2</v>
      </c>
      <c r="C22" s="6">
        <v>0.2</v>
      </c>
    </row>
    <row r="23" spans="1:13" x14ac:dyDescent="0.3">
      <c r="B23" s="5" t="s">
        <v>3</v>
      </c>
      <c r="C23" s="6">
        <v>0.25</v>
      </c>
      <c r="M23" t="s">
        <v>36</v>
      </c>
    </row>
    <row r="25" spans="1:13" x14ac:dyDescent="0.3">
      <c r="D25" s="31" t="s">
        <v>10</v>
      </c>
      <c r="E25" s="3" t="s">
        <v>5</v>
      </c>
      <c r="F25" s="7" t="s">
        <v>6</v>
      </c>
      <c r="G25" s="7" t="s">
        <v>7</v>
      </c>
      <c r="H25" s="7" t="s">
        <v>8</v>
      </c>
    </row>
    <row r="26" spans="1:13" x14ac:dyDescent="0.3">
      <c r="D26" s="31"/>
      <c r="E26" s="3" t="s">
        <v>0</v>
      </c>
      <c r="F26" s="4">
        <f>H18*(1+$C20)</f>
        <v>7.7000000000000011</v>
      </c>
      <c r="G26" s="4">
        <f t="shared" ref="G26:H29" si="0">I18*(1+$C20)</f>
        <v>8.8000000000000007</v>
      </c>
      <c r="H26" s="4">
        <f t="shared" si="0"/>
        <v>9.9</v>
      </c>
    </row>
    <row r="27" spans="1:13" x14ac:dyDescent="0.3">
      <c r="D27" s="31"/>
      <c r="E27" s="3" t="s">
        <v>1</v>
      </c>
      <c r="F27" s="4">
        <f t="shared" ref="F27:F29" si="1">H19*(1+$C21)</f>
        <v>9.1999999999999993</v>
      </c>
      <c r="G27" s="4">
        <f t="shared" si="0"/>
        <v>10.35</v>
      </c>
      <c r="H27" s="4">
        <f t="shared" si="0"/>
        <v>11.5</v>
      </c>
    </row>
    <row r="28" spans="1:13" x14ac:dyDescent="0.3">
      <c r="D28" s="31"/>
      <c r="E28" s="3" t="s">
        <v>2</v>
      </c>
      <c r="F28" s="4">
        <f t="shared" si="1"/>
        <v>10.799999999999999</v>
      </c>
      <c r="G28" s="4">
        <f t="shared" si="0"/>
        <v>12</v>
      </c>
      <c r="H28" s="4">
        <f t="shared" si="0"/>
        <v>13.2</v>
      </c>
    </row>
    <row r="29" spans="1:13" x14ac:dyDescent="0.3">
      <c r="D29" s="31"/>
      <c r="E29" s="3" t="s">
        <v>3</v>
      </c>
      <c r="F29" s="4">
        <f t="shared" si="1"/>
        <v>12.5</v>
      </c>
      <c r="G29" s="4">
        <f t="shared" si="0"/>
        <v>13.75</v>
      </c>
      <c r="H29" s="4">
        <f t="shared" si="0"/>
        <v>15</v>
      </c>
    </row>
    <row r="33" spans="1:14" s="12" customFormat="1" ht="26.25" customHeight="1" x14ac:dyDescent="0.25">
      <c r="A33" s="12" t="s">
        <v>13</v>
      </c>
      <c r="C33" s="13" t="s">
        <v>0</v>
      </c>
      <c r="D33" s="13" t="s">
        <v>1</v>
      </c>
      <c r="E33" s="13" t="s">
        <v>2</v>
      </c>
      <c r="F33" s="13" t="s">
        <v>3</v>
      </c>
      <c r="I33" s="13"/>
      <c r="J33" s="32" t="s">
        <v>14</v>
      </c>
      <c r="K33" s="32"/>
      <c r="L33" s="32"/>
      <c r="M33" s="32"/>
    </row>
    <row r="34" spans="1:14" x14ac:dyDescent="0.3">
      <c r="B34" s="8" t="s">
        <v>15</v>
      </c>
      <c r="C34" s="14">
        <v>0.1</v>
      </c>
      <c r="D34" s="14">
        <v>0.15</v>
      </c>
      <c r="E34" s="14">
        <v>0.2</v>
      </c>
      <c r="F34" s="14">
        <v>0.25</v>
      </c>
      <c r="I34" s="3" t="s">
        <v>5</v>
      </c>
      <c r="J34" s="3" t="s">
        <v>0</v>
      </c>
      <c r="K34" s="3" t="s">
        <v>1</v>
      </c>
      <c r="L34" s="3" t="s">
        <v>2</v>
      </c>
      <c r="M34" s="3" t="s">
        <v>3</v>
      </c>
    </row>
    <row r="35" spans="1:14" x14ac:dyDescent="0.3">
      <c r="I35" s="4" t="s">
        <v>6</v>
      </c>
      <c r="J35" s="4">
        <v>7</v>
      </c>
      <c r="K35" s="4">
        <v>8</v>
      </c>
      <c r="L35" s="4">
        <v>9</v>
      </c>
      <c r="M35" s="4">
        <v>10</v>
      </c>
    </row>
    <row r="36" spans="1:14" x14ac:dyDescent="0.3">
      <c r="I36" s="4" t="s">
        <v>7</v>
      </c>
      <c r="J36" s="4">
        <v>8</v>
      </c>
      <c r="K36" s="4">
        <v>9</v>
      </c>
      <c r="L36" s="4">
        <v>10</v>
      </c>
      <c r="M36" s="4">
        <v>11</v>
      </c>
    </row>
    <row r="37" spans="1:14" x14ac:dyDescent="0.3">
      <c r="I37" s="4" t="s">
        <v>8</v>
      </c>
      <c r="J37" s="4">
        <v>9</v>
      </c>
      <c r="K37" s="4">
        <v>10</v>
      </c>
      <c r="L37" s="4">
        <v>11</v>
      </c>
      <c r="M37" s="4">
        <v>12</v>
      </c>
    </row>
    <row r="41" spans="1:14" x14ac:dyDescent="0.3">
      <c r="B41" t="s">
        <v>16</v>
      </c>
      <c r="D41" s="27" t="s">
        <v>9</v>
      </c>
      <c r="E41" s="27"/>
      <c r="F41" s="27"/>
      <c r="G41" s="27"/>
      <c r="H41" s="27"/>
      <c r="I41" t="s">
        <v>17</v>
      </c>
      <c r="J41" s="27" t="s">
        <v>10</v>
      </c>
      <c r="K41" s="27"/>
      <c r="L41" s="27"/>
      <c r="M41" s="27"/>
      <c r="N41" s="27"/>
    </row>
    <row r="42" spans="1:14" x14ac:dyDescent="0.3">
      <c r="D42" s="3" t="s">
        <v>5</v>
      </c>
      <c r="E42" s="3" t="s">
        <v>0</v>
      </c>
      <c r="F42" s="3" t="s">
        <v>1</v>
      </c>
      <c r="G42" s="3" t="s">
        <v>2</v>
      </c>
      <c r="H42" s="3" t="s">
        <v>3</v>
      </c>
      <c r="J42" s="3" t="s">
        <v>5</v>
      </c>
      <c r="K42" s="3" t="s">
        <v>0</v>
      </c>
      <c r="L42" s="3" t="s">
        <v>1</v>
      </c>
      <c r="M42" s="3" t="s">
        <v>2</v>
      </c>
      <c r="N42" s="3" t="s">
        <v>3</v>
      </c>
    </row>
    <row r="43" spans="1:14" x14ac:dyDescent="0.3">
      <c r="D43" s="7" t="s">
        <v>6</v>
      </c>
      <c r="E43" s="4"/>
      <c r="F43" s="4"/>
      <c r="G43" s="4"/>
      <c r="H43" s="4"/>
      <c r="J43" s="7" t="s">
        <v>6</v>
      </c>
      <c r="K43" s="4"/>
      <c r="L43" s="4"/>
      <c r="M43" s="4"/>
      <c r="N43" s="4"/>
    </row>
    <row r="44" spans="1:14" x14ac:dyDescent="0.3">
      <c r="D44" s="7" t="s">
        <v>7</v>
      </c>
      <c r="E44" s="4"/>
      <c r="F44" s="4"/>
      <c r="G44" s="4"/>
      <c r="H44" s="4"/>
      <c r="J44" s="7" t="s">
        <v>7</v>
      </c>
      <c r="K44" s="4"/>
      <c r="L44" s="4"/>
      <c r="M44" s="4"/>
      <c r="N44" s="4"/>
    </row>
    <row r="45" spans="1:14" x14ac:dyDescent="0.3">
      <c r="D45" s="7" t="s">
        <v>8</v>
      </c>
      <c r="E45" s="4"/>
      <c r="F45" s="4"/>
      <c r="G45" s="4"/>
      <c r="H45" s="4"/>
      <c r="J45" s="7" t="s">
        <v>8</v>
      </c>
      <c r="K45" s="4"/>
      <c r="L45" s="4"/>
      <c r="M45" s="4"/>
      <c r="N45" s="4"/>
    </row>
    <row r="52" spans="1:15" s="12" customFormat="1" ht="15" x14ac:dyDescent="0.25">
      <c r="A52" s="12" t="s">
        <v>20</v>
      </c>
      <c r="D52" s="16" t="s">
        <v>15</v>
      </c>
      <c r="K52" s="17" t="s">
        <v>18</v>
      </c>
    </row>
    <row r="53" spans="1:15" x14ac:dyDescent="0.3">
      <c r="C53" s="5" t="s">
        <v>0</v>
      </c>
      <c r="D53" s="9">
        <v>0.23</v>
      </c>
    </row>
    <row r="54" spans="1:15" x14ac:dyDescent="0.3">
      <c r="C54" s="5" t="s">
        <v>1</v>
      </c>
      <c r="D54" s="9">
        <v>0.05</v>
      </c>
      <c r="K54" s="31" t="s">
        <v>9</v>
      </c>
      <c r="L54" s="3" t="s">
        <v>5</v>
      </c>
      <c r="M54" s="7" t="s">
        <v>6</v>
      </c>
      <c r="N54" s="7" t="s">
        <v>7</v>
      </c>
      <c r="O54" s="7" t="s">
        <v>8</v>
      </c>
    </row>
    <row r="55" spans="1:15" x14ac:dyDescent="0.3">
      <c r="C55" s="5" t="s">
        <v>2</v>
      </c>
      <c r="D55" s="9">
        <v>0.2</v>
      </c>
      <c r="K55" s="31"/>
      <c r="L55" s="3" t="s">
        <v>0</v>
      </c>
      <c r="M55" s="4"/>
      <c r="N55" s="4"/>
      <c r="O55" s="4"/>
    </row>
    <row r="56" spans="1:15" x14ac:dyDescent="0.3">
      <c r="C56" s="5" t="s">
        <v>3</v>
      </c>
      <c r="D56" s="9">
        <v>0.25</v>
      </c>
      <c r="K56" s="31"/>
      <c r="L56" s="3" t="s">
        <v>1</v>
      </c>
      <c r="M56" s="4"/>
      <c r="N56" s="4"/>
      <c r="O56" s="4"/>
    </row>
    <row r="57" spans="1:15" x14ac:dyDescent="0.3">
      <c r="K57" s="31"/>
      <c r="L57" s="3" t="s">
        <v>2</v>
      </c>
      <c r="M57" s="4"/>
      <c r="N57" s="4"/>
      <c r="O57" s="4"/>
    </row>
    <row r="58" spans="1:15" x14ac:dyDescent="0.3">
      <c r="K58" s="31"/>
      <c r="L58" s="3" t="s">
        <v>3</v>
      </c>
      <c r="M58" s="4"/>
      <c r="N58" s="4"/>
      <c r="O58" s="4"/>
    </row>
    <row r="59" spans="1:15" x14ac:dyDescent="0.3">
      <c r="C59" s="3"/>
      <c r="D59" s="3" t="s">
        <v>5</v>
      </c>
      <c r="E59" s="4" t="s">
        <v>6</v>
      </c>
      <c r="F59" s="4" t="s">
        <v>7</v>
      </c>
      <c r="G59" s="4" t="s">
        <v>8</v>
      </c>
      <c r="K59" s="10" t="s">
        <v>19</v>
      </c>
    </row>
    <row r="60" spans="1:15" x14ac:dyDescent="0.3">
      <c r="C60" s="28" t="s">
        <v>14</v>
      </c>
      <c r="D60" s="3" t="s">
        <v>0</v>
      </c>
      <c r="E60" s="4">
        <v>1</v>
      </c>
      <c r="F60" s="4">
        <v>2</v>
      </c>
      <c r="G60" s="4">
        <v>3</v>
      </c>
      <c r="K60" s="31" t="s">
        <v>10</v>
      </c>
      <c r="L60" s="3" t="s">
        <v>5</v>
      </c>
      <c r="M60" s="7" t="s">
        <v>6</v>
      </c>
      <c r="N60" s="7" t="s">
        <v>7</v>
      </c>
      <c r="O60" s="7" t="s">
        <v>8</v>
      </c>
    </row>
    <row r="61" spans="1:15" x14ac:dyDescent="0.3">
      <c r="C61" s="29"/>
      <c r="D61" s="3" t="s">
        <v>1</v>
      </c>
      <c r="E61" s="4">
        <v>2</v>
      </c>
      <c r="F61" s="4">
        <v>3</v>
      </c>
      <c r="G61" s="4">
        <v>4</v>
      </c>
      <c r="K61" s="31"/>
      <c r="L61" s="3" t="s">
        <v>0</v>
      </c>
      <c r="M61" s="4"/>
      <c r="N61" s="4"/>
      <c r="O61" s="4"/>
    </row>
    <row r="62" spans="1:15" x14ac:dyDescent="0.3">
      <c r="C62" s="29"/>
      <c r="D62" s="3" t="s">
        <v>2</v>
      </c>
      <c r="E62" s="4">
        <v>3</v>
      </c>
      <c r="F62" s="4">
        <v>4</v>
      </c>
      <c r="G62" s="4">
        <v>5</v>
      </c>
      <c r="K62" s="31"/>
      <c r="L62" s="3" t="s">
        <v>1</v>
      </c>
      <c r="M62" s="4"/>
      <c r="N62" s="4"/>
      <c r="O62" s="4"/>
    </row>
    <row r="63" spans="1:15" x14ac:dyDescent="0.3">
      <c r="C63" s="30"/>
      <c r="D63" s="3" t="s">
        <v>3</v>
      </c>
      <c r="E63" s="4">
        <v>4</v>
      </c>
      <c r="F63" s="4">
        <v>5</v>
      </c>
      <c r="G63" s="4">
        <v>6</v>
      </c>
      <c r="K63" s="31"/>
      <c r="L63" s="3" t="s">
        <v>2</v>
      </c>
      <c r="M63" s="4"/>
      <c r="N63" s="4"/>
      <c r="O63" s="4"/>
    </row>
    <row r="64" spans="1:15" x14ac:dyDescent="0.3">
      <c r="K64" s="31"/>
      <c r="L64" s="3" t="s">
        <v>3</v>
      </c>
      <c r="M64" s="4"/>
      <c r="N64" s="4"/>
      <c r="O64" s="4"/>
    </row>
    <row r="67" spans="1:14" s="12" customFormat="1" ht="15" x14ac:dyDescent="0.25">
      <c r="A67" s="12" t="s">
        <v>21</v>
      </c>
      <c r="C67" s="13"/>
      <c r="D67" s="32" t="s">
        <v>14</v>
      </c>
      <c r="E67" s="32"/>
      <c r="F67" s="32"/>
      <c r="G67" s="32"/>
      <c r="J67" s="32" t="s">
        <v>22</v>
      </c>
      <c r="K67" s="32"/>
      <c r="L67" s="32"/>
      <c r="M67" s="32"/>
      <c r="N67" s="32"/>
    </row>
    <row r="68" spans="1:14" ht="15" customHeight="1" x14ac:dyDescent="0.3">
      <c r="C68" s="3" t="s">
        <v>5</v>
      </c>
      <c r="D68" s="3" t="s">
        <v>0</v>
      </c>
      <c r="E68" s="3" t="s">
        <v>1</v>
      </c>
      <c r="F68" s="3" t="s">
        <v>2</v>
      </c>
      <c r="G68" s="3" t="s">
        <v>3</v>
      </c>
      <c r="J68" s="3" t="s">
        <v>5</v>
      </c>
      <c r="K68" s="3" t="s">
        <v>0</v>
      </c>
      <c r="L68" s="3" t="s">
        <v>1</v>
      </c>
      <c r="M68" s="3" t="s">
        <v>2</v>
      </c>
      <c r="N68" s="3" t="s">
        <v>3</v>
      </c>
    </row>
    <row r="69" spans="1:14" x14ac:dyDescent="0.3">
      <c r="C69" s="4" t="s">
        <v>6</v>
      </c>
      <c r="D69" s="4">
        <v>1</v>
      </c>
      <c r="E69" s="4">
        <v>2</v>
      </c>
      <c r="F69" s="4">
        <v>3</v>
      </c>
      <c r="G69" s="4">
        <v>4</v>
      </c>
      <c r="J69" s="4" t="s">
        <v>6</v>
      </c>
      <c r="K69" s="4">
        <v>7.7000000000000011</v>
      </c>
      <c r="L69" s="4">
        <v>9.1999999999999993</v>
      </c>
      <c r="M69" s="4">
        <v>10.799999999999999</v>
      </c>
      <c r="N69" s="4">
        <v>12.5</v>
      </c>
    </row>
    <row r="70" spans="1:14" x14ac:dyDescent="0.3">
      <c r="C70" s="4" t="s">
        <v>7</v>
      </c>
      <c r="D70" s="4">
        <v>2</v>
      </c>
      <c r="E70" s="4">
        <v>3</v>
      </c>
      <c r="F70" s="4">
        <v>4</v>
      </c>
      <c r="G70" s="4">
        <v>5</v>
      </c>
      <c r="J70" s="4" t="s">
        <v>7</v>
      </c>
      <c r="K70" s="4">
        <v>8.8000000000000007</v>
      </c>
      <c r="L70" s="4">
        <v>10.35</v>
      </c>
      <c r="M70" s="4">
        <v>12</v>
      </c>
      <c r="N70" s="4">
        <v>13.75</v>
      </c>
    </row>
    <row r="71" spans="1:14" x14ac:dyDescent="0.3">
      <c r="C71" s="4" t="s">
        <v>8</v>
      </c>
      <c r="D71" s="4">
        <v>3</v>
      </c>
      <c r="E71" s="4">
        <v>4</v>
      </c>
      <c r="F71" s="4">
        <v>5</v>
      </c>
      <c r="G71" s="4">
        <v>6</v>
      </c>
      <c r="J71" s="4" t="s">
        <v>8</v>
      </c>
      <c r="K71" s="4">
        <v>9.9</v>
      </c>
      <c r="L71" s="4">
        <v>11.5</v>
      </c>
      <c r="M71" s="4">
        <v>13.2</v>
      </c>
      <c r="N71" s="4">
        <v>15</v>
      </c>
    </row>
    <row r="77" spans="1:14" x14ac:dyDescent="0.3">
      <c r="E77" s="3"/>
      <c r="F77" s="26" t="s">
        <v>9</v>
      </c>
      <c r="G77" s="26"/>
      <c r="H77" s="26"/>
      <c r="I77" s="26"/>
    </row>
    <row r="78" spans="1:14" x14ac:dyDescent="0.3">
      <c r="E78" s="3" t="s">
        <v>5</v>
      </c>
      <c r="F78" s="3" t="s">
        <v>0</v>
      </c>
      <c r="G78" s="3" t="s">
        <v>1</v>
      </c>
      <c r="H78" s="3" t="s">
        <v>2</v>
      </c>
      <c r="I78" s="3" t="s">
        <v>3</v>
      </c>
    </row>
    <row r="79" spans="1:14" x14ac:dyDescent="0.3">
      <c r="E79" s="4" t="s">
        <v>6</v>
      </c>
      <c r="F79" s="4"/>
      <c r="G79" s="4"/>
      <c r="H79" s="4"/>
      <c r="I79" s="4"/>
    </row>
    <row r="80" spans="1:14" x14ac:dyDescent="0.3">
      <c r="E80" s="4" t="s">
        <v>7</v>
      </c>
      <c r="F80" s="4"/>
      <c r="G80" s="4"/>
      <c r="H80" s="4"/>
      <c r="I80" s="4"/>
    </row>
    <row r="81" spans="1:14" x14ac:dyDescent="0.3">
      <c r="E81" s="4" t="s">
        <v>8</v>
      </c>
      <c r="F81" s="4"/>
      <c r="G81" s="4"/>
      <c r="H81" s="4"/>
      <c r="I81" s="4"/>
    </row>
    <row r="86" spans="1:14" s="12" customFormat="1" ht="15" x14ac:dyDescent="0.25">
      <c r="A86" s="24" t="s">
        <v>23</v>
      </c>
      <c r="C86" s="13"/>
      <c r="D86" s="32" t="s">
        <v>14</v>
      </c>
      <c r="E86" s="32"/>
      <c r="F86" s="32"/>
      <c r="G86" s="32"/>
      <c r="J86" s="13"/>
      <c r="K86" s="32" t="s">
        <v>9</v>
      </c>
      <c r="L86" s="32"/>
      <c r="M86" s="32"/>
      <c r="N86" s="32"/>
    </row>
    <row r="87" spans="1:14" x14ac:dyDescent="0.3">
      <c r="C87" s="3" t="s">
        <v>5</v>
      </c>
      <c r="D87" s="3" t="s">
        <v>0</v>
      </c>
      <c r="E87" s="3" t="s">
        <v>1</v>
      </c>
      <c r="F87" s="3" t="s">
        <v>2</v>
      </c>
      <c r="G87" s="3" t="s">
        <v>3</v>
      </c>
      <c r="J87" s="3" t="s">
        <v>5</v>
      </c>
      <c r="K87" s="3" t="s">
        <v>0</v>
      </c>
      <c r="L87" s="3" t="s">
        <v>1</v>
      </c>
      <c r="M87" s="3" t="s">
        <v>2</v>
      </c>
      <c r="N87" s="3" t="s">
        <v>3</v>
      </c>
    </row>
    <row r="88" spans="1:14" x14ac:dyDescent="0.3">
      <c r="C88" s="4" t="s">
        <v>6</v>
      </c>
      <c r="D88" s="4">
        <v>1</v>
      </c>
      <c r="E88" s="4">
        <v>2</v>
      </c>
      <c r="F88" s="4">
        <v>3</v>
      </c>
      <c r="G88" s="4">
        <v>4</v>
      </c>
      <c r="J88" s="4" t="s">
        <v>6</v>
      </c>
      <c r="K88" s="4">
        <v>7</v>
      </c>
      <c r="L88" s="4">
        <v>8</v>
      </c>
      <c r="M88" s="4">
        <v>9</v>
      </c>
      <c r="N88" s="4">
        <v>10</v>
      </c>
    </row>
    <row r="89" spans="1:14" x14ac:dyDescent="0.3">
      <c r="C89" s="4" t="s">
        <v>7</v>
      </c>
      <c r="D89" s="4">
        <v>2</v>
      </c>
      <c r="E89" s="4">
        <v>3</v>
      </c>
      <c r="F89" s="4">
        <v>4</v>
      </c>
      <c r="G89" s="4">
        <v>5</v>
      </c>
      <c r="J89" s="4" t="s">
        <v>7</v>
      </c>
      <c r="K89" s="4">
        <v>8</v>
      </c>
      <c r="L89" s="4">
        <v>9</v>
      </c>
      <c r="M89" s="4">
        <v>10</v>
      </c>
      <c r="N89" s="4">
        <v>11</v>
      </c>
    </row>
    <row r="90" spans="1:14" x14ac:dyDescent="0.3">
      <c r="C90" s="4" t="s">
        <v>8</v>
      </c>
      <c r="D90" s="4">
        <v>3</v>
      </c>
      <c r="E90" s="4">
        <v>4</v>
      </c>
      <c r="F90" s="4">
        <v>5</v>
      </c>
      <c r="G90" s="4">
        <v>6</v>
      </c>
      <c r="J90" s="4" t="s">
        <v>8</v>
      </c>
      <c r="K90" s="4">
        <v>9</v>
      </c>
      <c r="L90" s="4">
        <v>10</v>
      </c>
      <c r="M90" s="4">
        <v>11</v>
      </c>
      <c r="N90" s="4">
        <v>12</v>
      </c>
    </row>
    <row r="94" spans="1:14" x14ac:dyDescent="0.3">
      <c r="C94" s="32" t="s">
        <v>22</v>
      </c>
      <c r="D94" s="32"/>
      <c r="E94" s="32"/>
      <c r="F94" s="32"/>
      <c r="G94" s="32"/>
    </row>
    <row r="95" spans="1:14" x14ac:dyDescent="0.3">
      <c r="C95" s="3" t="s">
        <v>5</v>
      </c>
      <c r="D95" s="3" t="s">
        <v>0</v>
      </c>
      <c r="E95" s="3" t="s">
        <v>1</v>
      </c>
      <c r="F95" s="3" t="s">
        <v>2</v>
      </c>
      <c r="G95" s="3" t="s">
        <v>3</v>
      </c>
    </row>
    <row r="96" spans="1:14" x14ac:dyDescent="0.3">
      <c r="C96" s="4" t="s">
        <v>6</v>
      </c>
      <c r="D96" s="4">
        <f>D88+K88</f>
        <v>8</v>
      </c>
      <c r="E96" s="4">
        <f t="shared" ref="E96:G98" si="2">E88+L88</f>
        <v>10</v>
      </c>
      <c r="F96" s="4">
        <f t="shared" si="2"/>
        <v>12</v>
      </c>
      <c r="G96" s="4">
        <f t="shared" si="2"/>
        <v>14</v>
      </c>
    </row>
    <row r="97" spans="3:7" x14ac:dyDescent="0.3">
      <c r="C97" s="4" t="s">
        <v>7</v>
      </c>
      <c r="D97" s="4">
        <f t="shared" ref="D97:D98" si="3">D89+K89</f>
        <v>10</v>
      </c>
      <c r="E97" s="4">
        <f t="shared" si="2"/>
        <v>12</v>
      </c>
      <c r="F97" s="4">
        <f t="shared" si="2"/>
        <v>14</v>
      </c>
      <c r="G97" s="4">
        <f t="shared" si="2"/>
        <v>16</v>
      </c>
    </row>
    <row r="98" spans="3:7" x14ac:dyDescent="0.3">
      <c r="C98" s="4" t="s">
        <v>8</v>
      </c>
      <c r="D98" s="4">
        <f t="shared" si="3"/>
        <v>12</v>
      </c>
      <c r="E98" s="4">
        <f t="shared" si="2"/>
        <v>14</v>
      </c>
      <c r="F98" s="4">
        <f t="shared" si="2"/>
        <v>16</v>
      </c>
      <c r="G98" s="4">
        <f t="shared" si="2"/>
        <v>18</v>
      </c>
    </row>
  </sheetData>
  <mergeCells count="15">
    <mergeCell ref="D86:G86"/>
    <mergeCell ref="K86:N86"/>
    <mergeCell ref="C94:G94"/>
    <mergeCell ref="D67:G67"/>
    <mergeCell ref="J67:N67"/>
    <mergeCell ref="F77:I77"/>
    <mergeCell ref="D41:H41"/>
    <mergeCell ref="J41:N41"/>
    <mergeCell ref="K54:K58"/>
    <mergeCell ref="C60:C63"/>
    <mergeCell ref="K60:K64"/>
    <mergeCell ref="D6:H6"/>
    <mergeCell ref="F18:F21"/>
    <mergeCell ref="D25:D29"/>
    <mergeCell ref="J33:M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97"/>
  <sheetViews>
    <sheetView topLeftCell="A19" workbookViewId="0">
      <selection activeCell="B25" sqref="B25"/>
    </sheetView>
  </sheetViews>
  <sheetFormatPr defaultRowHeight="18.75" x14ac:dyDescent="0.3"/>
  <cols>
    <col min="1" max="1" width="9.140625" style="11"/>
  </cols>
  <sheetData>
    <row r="2" spans="1:15" x14ac:dyDescent="0.3">
      <c r="J2" s="1"/>
    </row>
    <row r="3" spans="1:15" s="12" customFormat="1" ht="15" x14ac:dyDescent="0.25">
      <c r="A3" s="12" t="s">
        <v>11</v>
      </c>
      <c r="J3" s="15"/>
    </row>
    <row r="4" spans="1:15" x14ac:dyDescent="0.3">
      <c r="C4" s="5" t="s">
        <v>0</v>
      </c>
      <c r="D4" s="5" t="s">
        <v>1</v>
      </c>
      <c r="E4" s="5" t="s">
        <v>2</v>
      </c>
      <c r="F4" s="5" t="s">
        <v>3</v>
      </c>
      <c r="J4" s="1"/>
    </row>
    <row r="5" spans="1:15" x14ac:dyDescent="0.3">
      <c r="B5" s="21" t="s">
        <v>24</v>
      </c>
      <c r="C5" s="19">
        <v>0.1</v>
      </c>
      <c r="D5" s="19">
        <v>0.15</v>
      </c>
      <c r="E5" s="19">
        <v>0.2</v>
      </c>
      <c r="F5" s="19">
        <v>0.25</v>
      </c>
      <c r="J5" s="1"/>
      <c r="K5" s="22"/>
      <c r="L5" s="34" t="s">
        <v>22</v>
      </c>
      <c r="M5" s="34"/>
      <c r="N5" s="34"/>
      <c r="O5" s="34"/>
    </row>
    <row r="6" spans="1:15" x14ac:dyDescent="0.3">
      <c r="K6" s="22" t="s">
        <v>5</v>
      </c>
      <c r="L6" s="22" t="s">
        <v>0</v>
      </c>
      <c r="M6" s="22" t="s">
        <v>1</v>
      </c>
      <c r="N6" s="22" t="s">
        <v>2</v>
      </c>
      <c r="O6" s="22" t="s">
        <v>3</v>
      </c>
    </row>
    <row r="7" spans="1:15" x14ac:dyDescent="0.3">
      <c r="D7" s="35" t="s">
        <v>25</v>
      </c>
      <c r="E7" s="35"/>
      <c r="F7" s="35"/>
      <c r="G7" s="35"/>
      <c r="H7" s="35"/>
      <c r="K7" s="20" t="s">
        <v>6</v>
      </c>
      <c r="L7" s="20">
        <v>7</v>
      </c>
      <c r="M7" s="20">
        <v>8</v>
      </c>
      <c r="N7" s="20">
        <v>9</v>
      </c>
      <c r="O7" s="20">
        <v>10</v>
      </c>
    </row>
    <row r="8" spans="1:15" x14ac:dyDescent="0.3">
      <c r="D8" s="3" t="s">
        <v>5</v>
      </c>
      <c r="E8" s="3" t="s">
        <v>0</v>
      </c>
      <c r="F8" s="3" t="s">
        <v>1</v>
      </c>
      <c r="G8" s="3" t="s">
        <v>2</v>
      </c>
      <c r="H8" s="3" t="s">
        <v>3</v>
      </c>
      <c r="K8" s="23" t="s">
        <v>7</v>
      </c>
      <c r="L8" s="23">
        <v>8</v>
      </c>
      <c r="M8" s="23">
        <v>9</v>
      </c>
      <c r="N8" s="23">
        <v>10</v>
      </c>
      <c r="O8" s="23">
        <v>11</v>
      </c>
    </row>
    <row r="9" spans="1:15" x14ac:dyDescent="0.3">
      <c r="D9" s="7" t="s">
        <v>6</v>
      </c>
      <c r="E9" s="4">
        <f>L7*(1+C$5)</f>
        <v>7.7000000000000011</v>
      </c>
      <c r="F9" s="4">
        <f t="shared" ref="F9:H11" si="0">M7*(1+D$5)</f>
        <v>9.1999999999999993</v>
      </c>
      <c r="G9" s="4">
        <f t="shared" si="0"/>
        <v>10.799999999999999</v>
      </c>
      <c r="H9" s="4">
        <f t="shared" si="0"/>
        <v>12.5</v>
      </c>
      <c r="K9" s="23" t="s">
        <v>8</v>
      </c>
      <c r="L9" s="23">
        <v>9</v>
      </c>
      <c r="M9" s="23">
        <v>10</v>
      </c>
      <c r="N9" s="23">
        <v>11</v>
      </c>
      <c r="O9" s="23">
        <v>12</v>
      </c>
    </row>
    <row r="10" spans="1:15" x14ac:dyDescent="0.3">
      <c r="D10" s="7" t="s">
        <v>7</v>
      </c>
      <c r="E10" s="4">
        <f t="shared" ref="E10:E11" si="1">L8*(1+C$5)</f>
        <v>8.8000000000000007</v>
      </c>
      <c r="F10" s="4">
        <f t="shared" si="0"/>
        <v>10.35</v>
      </c>
      <c r="G10" s="4">
        <f t="shared" si="0"/>
        <v>12</v>
      </c>
      <c r="H10" s="4">
        <f t="shared" si="0"/>
        <v>13.75</v>
      </c>
    </row>
    <row r="11" spans="1:15" x14ac:dyDescent="0.3">
      <c r="D11" s="7" t="s">
        <v>8</v>
      </c>
      <c r="E11" s="4">
        <f t="shared" si="1"/>
        <v>9.9</v>
      </c>
      <c r="F11" s="4">
        <f t="shared" si="0"/>
        <v>11.5</v>
      </c>
      <c r="G11" s="4">
        <f t="shared" si="0"/>
        <v>13.2</v>
      </c>
      <c r="H11" s="4">
        <f t="shared" si="0"/>
        <v>15</v>
      </c>
    </row>
    <row r="16" spans="1:15" x14ac:dyDescent="0.3">
      <c r="C16" s="7" t="s">
        <v>26</v>
      </c>
    </row>
    <row r="17" spans="1:10" s="12" customFormat="1" ht="15" x14ac:dyDescent="0.25">
      <c r="A17" s="12" t="s">
        <v>12</v>
      </c>
      <c r="B17" s="13" t="s">
        <v>0</v>
      </c>
      <c r="C17" s="14">
        <v>0.1</v>
      </c>
      <c r="G17" s="13" t="s">
        <v>5</v>
      </c>
      <c r="H17" s="13" t="s">
        <v>6</v>
      </c>
      <c r="I17" s="13" t="s">
        <v>7</v>
      </c>
      <c r="J17" s="13" t="s">
        <v>8</v>
      </c>
    </row>
    <row r="18" spans="1:10" x14ac:dyDescent="0.3">
      <c r="B18" s="5" t="s">
        <v>1</v>
      </c>
      <c r="C18" s="6">
        <v>0.15</v>
      </c>
      <c r="F18" s="28" t="s">
        <v>22</v>
      </c>
      <c r="G18" s="3" t="s">
        <v>0</v>
      </c>
      <c r="H18" s="4">
        <v>7</v>
      </c>
      <c r="I18" s="4">
        <v>8</v>
      </c>
      <c r="J18" s="4">
        <v>9</v>
      </c>
    </row>
    <row r="19" spans="1:10" x14ac:dyDescent="0.3">
      <c r="B19" s="5" t="s">
        <v>2</v>
      </c>
      <c r="C19" s="6">
        <v>0.2</v>
      </c>
      <c r="F19" s="29"/>
      <c r="G19" s="3" t="s">
        <v>1</v>
      </c>
      <c r="H19" s="4">
        <v>8</v>
      </c>
      <c r="I19" s="4">
        <v>9</v>
      </c>
      <c r="J19" s="4">
        <v>10</v>
      </c>
    </row>
    <row r="20" spans="1:10" x14ac:dyDescent="0.3">
      <c r="B20" s="5" t="s">
        <v>3</v>
      </c>
      <c r="C20" s="6">
        <v>0.25</v>
      </c>
      <c r="F20" s="29"/>
      <c r="G20" s="3" t="s">
        <v>2</v>
      </c>
      <c r="H20" s="4">
        <v>9</v>
      </c>
      <c r="I20" s="4">
        <v>10</v>
      </c>
      <c r="J20" s="4">
        <v>11</v>
      </c>
    </row>
    <row r="21" spans="1:10" x14ac:dyDescent="0.3">
      <c r="F21" s="30"/>
      <c r="G21" s="3" t="s">
        <v>3</v>
      </c>
      <c r="H21" s="4">
        <v>10</v>
      </c>
      <c r="I21" s="4">
        <v>11</v>
      </c>
      <c r="J21" s="4">
        <v>12</v>
      </c>
    </row>
    <row r="25" spans="1:10" x14ac:dyDescent="0.3">
      <c r="D25" s="31" t="s">
        <v>25</v>
      </c>
      <c r="E25" s="3" t="s">
        <v>5</v>
      </c>
      <c r="F25" s="7" t="s">
        <v>6</v>
      </c>
      <c r="G25" s="7" t="s">
        <v>7</v>
      </c>
      <c r="H25" s="7" t="s">
        <v>8</v>
      </c>
    </row>
    <row r="26" spans="1:10" x14ac:dyDescent="0.3">
      <c r="D26" s="31"/>
      <c r="E26" s="3" t="s">
        <v>0</v>
      </c>
      <c r="F26" s="4">
        <f>H18*(1+$C17)</f>
        <v>7.7000000000000011</v>
      </c>
      <c r="G26" s="4">
        <f t="shared" ref="G26:H29" si="2">I18*(1+$C17)</f>
        <v>8.8000000000000007</v>
      </c>
      <c r="H26" s="4">
        <f t="shared" si="2"/>
        <v>9.9</v>
      </c>
    </row>
    <row r="27" spans="1:10" x14ac:dyDescent="0.3">
      <c r="D27" s="31"/>
      <c r="E27" s="3" t="s">
        <v>1</v>
      </c>
      <c r="F27" s="4">
        <f t="shared" ref="F27:F29" si="3">H19*(1+$C18)</f>
        <v>9.1999999999999993</v>
      </c>
      <c r="G27" s="4">
        <f t="shared" si="2"/>
        <v>10.35</v>
      </c>
      <c r="H27" s="4">
        <f t="shared" si="2"/>
        <v>11.5</v>
      </c>
    </row>
    <row r="28" spans="1:10" x14ac:dyDescent="0.3">
      <c r="D28" s="31"/>
      <c r="E28" s="3" t="s">
        <v>2</v>
      </c>
      <c r="F28" s="4">
        <f t="shared" si="3"/>
        <v>10.799999999999999</v>
      </c>
      <c r="G28" s="4">
        <f t="shared" si="2"/>
        <v>12</v>
      </c>
      <c r="H28" s="4">
        <f t="shared" si="2"/>
        <v>13.2</v>
      </c>
    </row>
    <row r="29" spans="1:10" x14ac:dyDescent="0.3">
      <c r="D29" s="31"/>
      <c r="E29" s="3" t="s">
        <v>3</v>
      </c>
      <c r="F29" s="4">
        <f t="shared" si="3"/>
        <v>12.5</v>
      </c>
      <c r="G29" s="4">
        <f t="shared" si="2"/>
        <v>13.75</v>
      </c>
      <c r="H29" s="4">
        <f t="shared" si="2"/>
        <v>15</v>
      </c>
    </row>
    <row r="33" spans="1:14" s="12" customFormat="1" ht="15" x14ac:dyDescent="0.25">
      <c r="A33" s="12" t="s">
        <v>13</v>
      </c>
      <c r="C33" s="13" t="s">
        <v>0</v>
      </c>
      <c r="D33" s="13" t="s">
        <v>1</v>
      </c>
      <c r="E33" s="13" t="s">
        <v>2</v>
      </c>
      <c r="F33" s="13" t="s">
        <v>3</v>
      </c>
      <c r="I33" s="13"/>
      <c r="J33" s="33" t="s">
        <v>27</v>
      </c>
      <c r="K33" s="32"/>
      <c r="L33" s="32"/>
      <c r="M33" s="32"/>
    </row>
    <row r="34" spans="1:14" x14ac:dyDescent="0.3">
      <c r="B34" s="8" t="s">
        <v>26</v>
      </c>
      <c r="C34" s="14">
        <v>0.1</v>
      </c>
      <c r="D34" s="14">
        <v>0.15</v>
      </c>
      <c r="E34" s="14">
        <v>0.2</v>
      </c>
      <c r="F34" s="14">
        <v>0.25</v>
      </c>
      <c r="I34" s="3" t="s">
        <v>5</v>
      </c>
      <c r="J34" s="3" t="s">
        <v>0</v>
      </c>
      <c r="K34" s="3" t="s">
        <v>1</v>
      </c>
      <c r="L34" s="3" t="s">
        <v>2</v>
      </c>
      <c r="M34" s="3" t="s">
        <v>3</v>
      </c>
    </row>
    <row r="35" spans="1:14" x14ac:dyDescent="0.3">
      <c r="I35" s="4" t="s">
        <v>6</v>
      </c>
      <c r="J35" s="4">
        <v>1</v>
      </c>
      <c r="K35" s="4">
        <v>2</v>
      </c>
      <c r="L35" s="4">
        <v>3</v>
      </c>
      <c r="M35" s="4">
        <v>4</v>
      </c>
    </row>
    <row r="36" spans="1:14" x14ac:dyDescent="0.3">
      <c r="I36" s="4" t="s">
        <v>7</v>
      </c>
      <c r="J36" s="4">
        <v>2</v>
      </c>
      <c r="K36" s="4">
        <v>3</v>
      </c>
      <c r="L36" s="4">
        <v>4</v>
      </c>
      <c r="M36" s="4">
        <v>5</v>
      </c>
    </row>
    <row r="37" spans="1:14" x14ac:dyDescent="0.3">
      <c r="I37" s="4" t="s">
        <v>8</v>
      </c>
      <c r="J37" s="4">
        <v>3</v>
      </c>
      <c r="K37" s="4">
        <v>4</v>
      </c>
      <c r="L37" s="4">
        <v>5</v>
      </c>
      <c r="M37" s="4">
        <v>6</v>
      </c>
    </row>
    <row r="41" spans="1:14" x14ac:dyDescent="0.3">
      <c r="D41" s="27" t="s">
        <v>25</v>
      </c>
      <c r="E41" s="27"/>
      <c r="F41" s="27"/>
      <c r="G41" s="27"/>
      <c r="H41" s="27"/>
      <c r="J41" s="27" t="s">
        <v>10</v>
      </c>
      <c r="K41" s="27"/>
      <c r="L41" s="27"/>
      <c r="M41" s="27"/>
      <c r="N41" s="27"/>
    </row>
    <row r="42" spans="1:14" x14ac:dyDescent="0.3">
      <c r="D42" s="3" t="s">
        <v>5</v>
      </c>
      <c r="E42" s="3" t="s">
        <v>0</v>
      </c>
      <c r="F42" s="3" t="s">
        <v>1</v>
      </c>
      <c r="G42" s="3" t="s">
        <v>2</v>
      </c>
      <c r="H42" s="3" t="s">
        <v>3</v>
      </c>
      <c r="J42" s="3" t="s">
        <v>5</v>
      </c>
      <c r="K42" s="3" t="s">
        <v>0</v>
      </c>
      <c r="L42" s="3" t="s">
        <v>1</v>
      </c>
      <c r="M42" s="3" t="s">
        <v>2</v>
      </c>
      <c r="N42" s="3" t="s">
        <v>3</v>
      </c>
    </row>
    <row r="43" spans="1:14" x14ac:dyDescent="0.3">
      <c r="D43" s="7" t="s">
        <v>6</v>
      </c>
      <c r="E43" s="4">
        <f>K43*(1+C$34)</f>
        <v>11</v>
      </c>
      <c r="F43" s="4">
        <f t="shared" ref="F43:H43" si="4">L43*(1+D$34)</f>
        <v>15.333333333333332</v>
      </c>
      <c r="G43" s="4">
        <f t="shared" si="4"/>
        <v>18</v>
      </c>
      <c r="H43" s="4">
        <f t="shared" si="4"/>
        <v>20</v>
      </c>
      <c r="J43" s="7" t="s">
        <v>6</v>
      </c>
      <c r="K43" s="4">
        <f>J35/C$34</f>
        <v>10</v>
      </c>
      <c r="L43" s="4">
        <f t="shared" ref="L43:N45" si="5">K35/D$34</f>
        <v>13.333333333333334</v>
      </c>
      <c r="M43" s="4">
        <f t="shared" si="5"/>
        <v>15</v>
      </c>
      <c r="N43" s="4">
        <f t="shared" si="5"/>
        <v>16</v>
      </c>
    </row>
    <row r="44" spans="1:14" x14ac:dyDescent="0.3">
      <c r="D44" s="7" t="s">
        <v>7</v>
      </c>
      <c r="E44" s="4">
        <f t="shared" ref="E44:E45" si="6">K44*(1+C$34)</f>
        <v>22</v>
      </c>
      <c r="F44" s="4">
        <f t="shared" ref="F44:F45" si="7">L44*(1+D$34)</f>
        <v>23</v>
      </c>
      <c r="G44" s="4">
        <f t="shared" ref="G44:G45" si="8">M44*(1+E$34)</f>
        <v>24</v>
      </c>
      <c r="H44" s="4">
        <f t="shared" ref="H44:H45" si="9">N44*(1+F$34)</f>
        <v>25</v>
      </c>
      <c r="J44" s="7" t="s">
        <v>7</v>
      </c>
      <c r="K44" s="4">
        <f t="shared" ref="K44:K45" si="10">J36/C$34</f>
        <v>20</v>
      </c>
      <c r="L44" s="4">
        <f t="shared" si="5"/>
        <v>20</v>
      </c>
      <c r="M44" s="4">
        <f t="shared" si="5"/>
        <v>20</v>
      </c>
      <c r="N44" s="4">
        <f t="shared" si="5"/>
        <v>20</v>
      </c>
    </row>
    <row r="45" spans="1:14" x14ac:dyDescent="0.3">
      <c r="D45" s="7" t="s">
        <v>8</v>
      </c>
      <c r="E45" s="4">
        <f t="shared" si="6"/>
        <v>33</v>
      </c>
      <c r="F45" s="4">
        <f t="shared" si="7"/>
        <v>30.666666666666664</v>
      </c>
      <c r="G45" s="4">
        <f t="shared" si="8"/>
        <v>30</v>
      </c>
      <c r="H45" s="4">
        <f t="shared" si="9"/>
        <v>30</v>
      </c>
      <c r="J45" s="7" t="s">
        <v>8</v>
      </c>
      <c r="K45" s="4">
        <f t="shared" si="10"/>
        <v>30</v>
      </c>
      <c r="L45" s="4">
        <f t="shared" si="5"/>
        <v>26.666666666666668</v>
      </c>
      <c r="M45" s="4">
        <f t="shared" si="5"/>
        <v>25</v>
      </c>
      <c r="N45" s="4">
        <f t="shared" si="5"/>
        <v>24</v>
      </c>
    </row>
    <row r="52" spans="1:15" s="12" customFormat="1" ht="15" x14ac:dyDescent="0.25">
      <c r="A52" s="12" t="s">
        <v>20</v>
      </c>
      <c r="D52" s="18" t="s">
        <v>24</v>
      </c>
      <c r="K52" s="17"/>
    </row>
    <row r="53" spans="1:15" x14ac:dyDescent="0.3">
      <c r="C53" s="5" t="s">
        <v>0</v>
      </c>
      <c r="D53" s="9">
        <v>0.23</v>
      </c>
    </row>
    <row r="54" spans="1:15" x14ac:dyDescent="0.3">
      <c r="C54" s="5" t="s">
        <v>1</v>
      </c>
      <c r="D54" s="9">
        <v>0.05</v>
      </c>
      <c r="K54" s="31" t="s">
        <v>25</v>
      </c>
      <c r="L54" s="3" t="s">
        <v>5</v>
      </c>
      <c r="M54" s="7" t="s">
        <v>6</v>
      </c>
      <c r="N54" s="7" t="s">
        <v>7</v>
      </c>
      <c r="O54" s="7" t="s">
        <v>8</v>
      </c>
    </row>
    <row r="55" spans="1:15" x14ac:dyDescent="0.3">
      <c r="C55" s="5" t="s">
        <v>2</v>
      </c>
      <c r="D55" s="9">
        <v>0.2</v>
      </c>
      <c r="K55" s="31"/>
      <c r="L55" s="3" t="s">
        <v>0</v>
      </c>
      <c r="M55" s="4"/>
      <c r="N55" s="4"/>
      <c r="O55" s="4"/>
    </row>
    <row r="56" spans="1:15" x14ac:dyDescent="0.3">
      <c r="C56" s="5" t="s">
        <v>3</v>
      </c>
      <c r="D56" s="9">
        <v>0.25</v>
      </c>
      <c r="K56" s="31"/>
      <c r="L56" s="3" t="s">
        <v>1</v>
      </c>
      <c r="M56" s="4"/>
      <c r="N56" s="4"/>
      <c r="O56" s="4"/>
    </row>
    <row r="57" spans="1:15" x14ac:dyDescent="0.3">
      <c r="K57" s="31"/>
      <c r="L57" s="3" t="s">
        <v>2</v>
      </c>
      <c r="M57" s="4"/>
      <c r="N57" s="4"/>
      <c r="O57" s="4"/>
    </row>
    <row r="58" spans="1:15" x14ac:dyDescent="0.3">
      <c r="K58" s="31"/>
      <c r="L58" s="3" t="s">
        <v>3</v>
      </c>
      <c r="M58" s="4"/>
      <c r="N58" s="4"/>
      <c r="O58" s="4"/>
    </row>
    <row r="59" spans="1:15" x14ac:dyDescent="0.3">
      <c r="C59" s="3"/>
      <c r="D59" s="3" t="s">
        <v>5</v>
      </c>
      <c r="E59" s="4" t="s">
        <v>6</v>
      </c>
      <c r="F59" s="4" t="s">
        <v>7</v>
      </c>
      <c r="G59" s="4" t="s">
        <v>8</v>
      </c>
      <c r="K59" s="10"/>
    </row>
    <row r="60" spans="1:15" x14ac:dyDescent="0.3">
      <c r="C60" s="28" t="s">
        <v>27</v>
      </c>
      <c r="D60" s="3" t="s">
        <v>0</v>
      </c>
      <c r="E60" s="4">
        <v>1</v>
      </c>
      <c r="F60" s="4">
        <v>2</v>
      </c>
      <c r="G60" s="4">
        <v>3</v>
      </c>
      <c r="K60" s="31" t="s">
        <v>10</v>
      </c>
      <c r="L60" s="3" t="s">
        <v>5</v>
      </c>
      <c r="M60" s="7" t="s">
        <v>6</v>
      </c>
      <c r="N60" s="7" t="s">
        <v>7</v>
      </c>
      <c r="O60" s="7" t="s">
        <v>8</v>
      </c>
    </row>
    <row r="61" spans="1:15" x14ac:dyDescent="0.3">
      <c r="C61" s="29"/>
      <c r="D61" s="3" t="s">
        <v>1</v>
      </c>
      <c r="E61" s="4">
        <v>2</v>
      </c>
      <c r="F61" s="4">
        <v>3</v>
      </c>
      <c r="G61" s="4">
        <v>4</v>
      </c>
      <c r="K61" s="31"/>
      <c r="L61" s="3" t="s">
        <v>0</v>
      </c>
      <c r="M61" s="4"/>
      <c r="N61" s="4"/>
      <c r="O61" s="4"/>
    </row>
    <row r="62" spans="1:15" x14ac:dyDescent="0.3">
      <c r="C62" s="29"/>
      <c r="D62" s="3" t="s">
        <v>2</v>
      </c>
      <c r="E62" s="4">
        <v>3</v>
      </c>
      <c r="F62" s="4">
        <v>4</v>
      </c>
      <c r="G62" s="4">
        <v>5</v>
      </c>
      <c r="K62" s="31"/>
      <c r="L62" s="3" t="s">
        <v>1</v>
      </c>
      <c r="M62" s="4"/>
      <c r="N62" s="4"/>
      <c r="O62" s="4"/>
    </row>
    <row r="63" spans="1:15" x14ac:dyDescent="0.3">
      <c r="C63" s="30"/>
      <c r="D63" s="3" t="s">
        <v>3</v>
      </c>
      <c r="E63" s="4">
        <v>4</v>
      </c>
      <c r="F63" s="4">
        <v>5</v>
      </c>
      <c r="G63" s="4">
        <v>6</v>
      </c>
      <c r="K63" s="31"/>
      <c r="L63" s="3" t="s">
        <v>2</v>
      </c>
      <c r="M63" s="4"/>
      <c r="N63" s="4"/>
      <c r="O63" s="4"/>
    </row>
    <row r="64" spans="1:15" x14ac:dyDescent="0.3">
      <c r="K64" s="31"/>
      <c r="L64" s="3" t="s">
        <v>3</v>
      </c>
      <c r="M64" s="4"/>
      <c r="N64" s="4"/>
      <c r="O64" s="4"/>
    </row>
    <row r="67" spans="1:14" s="12" customFormat="1" ht="15" x14ac:dyDescent="0.25">
      <c r="A67" s="12" t="s">
        <v>21</v>
      </c>
      <c r="C67" s="13"/>
      <c r="D67" s="33" t="s">
        <v>28</v>
      </c>
      <c r="E67" s="32"/>
      <c r="F67" s="32"/>
      <c r="G67" s="32"/>
      <c r="J67" s="33" t="s">
        <v>25</v>
      </c>
      <c r="K67" s="32"/>
      <c r="L67" s="32"/>
      <c r="M67" s="32"/>
      <c r="N67" s="32"/>
    </row>
    <row r="68" spans="1:14" x14ac:dyDescent="0.3">
      <c r="C68" s="3" t="s">
        <v>5</v>
      </c>
      <c r="D68" s="3" t="s">
        <v>0</v>
      </c>
      <c r="E68" s="3" t="s">
        <v>1</v>
      </c>
      <c r="F68" s="3" t="s">
        <v>2</v>
      </c>
      <c r="G68" s="3" t="s">
        <v>3</v>
      </c>
      <c r="J68" s="3" t="s">
        <v>5</v>
      </c>
      <c r="K68" s="3" t="s">
        <v>0</v>
      </c>
      <c r="L68" s="3" t="s">
        <v>1</v>
      </c>
      <c r="M68" s="3" t="s">
        <v>2</v>
      </c>
      <c r="N68" s="3" t="s">
        <v>3</v>
      </c>
    </row>
    <row r="69" spans="1:14" x14ac:dyDescent="0.3">
      <c r="C69" s="4" t="s">
        <v>6</v>
      </c>
      <c r="D69" s="4">
        <v>1</v>
      </c>
      <c r="E69" s="4">
        <v>2</v>
      </c>
      <c r="F69" s="4">
        <v>3</v>
      </c>
      <c r="G69" s="4">
        <v>4</v>
      </c>
      <c r="J69" s="4" t="s">
        <v>6</v>
      </c>
      <c r="K69" s="4">
        <v>7.7000000000000011</v>
      </c>
      <c r="L69" s="4">
        <v>9.1999999999999993</v>
      </c>
      <c r="M69" s="4">
        <v>10.799999999999999</v>
      </c>
      <c r="N69" s="4">
        <v>12.5</v>
      </c>
    </row>
    <row r="70" spans="1:14" x14ac:dyDescent="0.3">
      <c r="C70" s="4" t="s">
        <v>7</v>
      </c>
      <c r="D70" s="4">
        <v>2</v>
      </c>
      <c r="E70" s="4">
        <v>3</v>
      </c>
      <c r="F70" s="4">
        <v>4</v>
      </c>
      <c r="G70" s="4">
        <v>5</v>
      </c>
      <c r="J70" s="4" t="s">
        <v>7</v>
      </c>
      <c r="K70" s="4">
        <v>8.8000000000000007</v>
      </c>
      <c r="L70" s="4">
        <v>10.35</v>
      </c>
      <c r="M70" s="4">
        <v>12</v>
      </c>
      <c r="N70" s="4">
        <v>13.75</v>
      </c>
    </row>
    <row r="71" spans="1:14" x14ac:dyDescent="0.3">
      <c r="C71" s="4" t="s">
        <v>8</v>
      </c>
      <c r="D71" s="4">
        <v>3</v>
      </c>
      <c r="E71" s="4">
        <v>4</v>
      </c>
      <c r="F71" s="4">
        <v>5</v>
      </c>
      <c r="G71" s="4">
        <v>6</v>
      </c>
      <c r="J71" s="4" t="s">
        <v>8</v>
      </c>
      <c r="K71" s="4">
        <v>9.9</v>
      </c>
      <c r="L71" s="4">
        <v>11.5</v>
      </c>
      <c r="M71" s="4">
        <v>13.2</v>
      </c>
      <c r="N71" s="4">
        <v>15</v>
      </c>
    </row>
    <row r="77" spans="1:14" x14ac:dyDescent="0.3">
      <c r="E77" s="3"/>
      <c r="F77" s="26" t="s">
        <v>22</v>
      </c>
      <c r="G77" s="26"/>
      <c r="H77" s="26"/>
      <c r="I77" s="26"/>
    </row>
    <row r="78" spans="1:14" x14ac:dyDescent="0.3">
      <c r="E78" s="3" t="s">
        <v>5</v>
      </c>
      <c r="F78" s="3" t="s">
        <v>0</v>
      </c>
      <c r="G78" s="3" t="s">
        <v>1</v>
      </c>
      <c r="H78" s="3" t="s">
        <v>2</v>
      </c>
      <c r="I78" s="3" t="s">
        <v>3</v>
      </c>
    </row>
    <row r="79" spans="1:14" x14ac:dyDescent="0.3">
      <c r="E79" s="4" t="s">
        <v>6</v>
      </c>
      <c r="F79" s="4"/>
      <c r="G79" s="4"/>
      <c r="H79" s="4"/>
      <c r="I79" s="4"/>
    </row>
    <row r="80" spans="1:14" x14ac:dyDescent="0.3">
      <c r="E80" s="4" t="s">
        <v>7</v>
      </c>
      <c r="F80" s="4"/>
      <c r="G80" s="4"/>
      <c r="H80" s="4"/>
      <c r="I80" s="4"/>
    </row>
    <row r="81" spans="1:14" x14ac:dyDescent="0.3">
      <c r="E81" s="4" t="s">
        <v>8</v>
      </c>
      <c r="F81" s="4"/>
      <c r="G81" s="4"/>
      <c r="H81" s="4"/>
      <c r="I81" s="4"/>
    </row>
    <row r="85" spans="1:14" s="12" customFormat="1" ht="15" x14ac:dyDescent="0.25">
      <c r="A85" s="24" t="s">
        <v>23</v>
      </c>
      <c r="C85" s="13"/>
      <c r="D85" s="33" t="s">
        <v>29</v>
      </c>
      <c r="E85" s="32"/>
      <c r="F85" s="32"/>
      <c r="G85" s="32"/>
      <c r="J85" s="13"/>
      <c r="K85" s="33" t="s">
        <v>22</v>
      </c>
      <c r="L85" s="32"/>
      <c r="M85" s="32"/>
      <c r="N85" s="32"/>
    </row>
    <row r="86" spans="1:14" x14ac:dyDescent="0.3">
      <c r="C86" s="3" t="s">
        <v>5</v>
      </c>
      <c r="D86" s="3" t="s">
        <v>0</v>
      </c>
      <c r="E86" s="3" t="s">
        <v>1</v>
      </c>
      <c r="F86" s="3" t="s">
        <v>2</v>
      </c>
      <c r="G86" s="3" t="s">
        <v>3</v>
      </c>
      <c r="J86" s="3" t="s">
        <v>5</v>
      </c>
      <c r="K86" s="3" t="s">
        <v>0</v>
      </c>
      <c r="L86" s="3" t="s">
        <v>1</v>
      </c>
      <c r="M86" s="3" t="s">
        <v>2</v>
      </c>
      <c r="N86" s="3" t="s">
        <v>3</v>
      </c>
    </row>
    <row r="87" spans="1:14" x14ac:dyDescent="0.3">
      <c r="C87" s="4" t="s">
        <v>6</v>
      </c>
      <c r="D87" s="4">
        <v>1</v>
      </c>
      <c r="E87" s="4">
        <v>2</v>
      </c>
      <c r="F87" s="4">
        <v>3</v>
      </c>
      <c r="G87" s="4">
        <v>4</v>
      </c>
      <c r="J87" s="4" t="s">
        <v>6</v>
      </c>
      <c r="K87" s="4">
        <v>7</v>
      </c>
      <c r="L87" s="4">
        <v>8</v>
      </c>
      <c r="M87" s="4">
        <v>9</v>
      </c>
      <c r="N87" s="4">
        <v>10</v>
      </c>
    </row>
    <row r="88" spans="1:14" x14ac:dyDescent="0.3">
      <c r="C88" s="4" t="s">
        <v>7</v>
      </c>
      <c r="D88" s="4">
        <v>2</v>
      </c>
      <c r="E88" s="4">
        <v>3</v>
      </c>
      <c r="F88" s="4">
        <v>4</v>
      </c>
      <c r="G88" s="4">
        <v>5</v>
      </c>
      <c r="J88" s="4" t="s">
        <v>7</v>
      </c>
      <c r="K88" s="4">
        <v>8</v>
      </c>
      <c r="L88" s="4">
        <v>9</v>
      </c>
      <c r="M88" s="4">
        <v>10</v>
      </c>
      <c r="N88" s="4">
        <v>11</v>
      </c>
    </row>
    <row r="89" spans="1:14" x14ac:dyDescent="0.3">
      <c r="C89" s="4" t="s">
        <v>8</v>
      </c>
      <c r="D89" s="4">
        <v>3</v>
      </c>
      <c r="E89" s="4">
        <v>4</v>
      </c>
      <c r="F89" s="4">
        <v>5</v>
      </c>
      <c r="G89" s="4">
        <v>6</v>
      </c>
      <c r="J89" s="4" t="s">
        <v>8</v>
      </c>
      <c r="K89" s="4">
        <v>9</v>
      </c>
      <c r="L89" s="4">
        <v>10</v>
      </c>
      <c r="M89" s="4">
        <v>11</v>
      </c>
      <c r="N89" s="4">
        <v>12</v>
      </c>
    </row>
    <row r="93" spans="1:14" x14ac:dyDescent="0.3">
      <c r="C93" s="33" t="s">
        <v>25</v>
      </c>
      <c r="D93" s="32"/>
      <c r="E93" s="32"/>
      <c r="F93" s="32"/>
      <c r="G93" s="32"/>
    </row>
    <row r="94" spans="1:14" x14ac:dyDescent="0.3">
      <c r="C94" s="3" t="s">
        <v>5</v>
      </c>
      <c r="D94" s="3" t="s">
        <v>0</v>
      </c>
      <c r="E94" s="3" t="s">
        <v>1</v>
      </c>
      <c r="F94" s="3" t="s">
        <v>2</v>
      </c>
      <c r="G94" s="3" t="s">
        <v>3</v>
      </c>
    </row>
    <row r="95" spans="1:14" x14ac:dyDescent="0.3">
      <c r="C95" s="4" t="s">
        <v>6</v>
      </c>
      <c r="D95" s="4"/>
      <c r="E95" s="4"/>
      <c r="F95" s="4"/>
      <c r="G95" s="4"/>
    </row>
    <row r="96" spans="1:14" x14ac:dyDescent="0.3">
      <c r="C96" s="4" t="s">
        <v>7</v>
      </c>
      <c r="D96" s="4"/>
      <c r="E96" s="4"/>
      <c r="F96" s="4"/>
      <c r="G96" s="4"/>
    </row>
    <row r="97" spans="3:7" x14ac:dyDescent="0.3">
      <c r="C97" s="4" t="s">
        <v>8</v>
      </c>
      <c r="D97" s="4"/>
      <c r="E97" s="4"/>
      <c r="F97" s="4"/>
      <c r="G97" s="4"/>
    </row>
  </sheetData>
  <mergeCells count="16">
    <mergeCell ref="D41:H41"/>
    <mergeCell ref="J41:N41"/>
    <mergeCell ref="K54:K58"/>
    <mergeCell ref="L5:O5"/>
    <mergeCell ref="D7:H7"/>
    <mergeCell ref="F18:F21"/>
    <mergeCell ref="D25:D29"/>
    <mergeCell ref="J33:M33"/>
    <mergeCell ref="D85:G85"/>
    <mergeCell ref="K85:N85"/>
    <mergeCell ref="C93:G93"/>
    <mergeCell ref="C60:C63"/>
    <mergeCell ref="K60:K64"/>
    <mergeCell ref="D67:G67"/>
    <mergeCell ref="J67:N67"/>
    <mergeCell ref="F77:I7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97"/>
  <sheetViews>
    <sheetView workbookViewId="0">
      <selection activeCell="E9" sqref="E9"/>
    </sheetView>
  </sheetViews>
  <sheetFormatPr defaultRowHeight="18.75" x14ac:dyDescent="0.3"/>
  <cols>
    <col min="1" max="1" width="2.7109375" style="11" bestFit="1" customWidth="1"/>
    <col min="2" max="2" width="10.7109375" customWidth="1"/>
    <col min="4" max="4" width="11" customWidth="1"/>
    <col min="11" max="11" width="10.42578125" customWidth="1"/>
  </cols>
  <sheetData>
    <row r="2" spans="1:15" x14ac:dyDescent="0.3">
      <c r="J2" s="1"/>
    </row>
    <row r="3" spans="1:15" s="12" customFormat="1" ht="15" x14ac:dyDescent="0.25">
      <c r="A3" s="12" t="s">
        <v>11</v>
      </c>
      <c r="J3" s="15"/>
    </row>
    <row r="4" spans="1:15" x14ac:dyDescent="0.3">
      <c r="C4" s="5" t="s">
        <v>0</v>
      </c>
      <c r="D4" s="5" t="s">
        <v>1</v>
      </c>
      <c r="E4" s="5" t="s">
        <v>2</v>
      </c>
      <c r="F4" s="5" t="s">
        <v>3</v>
      </c>
      <c r="J4" s="1"/>
    </row>
    <row r="5" spans="1:15" x14ac:dyDescent="0.3">
      <c r="B5" s="21" t="s">
        <v>31</v>
      </c>
      <c r="C5" s="19">
        <v>0.1</v>
      </c>
      <c r="D5" s="19">
        <v>0.15</v>
      </c>
      <c r="E5" s="19">
        <v>0.2</v>
      </c>
      <c r="F5" s="19">
        <v>0.25</v>
      </c>
      <c r="J5" s="1"/>
      <c r="K5" s="22"/>
      <c r="L5" s="34" t="s">
        <v>25</v>
      </c>
      <c r="M5" s="34"/>
      <c r="N5" s="34"/>
      <c r="O5" s="34"/>
    </row>
    <row r="6" spans="1:15" x14ac:dyDescent="0.3">
      <c r="K6" s="22" t="s">
        <v>5</v>
      </c>
      <c r="L6" s="22" t="s">
        <v>0</v>
      </c>
      <c r="M6" s="22" t="s">
        <v>1</v>
      </c>
      <c r="N6" s="22" t="s">
        <v>2</v>
      </c>
      <c r="O6" s="22" t="s">
        <v>3</v>
      </c>
    </row>
    <row r="7" spans="1:15" x14ac:dyDescent="0.3">
      <c r="D7" s="35" t="s">
        <v>30</v>
      </c>
      <c r="E7" s="35"/>
      <c r="F7" s="35"/>
      <c r="G7" s="35"/>
      <c r="H7" s="35"/>
      <c r="K7" s="20" t="s">
        <v>6</v>
      </c>
      <c r="L7" s="20">
        <v>7</v>
      </c>
      <c r="M7" s="20">
        <v>8</v>
      </c>
      <c r="N7" s="20">
        <v>9</v>
      </c>
      <c r="O7" s="20">
        <v>10</v>
      </c>
    </row>
    <row r="8" spans="1:15" x14ac:dyDescent="0.3">
      <c r="D8" s="3" t="s">
        <v>5</v>
      </c>
      <c r="E8" s="3" t="s">
        <v>0</v>
      </c>
      <c r="F8" s="3" t="s">
        <v>1</v>
      </c>
      <c r="G8" s="3" t="s">
        <v>2</v>
      </c>
      <c r="H8" s="3" t="s">
        <v>3</v>
      </c>
      <c r="K8" s="23" t="s">
        <v>7</v>
      </c>
      <c r="L8" s="23">
        <v>8</v>
      </c>
      <c r="M8" s="23">
        <v>9</v>
      </c>
      <c r="N8" s="23">
        <v>10</v>
      </c>
      <c r="O8" s="23">
        <v>11</v>
      </c>
    </row>
    <row r="9" spans="1:15" x14ac:dyDescent="0.3">
      <c r="D9" s="7" t="s">
        <v>6</v>
      </c>
      <c r="E9" s="4">
        <f>L7*(1-C$5)</f>
        <v>6.3</v>
      </c>
      <c r="F9" s="4">
        <f t="shared" ref="F9:H9" si="0">M7*(1-D$5)</f>
        <v>6.8</v>
      </c>
      <c r="G9" s="4">
        <f t="shared" si="0"/>
        <v>7.2</v>
      </c>
      <c r="H9" s="4">
        <f t="shared" si="0"/>
        <v>7.5</v>
      </c>
      <c r="K9" s="23" t="s">
        <v>8</v>
      </c>
      <c r="L9" s="23">
        <v>9</v>
      </c>
      <c r="M9" s="23">
        <v>10</v>
      </c>
      <c r="N9" s="23">
        <v>11</v>
      </c>
      <c r="O9" s="23">
        <v>12</v>
      </c>
    </row>
    <row r="10" spans="1:15" x14ac:dyDescent="0.3">
      <c r="D10" s="7" t="s">
        <v>7</v>
      </c>
      <c r="E10" s="4"/>
      <c r="F10" s="4"/>
      <c r="G10" s="4"/>
      <c r="H10" s="4"/>
    </row>
    <row r="11" spans="1:15" x14ac:dyDescent="0.3">
      <c r="D11" s="7" t="s">
        <v>8</v>
      </c>
      <c r="E11" s="4"/>
      <c r="F11" s="4"/>
      <c r="G11" s="4"/>
      <c r="H11" s="4"/>
    </row>
    <row r="16" spans="1:15" x14ac:dyDescent="0.3">
      <c r="C16" s="7" t="s">
        <v>32</v>
      </c>
    </row>
    <row r="17" spans="1:10" s="12" customFormat="1" ht="15" x14ac:dyDescent="0.25">
      <c r="A17" s="12" t="s">
        <v>12</v>
      </c>
      <c r="B17" s="13" t="s">
        <v>0</v>
      </c>
      <c r="C17" s="14">
        <v>0.1</v>
      </c>
      <c r="G17" s="13" t="s">
        <v>5</v>
      </c>
      <c r="H17" s="13" t="s">
        <v>6</v>
      </c>
      <c r="I17" s="13" t="s">
        <v>7</v>
      </c>
      <c r="J17" s="13" t="s">
        <v>8</v>
      </c>
    </row>
    <row r="18" spans="1:10" x14ac:dyDescent="0.3">
      <c r="B18" s="5" t="s">
        <v>1</v>
      </c>
      <c r="C18" s="6">
        <v>0.15</v>
      </c>
      <c r="F18" s="28" t="s">
        <v>25</v>
      </c>
      <c r="G18" s="3" t="s">
        <v>0</v>
      </c>
      <c r="H18" s="4">
        <v>7</v>
      </c>
      <c r="I18" s="4">
        <v>8</v>
      </c>
      <c r="J18" s="4">
        <v>9</v>
      </c>
    </row>
    <row r="19" spans="1:10" x14ac:dyDescent="0.3">
      <c r="B19" s="5" t="s">
        <v>2</v>
      </c>
      <c r="C19" s="6">
        <v>0.2</v>
      </c>
      <c r="F19" s="29"/>
      <c r="G19" s="3" t="s">
        <v>1</v>
      </c>
      <c r="H19" s="4">
        <v>8</v>
      </c>
      <c r="I19" s="4">
        <v>9</v>
      </c>
      <c r="J19" s="4">
        <v>10</v>
      </c>
    </row>
    <row r="20" spans="1:10" x14ac:dyDescent="0.3">
      <c r="B20" s="5" t="s">
        <v>3</v>
      </c>
      <c r="C20" s="6">
        <v>0.25</v>
      </c>
      <c r="F20" s="29"/>
      <c r="G20" s="3" t="s">
        <v>2</v>
      </c>
      <c r="H20" s="4">
        <v>9</v>
      </c>
      <c r="I20" s="4">
        <v>10</v>
      </c>
      <c r="J20" s="4">
        <v>11</v>
      </c>
    </row>
    <row r="21" spans="1:10" x14ac:dyDescent="0.3">
      <c r="F21" s="30"/>
      <c r="G21" s="3" t="s">
        <v>3</v>
      </c>
      <c r="H21" s="4">
        <v>10</v>
      </c>
      <c r="I21" s="4">
        <v>11</v>
      </c>
      <c r="J21" s="4">
        <v>12</v>
      </c>
    </row>
    <row r="25" spans="1:10" x14ac:dyDescent="0.3">
      <c r="D25" s="31" t="s">
        <v>30</v>
      </c>
      <c r="E25" s="3" t="s">
        <v>5</v>
      </c>
      <c r="F25" s="7" t="s">
        <v>6</v>
      </c>
      <c r="G25" s="7" t="s">
        <v>7</v>
      </c>
      <c r="H25" s="7" t="s">
        <v>8</v>
      </c>
    </row>
    <row r="26" spans="1:10" x14ac:dyDescent="0.3">
      <c r="D26" s="31"/>
      <c r="E26" s="3" t="s">
        <v>0</v>
      </c>
      <c r="F26" s="4"/>
      <c r="G26" s="4"/>
      <c r="H26" s="4"/>
    </row>
    <row r="27" spans="1:10" x14ac:dyDescent="0.3">
      <c r="D27" s="31"/>
      <c r="E27" s="3" t="s">
        <v>1</v>
      </c>
      <c r="F27" s="4"/>
      <c r="G27" s="4"/>
      <c r="H27" s="4"/>
    </row>
    <row r="28" spans="1:10" x14ac:dyDescent="0.3">
      <c r="D28" s="31"/>
      <c r="E28" s="3" t="s">
        <v>2</v>
      </c>
      <c r="F28" s="4"/>
      <c r="G28" s="4"/>
      <c r="H28" s="4"/>
    </row>
    <row r="29" spans="1:10" x14ac:dyDescent="0.3">
      <c r="D29" s="31"/>
      <c r="E29" s="3" t="s">
        <v>3</v>
      </c>
      <c r="F29" s="4"/>
      <c r="G29" s="4"/>
      <c r="H29" s="4"/>
    </row>
    <row r="33" spans="1:14" s="12" customFormat="1" ht="15" x14ac:dyDescent="0.25">
      <c r="A33" s="12" t="s">
        <v>13</v>
      </c>
      <c r="C33" s="13" t="s">
        <v>0</v>
      </c>
      <c r="D33" s="13" t="s">
        <v>1</v>
      </c>
      <c r="E33" s="13" t="s">
        <v>2</v>
      </c>
      <c r="F33" s="13" t="s">
        <v>3</v>
      </c>
      <c r="I33" s="13"/>
      <c r="J33" s="33" t="s">
        <v>33</v>
      </c>
      <c r="K33" s="32"/>
      <c r="L33" s="32"/>
      <c r="M33" s="32"/>
    </row>
    <row r="34" spans="1:14" x14ac:dyDescent="0.3">
      <c r="B34" s="8" t="s">
        <v>35</v>
      </c>
      <c r="C34" s="14">
        <v>0.1</v>
      </c>
      <c r="D34" s="14">
        <v>0.15</v>
      </c>
      <c r="E34" s="14">
        <v>0.2</v>
      </c>
      <c r="F34" s="14">
        <v>0.25</v>
      </c>
      <c r="I34" s="3" t="s">
        <v>5</v>
      </c>
      <c r="J34" s="3" t="s">
        <v>0</v>
      </c>
      <c r="K34" s="3" t="s">
        <v>1</v>
      </c>
      <c r="L34" s="3" t="s">
        <v>2</v>
      </c>
      <c r="M34" s="3" t="s">
        <v>3</v>
      </c>
    </row>
    <row r="35" spans="1:14" x14ac:dyDescent="0.3">
      <c r="I35" s="4" t="s">
        <v>6</v>
      </c>
      <c r="J35" s="4">
        <v>1</v>
      </c>
      <c r="K35" s="4">
        <v>2</v>
      </c>
      <c r="L35" s="4">
        <v>3</v>
      </c>
      <c r="M35" s="4">
        <v>4</v>
      </c>
    </row>
    <row r="36" spans="1:14" x14ac:dyDescent="0.3">
      <c r="I36" s="4" t="s">
        <v>7</v>
      </c>
      <c r="J36" s="4">
        <v>2</v>
      </c>
      <c r="K36" s="4">
        <v>3</v>
      </c>
      <c r="L36" s="4">
        <v>4</v>
      </c>
      <c r="M36" s="4">
        <v>5</v>
      </c>
    </row>
    <row r="37" spans="1:14" x14ac:dyDescent="0.3">
      <c r="I37" s="4" t="s">
        <v>8</v>
      </c>
      <c r="J37" s="4">
        <v>3</v>
      </c>
      <c r="K37" s="4">
        <v>4</v>
      </c>
      <c r="L37" s="4">
        <v>5</v>
      </c>
      <c r="M37" s="4">
        <v>6</v>
      </c>
    </row>
    <row r="41" spans="1:14" x14ac:dyDescent="0.3">
      <c r="D41" s="27" t="s">
        <v>25</v>
      </c>
      <c r="E41" s="27"/>
      <c r="F41" s="27"/>
      <c r="G41" s="27"/>
      <c r="H41" s="27"/>
      <c r="J41" s="27" t="s">
        <v>30</v>
      </c>
      <c r="K41" s="27"/>
      <c r="L41" s="27"/>
      <c r="M41" s="27"/>
      <c r="N41" s="27"/>
    </row>
    <row r="42" spans="1:14" x14ac:dyDescent="0.3">
      <c r="D42" s="3" t="s">
        <v>5</v>
      </c>
      <c r="E42" s="3" t="s">
        <v>0</v>
      </c>
      <c r="F42" s="3" t="s">
        <v>1</v>
      </c>
      <c r="G42" s="3" t="s">
        <v>2</v>
      </c>
      <c r="H42" s="3" t="s">
        <v>3</v>
      </c>
      <c r="J42" s="3" t="s">
        <v>5</v>
      </c>
      <c r="K42" s="3" t="s">
        <v>0</v>
      </c>
      <c r="L42" s="3" t="s">
        <v>1</v>
      </c>
      <c r="M42" s="3" t="s">
        <v>2</v>
      </c>
      <c r="N42" s="3" t="s">
        <v>3</v>
      </c>
    </row>
    <row r="43" spans="1:14" x14ac:dyDescent="0.3">
      <c r="D43" s="7" t="s">
        <v>6</v>
      </c>
      <c r="E43" s="4"/>
      <c r="F43" s="4"/>
      <c r="G43" s="4"/>
      <c r="H43" s="4"/>
      <c r="J43" s="7" t="s">
        <v>6</v>
      </c>
      <c r="K43" s="4"/>
      <c r="L43" s="4"/>
      <c r="M43" s="4"/>
      <c r="N43" s="4"/>
    </row>
    <row r="44" spans="1:14" x14ac:dyDescent="0.3">
      <c r="D44" s="7" t="s">
        <v>7</v>
      </c>
      <c r="E44" s="4"/>
      <c r="F44" s="4"/>
      <c r="G44" s="4"/>
      <c r="H44" s="4"/>
      <c r="J44" s="7" t="s">
        <v>7</v>
      </c>
      <c r="K44" s="4"/>
      <c r="L44" s="4"/>
      <c r="M44" s="4"/>
      <c r="N44" s="4"/>
    </row>
    <row r="45" spans="1:14" x14ac:dyDescent="0.3">
      <c r="D45" s="7" t="s">
        <v>8</v>
      </c>
      <c r="E45" s="4"/>
      <c r="F45" s="4"/>
      <c r="G45" s="4"/>
      <c r="H45" s="4"/>
      <c r="J45" s="7" t="s">
        <v>8</v>
      </c>
      <c r="K45" s="4"/>
      <c r="L45" s="4"/>
      <c r="M45" s="4"/>
      <c r="N45" s="4"/>
    </row>
    <row r="52" spans="1:15" s="12" customFormat="1" ht="15" x14ac:dyDescent="0.25">
      <c r="A52" s="12" t="s">
        <v>20</v>
      </c>
      <c r="D52" s="18" t="s">
        <v>31</v>
      </c>
      <c r="K52" s="17"/>
    </row>
    <row r="53" spans="1:15" x14ac:dyDescent="0.3">
      <c r="C53" s="5" t="s">
        <v>0</v>
      </c>
      <c r="D53" s="9">
        <v>0.23</v>
      </c>
    </row>
    <row r="54" spans="1:15" x14ac:dyDescent="0.3">
      <c r="C54" s="5" t="s">
        <v>1</v>
      </c>
      <c r="D54" s="9">
        <v>0.05</v>
      </c>
      <c r="K54" s="31" t="s">
        <v>25</v>
      </c>
      <c r="L54" s="3" t="s">
        <v>5</v>
      </c>
      <c r="M54" s="7" t="s">
        <v>6</v>
      </c>
      <c r="N54" s="7" t="s">
        <v>7</v>
      </c>
      <c r="O54" s="7" t="s">
        <v>8</v>
      </c>
    </row>
    <row r="55" spans="1:15" x14ac:dyDescent="0.3">
      <c r="C55" s="5" t="s">
        <v>2</v>
      </c>
      <c r="D55" s="9">
        <v>0.2</v>
      </c>
      <c r="K55" s="31"/>
      <c r="L55" s="3" t="s">
        <v>0</v>
      </c>
      <c r="M55" s="4"/>
      <c r="N55" s="4"/>
      <c r="O55" s="4"/>
    </row>
    <row r="56" spans="1:15" x14ac:dyDescent="0.3">
      <c r="C56" s="5" t="s">
        <v>3</v>
      </c>
      <c r="D56" s="9">
        <v>0.25</v>
      </c>
      <c r="K56" s="31"/>
      <c r="L56" s="3" t="s">
        <v>1</v>
      </c>
      <c r="M56" s="4"/>
      <c r="N56" s="4"/>
      <c r="O56" s="4"/>
    </row>
    <row r="57" spans="1:15" x14ac:dyDescent="0.3">
      <c r="K57" s="31"/>
      <c r="L57" s="3" t="s">
        <v>2</v>
      </c>
      <c r="M57" s="4"/>
      <c r="N57" s="4"/>
      <c r="O57" s="4"/>
    </row>
    <row r="58" spans="1:15" x14ac:dyDescent="0.3">
      <c r="K58" s="31"/>
      <c r="L58" s="3" t="s">
        <v>3</v>
      </c>
      <c r="M58" s="4"/>
      <c r="N58" s="4"/>
      <c r="O58" s="4"/>
    </row>
    <row r="59" spans="1:15" x14ac:dyDescent="0.3">
      <c r="C59" s="3"/>
      <c r="D59" s="3" t="s">
        <v>5</v>
      </c>
      <c r="E59" s="4" t="s">
        <v>6</v>
      </c>
      <c r="F59" s="4" t="s">
        <v>7</v>
      </c>
      <c r="G59" s="4" t="s">
        <v>8</v>
      </c>
      <c r="K59" s="10"/>
    </row>
    <row r="60" spans="1:15" x14ac:dyDescent="0.3">
      <c r="C60" s="28" t="s">
        <v>33</v>
      </c>
      <c r="D60" s="3" t="s">
        <v>0</v>
      </c>
      <c r="E60" s="4">
        <v>1</v>
      </c>
      <c r="F60" s="4">
        <v>2</v>
      </c>
      <c r="G60" s="4">
        <v>3</v>
      </c>
      <c r="K60" s="31" t="s">
        <v>30</v>
      </c>
      <c r="L60" s="3" t="s">
        <v>5</v>
      </c>
      <c r="M60" s="7" t="s">
        <v>6</v>
      </c>
      <c r="N60" s="7" t="s">
        <v>7</v>
      </c>
      <c r="O60" s="7" t="s">
        <v>8</v>
      </c>
    </row>
    <row r="61" spans="1:15" x14ac:dyDescent="0.3">
      <c r="C61" s="29"/>
      <c r="D61" s="3" t="s">
        <v>1</v>
      </c>
      <c r="E61" s="4">
        <v>2</v>
      </c>
      <c r="F61" s="4">
        <v>3</v>
      </c>
      <c r="G61" s="4">
        <v>4</v>
      </c>
      <c r="K61" s="31"/>
      <c r="L61" s="3" t="s">
        <v>0</v>
      </c>
      <c r="M61" s="4"/>
      <c r="N61" s="4"/>
      <c r="O61" s="4"/>
    </row>
    <row r="62" spans="1:15" x14ac:dyDescent="0.3">
      <c r="C62" s="29"/>
      <c r="D62" s="3" t="s">
        <v>2</v>
      </c>
      <c r="E62" s="4">
        <v>3</v>
      </c>
      <c r="F62" s="4">
        <v>4</v>
      </c>
      <c r="G62" s="4">
        <v>5</v>
      </c>
      <c r="K62" s="31"/>
      <c r="L62" s="3" t="s">
        <v>1</v>
      </c>
      <c r="M62" s="4"/>
      <c r="N62" s="4"/>
      <c r="O62" s="4"/>
    </row>
    <row r="63" spans="1:15" x14ac:dyDescent="0.3">
      <c r="C63" s="30"/>
      <c r="D63" s="3" t="s">
        <v>3</v>
      </c>
      <c r="E63" s="4">
        <v>4</v>
      </c>
      <c r="F63" s="4">
        <v>5</v>
      </c>
      <c r="G63" s="4">
        <v>6</v>
      </c>
      <c r="K63" s="31"/>
      <c r="L63" s="3" t="s">
        <v>2</v>
      </c>
      <c r="M63" s="4"/>
      <c r="N63" s="4"/>
      <c r="O63" s="4"/>
    </row>
    <row r="64" spans="1:15" x14ac:dyDescent="0.3">
      <c r="K64" s="31"/>
      <c r="L64" s="3" t="s">
        <v>3</v>
      </c>
      <c r="M64" s="4"/>
      <c r="N64" s="4"/>
      <c r="O64" s="4"/>
    </row>
    <row r="67" spans="1:14" s="12" customFormat="1" ht="15" x14ac:dyDescent="0.25">
      <c r="A67" s="12" t="s">
        <v>21</v>
      </c>
      <c r="C67" s="13"/>
      <c r="D67" s="33" t="s">
        <v>34</v>
      </c>
      <c r="E67" s="32"/>
      <c r="F67" s="32"/>
      <c r="G67" s="32"/>
      <c r="J67" s="33" t="s">
        <v>30</v>
      </c>
      <c r="K67" s="32"/>
      <c r="L67" s="32"/>
      <c r="M67" s="32"/>
      <c r="N67" s="32"/>
    </row>
    <row r="68" spans="1:14" x14ac:dyDescent="0.3">
      <c r="C68" s="3" t="s">
        <v>5</v>
      </c>
      <c r="D68" s="3" t="s">
        <v>0</v>
      </c>
      <c r="E68" s="3" t="s">
        <v>1</v>
      </c>
      <c r="F68" s="3" t="s">
        <v>2</v>
      </c>
      <c r="G68" s="3" t="s">
        <v>3</v>
      </c>
      <c r="J68" s="3" t="s">
        <v>5</v>
      </c>
      <c r="K68" s="3" t="s">
        <v>0</v>
      </c>
      <c r="L68" s="3" t="s">
        <v>1</v>
      </c>
      <c r="M68" s="3" t="s">
        <v>2</v>
      </c>
      <c r="N68" s="3" t="s">
        <v>3</v>
      </c>
    </row>
    <row r="69" spans="1:14" x14ac:dyDescent="0.3">
      <c r="C69" s="4" t="s">
        <v>6</v>
      </c>
      <c r="D69" s="4">
        <v>1</v>
      </c>
      <c r="E69" s="4">
        <v>2</v>
      </c>
      <c r="F69" s="4">
        <v>3</v>
      </c>
      <c r="G69" s="4">
        <v>4</v>
      </c>
      <c r="J69" s="4" t="s">
        <v>6</v>
      </c>
      <c r="K69" s="4">
        <v>7.7000000000000011</v>
      </c>
      <c r="L69" s="4">
        <v>9.1999999999999993</v>
      </c>
      <c r="M69" s="4">
        <v>10.799999999999999</v>
      </c>
      <c r="N69" s="4">
        <v>12.5</v>
      </c>
    </row>
    <row r="70" spans="1:14" x14ac:dyDescent="0.3">
      <c r="C70" s="4" t="s">
        <v>7</v>
      </c>
      <c r="D70" s="4">
        <v>2</v>
      </c>
      <c r="E70" s="4">
        <v>3</v>
      </c>
      <c r="F70" s="4">
        <v>4</v>
      </c>
      <c r="G70" s="4">
        <v>5</v>
      </c>
      <c r="J70" s="4" t="s">
        <v>7</v>
      </c>
      <c r="K70" s="4">
        <v>8.8000000000000007</v>
      </c>
      <c r="L70" s="4">
        <v>10.35</v>
      </c>
      <c r="M70" s="4">
        <v>12</v>
      </c>
      <c r="N70" s="4">
        <v>13.75</v>
      </c>
    </row>
    <row r="71" spans="1:14" x14ac:dyDescent="0.3">
      <c r="C71" s="4" t="s">
        <v>8</v>
      </c>
      <c r="D71" s="4">
        <v>3</v>
      </c>
      <c r="E71" s="4">
        <v>4</v>
      </c>
      <c r="F71" s="4">
        <v>5</v>
      </c>
      <c r="G71" s="4">
        <v>6</v>
      </c>
      <c r="J71" s="4" t="s">
        <v>8</v>
      </c>
      <c r="K71" s="4">
        <v>9.9</v>
      </c>
      <c r="L71" s="4">
        <v>11.5</v>
      </c>
      <c r="M71" s="4">
        <v>13.2</v>
      </c>
      <c r="N71" s="4">
        <v>15</v>
      </c>
    </row>
    <row r="77" spans="1:14" x14ac:dyDescent="0.3">
      <c r="E77" s="3"/>
      <c r="F77" s="26" t="s">
        <v>25</v>
      </c>
      <c r="G77" s="26"/>
      <c r="H77" s="26"/>
      <c r="I77" s="26"/>
    </row>
    <row r="78" spans="1:14" x14ac:dyDescent="0.3">
      <c r="E78" s="3" t="s">
        <v>5</v>
      </c>
      <c r="F78" s="3" t="s">
        <v>0</v>
      </c>
      <c r="G78" s="3" t="s">
        <v>1</v>
      </c>
      <c r="H78" s="3" t="s">
        <v>2</v>
      </c>
      <c r="I78" s="3" t="s">
        <v>3</v>
      </c>
    </row>
    <row r="79" spans="1:14" x14ac:dyDescent="0.3">
      <c r="E79" s="4" t="s">
        <v>6</v>
      </c>
      <c r="F79" s="4"/>
      <c r="G79" s="4"/>
      <c r="H79" s="4"/>
      <c r="I79" s="4"/>
    </row>
    <row r="80" spans="1:14" x14ac:dyDescent="0.3">
      <c r="E80" s="4" t="s">
        <v>7</v>
      </c>
      <c r="F80" s="4"/>
      <c r="G80" s="4"/>
      <c r="H80" s="4"/>
      <c r="I80" s="4"/>
    </row>
    <row r="81" spans="1:14" x14ac:dyDescent="0.3">
      <c r="E81" s="4" t="s">
        <v>8</v>
      </c>
      <c r="F81" s="4"/>
      <c r="G81" s="4"/>
      <c r="H81" s="4"/>
      <c r="I81" s="4"/>
    </row>
    <row r="85" spans="1:14" s="12" customFormat="1" ht="15" x14ac:dyDescent="0.25">
      <c r="A85" s="24" t="s">
        <v>23</v>
      </c>
      <c r="C85" s="13"/>
      <c r="D85" s="33" t="s">
        <v>33</v>
      </c>
      <c r="E85" s="32"/>
      <c r="F85" s="32"/>
      <c r="G85" s="32"/>
      <c r="J85" s="13"/>
      <c r="K85" s="33" t="s">
        <v>25</v>
      </c>
      <c r="L85" s="32"/>
      <c r="M85" s="32"/>
      <c r="N85" s="32"/>
    </row>
    <row r="86" spans="1:14" x14ac:dyDescent="0.3">
      <c r="C86" s="3" t="s">
        <v>5</v>
      </c>
      <c r="D86" s="3" t="s">
        <v>0</v>
      </c>
      <c r="E86" s="3" t="s">
        <v>1</v>
      </c>
      <c r="F86" s="3" t="s">
        <v>2</v>
      </c>
      <c r="G86" s="3" t="s">
        <v>3</v>
      </c>
      <c r="J86" s="3" t="s">
        <v>5</v>
      </c>
      <c r="K86" s="3" t="s">
        <v>0</v>
      </c>
      <c r="L86" s="3" t="s">
        <v>1</v>
      </c>
      <c r="M86" s="3" t="s">
        <v>2</v>
      </c>
      <c r="N86" s="3" t="s">
        <v>3</v>
      </c>
    </row>
    <row r="87" spans="1:14" x14ac:dyDescent="0.3">
      <c r="C87" s="4" t="s">
        <v>6</v>
      </c>
      <c r="D87" s="4">
        <v>1</v>
      </c>
      <c r="E87" s="4">
        <v>2</v>
      </c>
      <c r="F87" s="4">
        <v>3</v>
      </c>
      <c r="G87" s="4">
        <v>4</v>
      </c>
      <c r="J87" s="4" t="s">
        <v>6</v>
      </c>
      <c r="K87" s="4">
        <v>7</v>
      </c>
      <c r="L87" s="4">
        <v>8</v>
      </c>
      <c r="M87" s="4">
        <v>9</v>
      </c>
      <c r="N87" s="4">
        <v>10</v>
      </c>
    </row>
    <row r="88" spans="1:14" x14ac:dyDescent="0.3">
      <c r="C88" s="4" t="s">
        <v>7</v>
      </c>
      <c r="D88" s="4">
        <v>2</v>
      </c>
      <c r="E88" s="4">
        <v>3</v>
      </c>
      <c r="F88" s="4">
        <v>4</v>
      </c>
      <c r="G88" s="4">
        <v>5</v>
      </c>
      <c r="J88" s="4" t="s">
        <v>7</v>
      </c>
      <c r="K88" s="4">
        <v>8</v>
      </c>
      <c r="L88" s="4">
        <v>9</v>
      </c>
      <c r="M88" s="4">
        <v>10</v>
      </c>
      <c r="N88" s="4">
        <v>11</v>
      </c>
    </row>
    <row r="89" spans="1:14" x14ac:dyDescent="0.3">
      <c r="C89" s="4" t="s">
        <v>8</v>
      </c>
      <c r="D89" s="4">
        <v>3</v>
      </c>
      <c r="E89" s="4">
        <v>4</v>
      </c>
      <c r="F89" s="4">
        <v>5</v>
      </c>
      <c r="G89" s="4">
        <v>6</v>
      </c>
      <c r="J89" s="4" t="s">
        <v>8</v>
      </c>
      <c r="K89" s="4">
        <v>9</v>
      </c>
      <c r="L89" s="4">
        <v>10</v>
      </c>
      <c r="M89" s="4">
        <v>11</v>
      </c>
      <c r="N89" s="4">
        <v>12</v>
      </c>
    </row>
    <row r="93" spans="1:14" x14ac:dyDescent="0.3">
      <c r="C93" s="33" t="s">
        <v>30</v>
      </c>
      <c r="D93" s="32"/>
      <c r="E93" s="32"/>
      <c r="F93" s="32"/>
      <c r="G93" s="32"/>
    </row>
    <row r="94" spans="1:14" x14ac:dyDescent="0.3">
      <c r="C94" s="3" t="s">
        <v>5</v>
      </c>
      <c r="D94" s="3" t="s">
        <v>0</v>
      </c>
      <c r="E94" s="3" t="s">
        <v>1</v>
      </c>
      <c r="F94" s="3" t="s">
        <v>2</v>
      </c>
      <c r="G94" s="3" t="s">
        <v>3</v>
      </c>
    </row>
    <row r="95" spans="1:14" x14ac:dyDescent="0.3">
      <c r="C95" s="4" t="s">
        <v>6</v>
      </c>
      <c r="D95" s="4"/>
      <c r="E95" s="4"/>
      <c r="F95" s="4"/>
      <c r="G95" s="4"/>
    </row>
    <row r="96" spans="1:14" x14ac:dyDescent="0.3">
      <c r="C96" s="4" t="s">
        <v>7</v>
      </c>
      <c r="D96" s="4"/>
      <c r="E96" s="4"/>
      <c r="F96" s="4"/>
      <c r="G96" s="4"/>
    </row>
    <row r="97" spans="3:7" x14ac:dyDescent="0.3">
      <c r="C97" s="4" t="s">
        <v>8</v>
      </c>
      <c r="D97" s="4"/>
      <c r="E97" s="4"/>
      <c r="F97" s="4"/>
      <c r="G97" s="4"/>
    </row>
  </sheetData>
  <mergeCells count="16">
    <mergeCell ref="D41:H41"/>
    <mergeCell ref="J41:N41"/>
    <mergeCell ref="K54:K58"/>
    <mergeCell ref="L5:O5"/>
    <mergeCell ref="D7:H7"/>
    <mergeCell ref="F18:F21"/>
    <mergeCell ref="D25:D29"/>
    <mergeCell ref="J33:M33"/>
    <mergeCell ref="C93:G93"/>
    <mergeCell ref="C60:C63"/>
    <mergeCell ref="K60:K64"/>
    <mergeCell ref="D67:G67"/>
    <mergeCell ref="J67:N67"/>
    <mergeCell ref="D85:G85"/>
    <mergeCell ref="K85:N85"/>
    <mergeCell ref="F77:I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tabSelected="1" topLeftCell="A10" zoomScale="85" zoomScaleNormal="85" workbookViewId="0">
      <selection activeCell="R28" sqref="R28"/>
    </sheetView>
  </sheetViews>
  <sheetFormatPr defaultRowHeight="15" x14ac:dyDescent="0.25"/>
  <cols>
    <col min="2" max="2" width="17" customWidth="1"/>
  </cols>
  <sheetData>
    <row r="1" spans="1:2" x14ac:dyDescent="0.25">
      <c r="A1" t="s">
        <v>9</v>
      </c>
      <c r="B1">
        <v>150</v>
      </c>
    </row>
    <row r="2" spans="1:2" x14ac:dyDescent="0.25">
      <c r="A2" t="s">
        <v>14</v>
      </c>
      <c r="B2">
        <v>10</v>
      </c>
    </row>
    <row r="4" spans="1:2" x14ac:dyDescent="0.25">
      <c r="A4" t="s">
        <v>22</v>
      </c>
      <c r="B4">
        <v>150</v>
      </c>
    </row>
    <row r="5" spans="1:2" x14ac:dyDescent="0.25">
      <c r="A5" t="s">
        <v>29</v>
      </c>
      <c r="B5">
        <v>10</v>
      </c>
    </row>
    <row r="7" spans="1:2" x14ac:dyDescent="0.25">
      <c r="A7" t="s">
        <v>25</v>
      </c>
      <c r="B7">
        <v>150</v>
      </c>
    </row>
    <row r="8" spans="1:2" x14ac:dyDescent="0.25">
      <c r="A8" t="s">
        <v>33</v>
      </c>
      <c r="B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Marže</vt:lpstr>
      <vt:lpstr>PDV</vt:lpstr>
      <vt:lpstr>Cijena_popust</vt:lpstr>
      <vt:lpstr>Krugovi</vt:lpstr>
    </vt:vector>
  </TitlesOfParts>
  <Company>Vern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Prof;sinisa.jovcic74@gmail.com</dc:creator>
  <cp:lastModifiedBy>Sinisa</cp:lastModifiedBy>
  <dcterms:created xsi:type="dcterms:W3CDTF">2012-10-23T08:49:02Z</dcterms:created>
  <dcterms:modified xsi:type="dcterms:W3CDTF">2020-01-26T19:53:52Z</dcterms:modified>
</cp:coreProperties>
</file>