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nisa\Downloads\"/>
    </mc:Choice>
  </mc:AlternateContent>
  <xr:revisionPtr revIDLastSave="0" documentId="8_{9A7A7D5E-C66F-4CB5-B183-161CD44688C2}" xr6:coauthVersionLast="45" xr6:coauthVersionMax="45" xr10:uidLastSave="{00000000-0000-0000-0000-000000000000}"/>
  <bookViews>
    <workbookView xWindow="-16590" yWindow="1530" windowWidth="14385" windowHeight="8655" firstSheet="2" activeTab="4" xr2:uid="{00000000-000D-0000-FFFF-FFFF00000000}"/>
  </bookViews>
  <sheets>
    <sheet name="uvod" sheetId="1" r:id="rId1"/>
    <sheet name="DataBar" sheetId="2" r:id="rId2"/>
    <sheet name="unos_formule" sheetId="3" r:id="rId3"/>
    <sheet name="unos_formule_1" sheetId="4" r:id="rId4"/>
    <sheet name="logičke-formatiranje" sheetId="5" r:id="rId5"/>
    <sheet name="Sheet1" sheetId="6" r:id="rId6"/>
  </sheets>
  <definedNames>
    <definedName name="sve">'logičke-formatiranje'!$A$5:$F$84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4" l="1"/>
  <c r="O33" i="1" l="1"/>
  <c r="H13" i="4" l="1"/>
  <c r="H12" i="4"/>
  <c r="H11" i="4"/>
  <c r="H9" i="4"/>
  <c r="H8" i="4"/>
  <c r="H7" i="4"/>
  <c r="M39" i="3"/>
  <c r="M38" i="3"/>
  <c r="M37" i="3"/>
  <c r="M36" i="3"/>
  <c r="M35" i="3"/>
  <c r="M34" i="3"/>
  <c r="M33" i="3"/>
  <c r="M32" i="3"/>
</calcChain>
</file>

<file path=xl/sharedStrings.xml><?xml version="1.0" encoding="utf-8"?>
<sst xmlns="http://schemas.openxmlformats.org/spreadsheetml/2006/main" count="499" uniqueCount="233">
  <si>
    <t>Ime</t>
  </si>
  <si>
    <t>Rezultat</t>
  </si>
  <si>
    <t>Josip</t>
  </si>
  <si>
    <t>Ana</t>
  </si>
  <si>
    <t>Dubravka</t>
  </si>
  <si>
    <t>Trpimir</t>
  </si>
  <si>
    <t>Tomislav</t>
  </si>
  <si>
    <t>Gordan</t>
  </si>
  <si>
    <t>Zdenko</t>
  </si>
  <si>
    <t>Nives</t>
  </si>
  <si>
    <t>Koraljka</t>
  </si>
  <si>
    <t>Andrea</t>
  </si>
  <si>
    <t>Sanja</t>
  </si>
  <si>
    <t>Maja</t>
  </si>
  <si>
    <t>Vladimir</t>
  </si>
  <si>
    <t>Stavite žutu boju pozadine na ćelije u kojima je rezultat veći od 80%</t>
  </si>
  <si>
    <t>Primjenite format DataBar na podatke</t>
  </si>
  <si>
    <t>Napravite format kao na slici desno</t>
  </si>
  <si>
    <t>Stavite žutu boju pozadine na SVE podatke o osobi koja ima rezultat bolji od 80%</t>
  </si>
  <si>
    <t xml:space="preserve">Izračunajte trend rasta/pada prodaje u pojedinom kvartalu, </t>
  </si>
  <si>
    <t xml:space="preserve">Nakon toga formatirajte tablicu tako da onaj redak, u kojem je rast veći od 5%, ima zelenu pozadinu, </t>
  </si>
  <si>
    <t>kvartal 1</t>
  </si>
  <si>
    <t>kvartal 2</t>
  </si>
  <si>
    <t>trend</t>
  </si>
  <si>
    <t>Trgovina 1</t>
  </si>
  <si>
    <t>Trgovina 2</t>
  </si>
  <si>
    <t>Trgovina 3</t>
  </si>
  <si>
    <t>Trgovina 4</t>
  </si>
  <si>
    <t>Trgovina 5</t>
  </si>
  <si>
    <t>Trgovina 6</t>
  </si>
  <si>
    <t>Trgovina 7</t>
  </si>
  <si>
    <t>Trgovina 8</t>
  </si>
  <si>
    <t>Rb</t>
  </si>
  <si>
    <t>Prezime</t>
  </si>
  <si>
    <t>Tvrtka</t>
  </si>
  <si>
    <t>Godine</t>
  </si>
  <si>
    <t>Dohodak</t>
  </si>
  <si>
    <t>Adam</t>
  </si>
  <si>
    <t>Pecić</t>
  </si>
  <si>
    <t>INA</t>
  </si>
  <si>
    <t>Adela</t>
  </si>
  <si>
    <t>Petrić</t>
  </si>
  <si>
    <t>SysInfo</t>
  </si>
  <si>
    <t>Sertić</t>
  </si>
  <si>
    <t>InfoLab</t>
  </si>
  <si>
    <t>Aneta</t>
  </si>
  <si>
    <t>Kralj</t>
  </si>
  <si>
    <t>Pliva</t>
  </si>
  <si>
    <t>Anita</t>
  </si>
  <si>
    <t>Radić</t>
  </si>
  <si>
    <t>NaMa</t>
  </si>
  <si>
    <t>Ante</t>
  </si>
  <si>
    <t>Zečić</t>
  </si>
  <si>
    <t>Kraš</t>
  </si>
  <si>
    <t>Blaženka</t>
  </si>
  <si>
    <t>Maloča</t>
  </si>
  <si>
    <t>MUP</t>
  </si>
  <si>
    <t>Boris</t>
  </si>
  <si>
    <t>Runje</t>
  </si>
  <si>
    <t>HŽ</t>
  </si>
  <si>
    <t>Boško</t>
  </si>
  <si>
    <t>Weller</t>
  </si>
  <si>
    <t>Chipoteka</t>
  </si>
  <si>
    <t>Branka</t>
  </si>
  <si>
    <t>Weber</t>
  </si>
  <si>
    <t>ZIC</t>
  </si>
  <si>
    <t>Branko</t>
  </si>
  <si>
    <t>Petračić</t>
  </si>
  <si>
    <t>Danijel</t>
  </si>
  <si>
    <t>Ibler</t>
  </si>
  <si>
    <t>Sys</t>
  </si>
  <si>
    <t>Danka</t>
  </si>
  <si>
    <t>Puljko</t>
  </si>
  <si>
    <t>Domagoj</t>
  </si>
  <si>
    <t>Marić</t>
  </si>
  <si>
    <t>Velesajam</t>
  </si>
  <si>
    <t>Dragan</t>
  </si>
  <si>
    <t>Jokan</t>
  </si>
  <si>
    <t>Drago</t>
  </si>
  <si>
    <t>Filipović</t>
  </si>
  <si>
    <t>Dragutin</t>
  </si>
  <si>
    <t>Peterlić</t>
  </si>
  <si>
    <t>Dražen</t>
  </si>
  <si>
    <t>Matoković</t>
  </si>
  <si>
    <t>Ferax</t>
  </si>
  <si>
    <t>Topić</t>
  </si>
  <si>
    <t>Perpetuum</t>
  </si>
  <si>
    <t>Đuro</t>
  </si>
  <si>
    <t>Broz</t>
  </si>
  <si>
    <t>InfoTrend</t>
  </si>
  <si>
    <t>Eleonora</t>
  </si>
  <si>
    <t>Barišić</t>
  </si>
  <si>
    <t>Elvira</t>
  </si>
  <si>
    <t>Cihlar</t>
  </si>
  <si>
    <t>Ervin</t>
  </si>
  <si>
    <t>Panjaković</t>
  </si>
  <si>
    <t>Viadukt</t>
  </si>
  <si>
    <t>Eva</t>
  </si>
  <si>
    <t>Anić</t>
  </si>
  <si>
    <t>Filip</t>
  </si>
  <si>
    <t>Čupić</t>
  </si>
  <si>
    <t>Franjo</t>
  </si>
  <si>
    <t>Šukrić</t>
  </si>
  <si>
    <t>Goran</t>
  </si>
  <si>
    <t>Žapić</t>
  </si>
  <si>
    <t>Croatia AirLines</t>
  </si>
  <si>
    <t>Hrvoje</t>
  </si>
  <si>
    <t>Iveković</t>
  </si>
  <si>
    <t>MORH</t>
  </si>
  <si>
    <t>Igor</t>
  </si>
  <si>
    <t>Bajić</t>
  </si>
  <si>
    <t>Ilona</t>
  </si>
  <si>
    <t>Prika</t>
  </si>
  <si>
    <t>Ines</t>
  </si>
  <si>
    <t>Danić</t>
  </si>
  <si>
    <t>Autoremetinec</t>
  </si>
  <si>
    <t>Ivan</t>
  </si>
  <si>
    <t>Ivana</t>
  </si>
  <si>
    <t>Crnković</t>
  </si>
  <si>
    <t>Ivka</t>
  </si>
  <si>
    <t>Janković</t>
  </si>
  <si>
    <t>Lado</t>
  </si>
  <si>
    <t>Ivo</t>
  </si>
  <si>
    <t>Rožić</t>
  </si>
  <si>
    <t>Jadranka</t>
  </si>
  <si>
    <t>Šipan</t>
  </si>
  <si>
    <t>Jadranko</t>
  </si>
  <si>
    <t>Blagajac</t>
  </si>
  <si>
    <t>Janko</t>
  </si>
  <si>
    <t>Jasenko</t>
  </si>
  <si>
    <t>Vuković</t>
  </si>
  <si>
    <t>Jasmina</t>
  </si>
  <si>
    <t>Crnac</t>
  </si>
  <si>
    <t>Jasna</t>
  </si>
  <si>
    <t>Čapić</t>
  </si>
  <si>
    <t>Jurica</t>
  </si>
  <si>
    <t>Đurić</t>
  </si>
  <si>
    <t>Karmela</t>
  </si>
  <si>
    <t>Vučinić</t>
  </si>
  <si>
    <t>Katarina</t>
  </si>
  <si>
    <t>Klaudija</t>
  </si>
  <si>
    <t>Kokić</t>
  </si>
  <si>
    <t>Kristina</t>
  </si>
  <si>
    <t>Patajac</t>
  </si>
  <si>
    <t>Lara</t>
  </si>
  <si>
    <t>HEP</t>
  </si>
  <si>
    <t>Ljubica</t>
  </si>
  <si>
    <t>Ledo</t>
  </si>
  <si>
    <t>Lorna</t>
  </si>
  <si>
    <t>Žerić</t>
  </si>
  <si>
    <t>Lovro</t>
  </si>
  <si>
    <t>Marojević</t>
  </si>
  <si>
    <t>Luka</t>
  </si>
  <si>
    <t>Mara</t>
  </si>
  <si>
    <t>Šljuka</t>
  </si>
  <si>
    <t>Marija</t>
  </si>
  <si>
    <t>Lončarić</t>
  </si>
  <si>
    <t>Marijan</t>
  </si>
  <si>
    <t>Olujić</t>
  </si>
  <si>
    <t>Marina</t>
  </si>
  <si>
    <t>Kolar</t>
  </si>
  <si>
    <t>Marko</t>
  </si>
  <si>
    <t>Matija</t>
  </si>
  <si>
    <t>Kovač</t>
  </si>
  <si>
    <t>Mirjana</t>
  </si>
  <si>
    <t>Miljac</t>
  </si>
  <si>
    <t>Mirna</t>
  </si>
  <si>
    <t>Darac</t>
  </si>
  <si>
    <t>HRT</t>
  </si>
  <si>
    <t>Mladen</t>
  </si>
  <si>
    <t>Nikola</t>
  </si>
  <si>
    <t>Oross</t>
  </si>
  <si>
    <t>Oliver</t>
  </si>
  <si>
    <t>Dukarić</t>
  </si>
  <si>
    <t>Oskar</t>
  </si>
  <si>
    <t>GIS data</t>
  </si>
  <si>
    <t>Petar</t>
  </si>
  <si>
    <t>Gradinić</t>
  </si>
  <si>
    <t>Rajko</t>
  </si>
  <si>
    <t>Ranko</t>
  </si>
  <si>
    <t>Silvije</t>
  </si>
  <si>
    <t>Kovačević</t>
  </si>
  <si>
    <t>Slavko</t>
  </si>
  <si>
    <t>Šparac</t>
  </si>
  <si>
    <t>Stjepan</t>
  </si>
  <si>
    <t>Petrović</t>
  </si>
  <si>
    <t>Tihomir</t>
  </si>
  <si>
    <t>Tomo</t>
  </si>
  <si>
    <t>Vanja</t>
  </si>
  <si>
    <t>Brekalo</t>
  </si>
  <si>
    <t>Vilim</t>
  </si>
  <si>
    <t>Hohoš</t>
  </si>
  <si>
    <t>Vinko</t>
  </si>
  <si>
    <t>Dragoš</t>
  </si>
  <si>
    <t>Matić</t>
  </si>
  <si>
    <t>Zlatko</t>
  </si>
  <si>
    <t>Žarko</t>
  </si>
  <si>
    <t>Željko</t>
  </si>
  <si>
    <t>Obojite sve retke zaposlenika koji imaju plaću veću od prosječne plaće zaposlenika u zeleno.</t>
  </si>
  <si>
    <t>Žutom bojom svima većim od 60%</t>
  </si>
  <si>
    <t>zelenom bojom manje od 30%</t>
  </si>
  <si>
    <t>Najmanjih 5 vrijednosti font u plavo</t>
  </si>
  <si>
    <t>sva imena ljudi koji imaju više od prosjeka u crvenu boju slova</t>
  </si>
  <si>
    <t>dodati obrub tvrtkama gdje je razlika između naknade za prijevoz i dohotka veća od 3000kn</t>
  </si>
  <si>
    <t>Naknada za prijevoz</t>
  </si>
  <si>
    <t>Zanimanje</t>
  </si>
  <si>
    <t>Iznos štednje</t>
  </si>
  <si>
    <t>Iznos kredita:</t>
  </si>
  <si>
    <t>Regija</t>
  </si>
  <si>
    <t>obrtnik</t>
  </si>
  <si>
    <t>Slavonija</t>
  </si>
  <si>
    <t>Obojite obrube regija plavom bojom svih osoba koje imaju iznos kredita većih od prosjeka kredita svih osoba</t>
  </si>
  <si>
    <t>radnik</t>
  </si>
  <si>
    <t>Zagreb</t>
  </si>
  <si>
    <t>student</t>
  </si>
  <si>
    <t>Primorje</t>
  </si>
  <si>
    <t>Obojite godine zelenom bojom svih osoba s liste kojima je iznos štednje veći od iznosa kredita</t>
  </si>
  <si>
    <t>učenik</t>
  </si>
  <si>
    <t>Dalmacija</t>
  </si>
  <si>
    <t>Obojite imena onih radnika u crveno koji ma je razlika između štednje i kredita veća od 1000 (štednja - kredit)</t>
  </si>
  <si>
    <t>Obojite zanimanje onih radnika u crveno koji ma je razlika između štednje i kredita veća od 1000  (štednja-kredit ili kredit - štednja)</t>
  </si>
  <si>
    <t>Zagorje</t>
  </si>
  <si>
    <t>Obojite sve regije svim osobama iz Dalmacije i Slavonije, kojima je iznos kredita veći od 3000 a nisu studenti ili umirovljenici</t>
  </si>
  <si>
    <t>umirovljenik</t>
  </si>
  <si>
    <t>Obojite pozadine ćelija iznosa kredita svim osobama iz Primorja ako su obrnici i mlađi od 35godina ili su studenti iz Zagreba</t>
  </si>
  <si>
    <t>najboljih 5 rezultata obojati font u crveno</t>
  </si>
  <si>
    <t>najlošijih  5% rezultata dodati obrub te dva decimalna mjesta</t>
  </si>
  <si>
    <t>Gornji 15% vrijednosti dodajmo iscrtkani obrub (znači najvećih 15% )</t>
  </si>
  <si>
    <t>a onaj redak, u kojem je pad veći od -5%, ima crvenu pozadinu.</t>
  </si>
  <si>
    <t>obojati pozadinu prezimena u žuto ljudi koji rade u ini ili plivi</t>
  </si>
  <si>
    <t>obojati u plavo naknade za prijevoz svim starijima od 30 i da imaju veću plaću od 4000 ili da rade u MUPU</t>
  </si>
  <si>
    <t>oR( AND($E5&gt;30;$F5&gt;4000);$D5="mup")</t>
  </si>
  <si>
    <t xml:space="preserve">Obojati boju fonta prezimena onih ljudi koji su stariji od 30 godina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</si>
</sst>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b/>
      <sz val="10"/>
      <name val="Arial"/>
      <family val="2"/>
      <charset val="238"/>
    </font>
    <font>
      <b/>
      <sz val="14"/>
      <name val="Arial"/>
      <family val="2"/>
      <charset val="238"/>
    </font>
    <font>
      <sz val="14"/>
      <name val="Arial"/>
      <family val="2"/>
      <charset val="238"/>
    </font>
    <font>
      <sz val="10"/>
      <name val="Arial CE"/>
      <charset val="238"/>
    </font>
    <font>
      <sz val="10"/>
      <color indexed="9"/>
      <name val="Arial CE"/>
      <family val="2"/>
      <charset val="238"/>
    </font>
    <font>
      <sz val="11"/>
      <color rgb="FFFF0000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9" fontId="0" fillId="0" borderId="0" xfId="1" applyFont="1"/>
    <xf numFmtId="9" fontId="3" fillId="0" borderId="0" xfId="0" applyNumberFormat="1" applyFont="1"/>
    <xf numFmtId="9" fontId="0" fillId="0" borderId="0" xfId="1" applyFont="1" applyAlignment="1">
      <alignment horizontal="right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1" applyNumberFormat="1" applyFont="1"/>
    <xf numFmtId="0" fontId="8" fillId="2" borderId="1" xfId="2" applyFont="1" applyFill="1" applyBorder="1" applyAlignment="1">
      <alignment horizontal="center"/>
    </xf>
    <xf numFmtId="9" fontId="0" fillId="0" borderId="0" xfId="0" applyNumberFormat="1"/>
    <xf numFmtId="0" fontId="8" fillId="2" borderId="8" xfId="2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9" fontId="0" fillId="0" borderId="0" xfId="1" applyNumberFormat="1" applyFont="1" applyAlignment="1">
      <alignment horizontal="right"/>
    </xf>
    <xf numFmtId="0" fontId="10" fillId="0" borderId="0" xfId="0" applyFont="1"/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2" xfId="0" applyFont="1" applyBorder="1" applyAlignment="1">
      <alignment horizontal="right" wrapText="1"/>
    </xf>
    <xf numFmtId="0" fontId="4" fillId="0" borderId="3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4" fillId="0" borderId="0" xfId="0" applyFont="1" applyAlignment="1">
      <alignment horizontal="left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3">
    <cellStyle name="Normal" xfId="0" builtinId="0"/>
    <cellStyle name="Normal_Advanced Filter" xfId="2" xr:uid="{00000000-0005-0000-0000-000001000000}"/>
    <cellStyle name="Percent" xfId="1" builtinId="5"/>
  </cellStyles>
  <dxfs count="5">
    <dxf>
      <fill>
        <patternFill>
          <bgColor theme="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247650</xdr:colOff>
      <xdr:row>2</xdr:row>
      <xdr:rowOff>142875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495675" cy="523875"/>
        </a:xfrm>
        <a:prstGeom prst="rect">
          <a:avLst/>
        </a:prstGeom>
        <a:gradFill rotWithShape="0">
          <a:gsLst>
            <a:gs pos="0">
              <a:srgbClr val="99CCFF"/>
            </a:gs>
            <a:gs pos="100000">
              <a:srgbClr val="FFFFFF"/>
            </a:gs>
          </a:gsLst>
          <a:lin ang="2700000" scaled="1"/>
        </a:gra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Osvjetlite žutim rezultat onih osoba koje su postigle maximalan, a crvenom minimalan rezultat.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2</xdr:row>
      <xdr:rowOff>76200</xdr:rowOff>
    </xdr:from>
    <xdr:to>
      <xdr:col>15</xdr:col>
      <xdr:colOff>294949</xdr:colOff>
      <xdr:row>18</xdr:row>
      <xdr:rowOff>28212</xdr:rowOff>
    </xdr:to>
    <xdr:pic>
      <xdr:nvPicPr>
        <xdr:cNvPr id="2" name="Picture 1" descr="2010-03-18_131618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82150" y="561975"/>
          <a:ext cx="3219124" cy="301906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152400</xdr:colOff>
      <xdr:row>23</xdr:row>
      <xdr:rowOff>38100</xdr:rowOff>
    </xdr:from>
    <xdr:to>
      <xdr:col>6</xdr:col>
      <xdr:colOff>209550</xdr:colOff>
      <xdr:row>35</xdr:row>
      <xdr:rowOff>161925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00400" y="5267325"/>
          <a:ext cx="666750" cy="24098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133350</xdr:colOff>
      <xdr:row>22</xdr:row>
      <xdr:rowOff>142875</xdr:rowOff>
    </xdr:from>
    <xdr:to>
      <xdr:col>16</xdr:col>
      <xdr:colOff>285750</xdr:colOff>
      <xdr:row>36</xdr:row>
      <xdr:rowOff>66675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058150" y="5172075"/>
          <a:ext cx="1981200" cy="26003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466725</xdr:colOff>
      <xdr:row>27</xdr:row>
      <xdr:rowOff>19050</xdr:rowOff>
    </xdr:from>
    <xdr:to>
      <xdr:col>7</xdr:col>
      <xdr:colOff>609385</xdr:colOff>
      <xdr:row>42</xdr:row>
      <xdr:rowOff>152060</xdr:rowOff>
    </xdr:to>
    <xdr:pic>
      <xdr:nvPicPr>
        <xdr:cNvPr id="3" name="Picture 2" descr="2010-03-18_132047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14725" y="5829300"/>
          <a:ext cx="1361860" cy="302861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9525</xdr:colOff>
      <xdr:row>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295525" cy="762000"/>
        </a:xfrm>
        <a:prstGeom prst="rect">
          <a:avLst/>
        </a:prstGeom>
        <a:gradFill rotWithShape="0">
          <a:gsLst>
            <a:gs pos="0">
              <a:srgbClr val="99CCFF"/>
            </a:gs>
            <a:gs pos="100000">
              <a:srgbClr val="FFFFFF"/>
            </a:gs>
          </a:gsLst>
          <a:lin ang="2700000" scaled="1"/>
        </a:gra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Osvjetlite </a:t>
          </a:r>
          <a:r>
            <a:rPr lang="hr-HR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retke u tablici</a:t>
          </a: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: veći od 5%-zeleno</a:t>
          </a:r>
        </a:p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između 5% i -5% žuto</a:t>
          </a:r>
        </a:p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manji od -5% crveno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Q46"/>
  <sheetViews>
    <sheetView workbookViewId="0">
      <selection activeCell="D7" sqref="D7"/>
    </sheetView>
  </sheetViews>
  <sheetFormatPr defaultRowHeight="15" x14ac:dyDescent="0.25"/>
  <cols>
    <col min="3" max="3" width="14.42578125" customWidth="1"/>
  </cols>
  <sheetData>
    <row r="2" spans="3:9" x14ac:dyDescent="0.25">
      <c r="H2" t="s">
        <v>199</v>
      </c>
    </row>
    <row r="3" spans="3:9" x14ac:dyDescent="0.25">
      <c r="H3" t="s">
        <v>200</v>
      </c>
    </row>
    <row r="6" spans="3:9" ht="15.75" x14ac:dyDescent="0.25">
      <c r="C6" s="1" t="s">
        <v>0</v>
      </c>
      <c r="D6" s="2" t="s">
        <v>1</v>
      </c>
      <c r="H6" t="s">
        <v>0</v>
      </c>
      <c r="I6" t="s">
        <v>1</v>
      </c>
    </row>
    <row r="7" spans="3:9" x14ac:dyDescent="0.25">
      <c r="C7" t="s">
        <v>2</v>
      </c>
      <c r="D7" s="10">
        <v>0.44</v>
      </c>
      <c r="H7" t="s">
        <v>2</v>
      </c>
      <c r="I7">
        <v>0.44</v>
      </c>
    </row>
    <row r="8" spans="3:9" x14ac:dyDescent="0.25">
      <c r="C8" t="s">
        <v>3</v>
      </c>
      <c r="D8" s="10">
        <v>0.68</v>
      </c>
      <c r="H8" t="s">
        <v>3</v>
      </c>
      <c r="I8">
        <v>0.68</v>
      </c>
    </row>
    <row r="9" spans="3:9" x14ac:dyDescent="0.25">
      <c r="C9" t="s">
        <v>4</v>
      </c>
      <c r="D9" s="10">
        <v>0.54</v>
      </c>
      <c r="H9" t="s">
        <v>4</v>
      </c>
      <c r="I9">
        <v>0.54</v>
      </c>
    </row>
    <row r="10" spans="3:9" x14ac:dyDescent="0.25">
      <c r="C10" t="s">
        <v>5</v>
      </c>
      <c r="D10" s="10">
        <v>0.88</v>
      </c>
      <c r="H10" t="s">
        <v>5</v>
      </c>
      <c r="I10">
        <v>0.88</v>
      </c>
    </row>
    <row r="11" spans="3:9" x14ac:dyDescent="0.25">
      <c r="C11" t="s">
        <v>6</v>
      </c>
      <c r="D11" s="10">
        <v>0.87</v>
      </c>
      <c r="H11" t="s">
        <v>6</v>
      </c>
      <c r="I11">
        <v>2E-3</v>
      </c>
    </row>
    <row r="12" spans="3:9" x14ac:dyDescent="0.25">
      <c r="C12" t="s">
        <v>7</v>
      </c>
      <c r="D12" s="10">
        <v>0.73</v>
      </c>
      <c r="H12" t="s">
        <v>7</v>
      </c>
      <c r="I12">
        <v>0.73</v>
      </c>
    </row>
    <row r="13" spans="3:9" x14ac:dyDescent="0.25">
      <c r="C13" t="s">
        <v>8</v>
      </c>
      <c r="D13" s="10">
        <v>0.59</v>
      </c>
      <c r="H13" t="s">
        <v>8</v>
      </c>
      <c r="I13">
        <v>0.3</v>
      </c>
    </row>
    <row r="14" spans="3:9" x14ac:dyDescent="0.25">
      <c r="C14" t="s">
        <v>9</v>
      </c>
      <c r="D14" s="10">
        <v>0.93</v>
      </c>
      <c r="H14" t="s">
        <v>9</v>
      </c>
      <c r="I14">
        <v>0.93</v>
      </c>
    </row>
    <row r="15" spans="3:9" x14ac:dyDescent="0.25">
      <c r="C15" t="s">
        <v>10</v>
      </c>
      <c r="D15" s="10">
        <v>0.98</v>
      </c>
      <c r="H15" t="s">
        <v>10</v>
      </c>
      <c r="I15">
        <v>999.99</v>
      </c>
    </row>
    <row r="16" spans="3:9" x14ac:dyDescent="0.25">
      <c r="C16" t="s">
        <v>11</v>
      </c>
      <c r="D16" s="10">
        <v>0.82</v>
      </c>
      <c r="H16" t="s">
        <v>11</v>
      </c>
      <c r="I16">
        <v>0.82</v>
      </c>
    </row>
    <row r="17" spans="3:14" x14ac:dyDescent="0.25">
      <c r="C17" t="s">
        <v>12</v>
      </c>
      <c r="D17" s="10">
        <v>0.7</v>
      </c>
      <c r="H17" t="s">
        <v>12</v>
      </c>
      <c r="I17">
        <v>0.7</v>
      </c>
    </row>
    <row r="18" spans="3:14" x14ac:dyDescent="0.25">
      <c r="C18" t="s">
        <v>13</v>
      </c>
      <c r="D18" s="10">
        <v>0.72</v>
      </c>
      <c r="H18" t="s">
        <v>13</v>
      </c>
      <c r="I18">
        <v>0.72</v>
      </c>
    </row>
    <row r="19" spans="3:14" ht="15.75" x14ac:dyDescent="0.25">
      <c r="C19" t="s">
        <v>14</v>
      </c>
      <c r="D19" s="10">
        <v>0.54</v>
      </c>
      <c r="E19" s="4"/>
      <c r="H19" t="s">
        <v>14</v>
      </c>
      <c r="I19">
        <v>0.11</v>
      </c>
    </row>
    <row r="21" spans="3:14" x14ac:dyDescent="0.25">
      <c r="D21" s="3"/>
    </row>
    <row r="22" spans="3:14" x14ac:dyDescent="0.25">
      <c r="D22" s="3"/>
    </row>
    <row r="23" spans="3:14" x14ac:dyDescent="0.25">
      <c r="D23" s="3" t="s">
        <v>227</v>
      </c>
    </row>
    <row r="24" spans="3:14" x14ac:dyDescent="0.25">
      <c r="D24" s="3"/>
    </row>
    <row r="25" spans="3:14" x14ac:dyDescent="0.25">
      <c r="D25" s="3"/>
      <c r="I25" t="s">
        <v>201</v>
      </c>
    </row>
    <row r="26" spans="3:14" ht="15.75" x14ac:dyDescent="0.25">
      <c r="I26" s="1" t="s">
        <v>0</v>
      </c>
      <c r="J26" s="2" t="s">
        <v>1</v>
      </c>
    </row>
    <row r="27" spans="3:14" ht="15.75" x14ac:dyDescent="0.25">
      <c r="D27" s="1" t="s">
        <v>0</v>
      </c>
      <c r="E27" s="2" t="s">
        <v>1</v>
      </c>
      <c r="I27" t="s">
        <v>2</v>
      </c>
      <c r="J27">
        <v>0.44</v>
      </c>
    </row>
    <row r="28" spans="3:14" x14ac:dyDescent="0.25">
      <c r="D28" t="s">
        <v>2</v>
      </c>
      <c r="E28">
        <v>0.44</v>
      </c>
      <c r="I28" t="s">
        <v>3</v>
      </c>
      <c r="J28">
        <v>0.68</v>
      </c>
    </row>
    <row r="29" spans="3:14" x14ac:dyDescent="0.25">
      <c r="D29" t="s">
        <v>3</v>
      </c>
      <c r="E29">
        <v>0.68</v>
      </c>
      <c r="I29" t="s">
        <v>4</v>
      </c>
      <c r="J29">
        <v>0.54</v>
      </c>
    </row>
    <row r="30" spans="3:14" x14ac:dyDescent="0.25">
      <c r="D30" t="s">
        <v>4</v>
      </c>
      <c r="E30">
        <v>0.54</v>
      </c>
      <c r="I30" t="s">
        <v>5</v>
      </c>
      <c r="J30">
        <v>0.88</v>
      </c>
      <c r="N30" t="s">
        <v>202</v>
      </c>
    </row>
    <row r="31" spans="3:14" x14ac:dyDescent="0.25">
      <c r="D31" t="s">
        <v>5</v>
      </c>
      <c r="E31">
        <v>0.88</v>
      </c>
      <c r="I31" t="s">
        <v>6</v>
      </c>
      <c r="J31">
        <v>0.87</v>
      </c>
    </row>
    <row r="32" spans="3:14" x14ac:dyDescent="0.25">
      <c r="D32" t="s">
        <v>6</v>
      </c>
      <c r="E32">
        <v>0.87</v>
      </c>
      <c r="I32" t="s">
        <v>7</v>
      </c>
      <c r="J32">
        <v>0.73</v>
      </c>
    </row>
    <row r="33" spans="4:17" ht="15.75" x14ac:dyDescent="0.25">
      <c r="D33" t="s">
        <v>7</v>
      </c>
      <c r="E33">
        <v>0.73</v>
      </c>
      <c r="I33" t="s">
        <v>8</v>
      </c>
      <c r="J33">
        <v>0.59</v>
      </c>
      <c r="O33" s="12">
        <f>AVERAGE(Q34:Q46)</f>
        <v>0.72769230769230775</v>
      </c>
      <c r="P33" s="1" t="s">
        <v>0</v>
      </c>
      <c r="Q33" s="2" t="s">
        <v>1</v>
      </c>
    </row>
    <row r="34" spans="4:17" x14ac:dyDescent="0.25">
      <c r="D34" t="s">
        <v>8</v>
      </c>
      <c r="E34">
        <v>0.59</v>
      </c>
      <c r="I34" t="s">
        <v>9</v>
      </c>
      <c r="J34">
        <v>0.93</v>
      </c>
      <c r="P34" t="s">
        <v>2</v>
      </c>
      <c r="Q34">
        <v>0.44</v>
      </c>
    </row>
    <row r="35" spans="4:17" x14ac:dyDescent="0.25">
      <c r="D35" t="s">
        <v>9</v>
      </c>
      <c r="E35">
        <v>0.93</v>
      </c>
      <c r="I35" t="s">
        <v>10</v>
      </c>
      <c r="J35">
        <v>0.98</v>
      </c>
      <c r="P35" t="s">
        <v>3</v>
      </c>
      <c r="Q35">
        <v>0.68</v>
      </c>
    </row>
    <row r="36" spans="4:17" x14ac:dyDescent="0.25">
      <c r="D36" t="s">
        <v>10</v>
      </c>
      <c r="E36">
        <v>0.98</v>
      </c>
      <c r="I36" t="s">
        <v>11</v>
      </c>
      <c r="J36">
        <v>0.82</v>
      </c>
      <c r="P36" t="s">
        <v>4</v>
      </c>
      <c r="Q36">
        <v>0.54</v>
      </c>
    </row>
    <row r="37" spans="4:17" x14ac:dyDescent="0.25">
      <c r="D37" t="s">
        <v>11</v>
      </c>
      <c r="E37">
        <v>0.82</v>
      </c>
      <c r="I37" t="s">
        <v>12</v>
      </c>
      <c r="J37">
        <v>0.7</v>
      </c>
      <c r="P37" t="s">
        <v>5</v>
      </c>
      <c r="Q37">
        <v>0.88</v>
      </c>
    </row>
    <row r="38" spans="4:17" x14ac:dyDescent="0.25">
      <c r="D38" t="s">
        <v>12</v>
      </c>
      <c r="E38">
        <v>0.7</v>
      </c>
      <c r="I38" t="s">
        <v>13</v>
      </c>
      <c r="J38">
        <v>0.76</v>
      </c>
      <c r="P38" t="s">
        <v>6</v>
      </c>
      <c r="Q38">
        <v>0.87</v>
      </c>
    </row>
    <row r="39" spans="4:17" x14ac:dyDescent="0.25">
      <c r="D39" t="s">
        <v>13</v>
      </c>
      <c r="E39">
        <v>0.76</v>
      </c>
      <c r="I39" t="s">
        <v>14</v>
      </c>
      <c r="J39">
        <v>0.54</v>
      </c>
      <c r="P39" t="s">
        <v>7</v>
      </c>
      <c r="Q39">
        <v>0.73</v>
      </c>
    </row>
    <row r="40" spans="4:17" x14ac:dyDescent="0.25">
      <c r="D40" t="s">
        <v>14</v>
      </c>
      <c r="E40">
        <v>0.54</v>
      </c>
      <c r="P40" t="s">
        <v>8</v>
      </c>
      <c r="Q40">
        <v>0.59</v>
      </c>
    </row>
    <row r="41" spans="4:17" x14ac:dyDescent="0.25">
      <c r="P41" t="s">
        <v>9</v>
      </c>
      <c r="Q41">
        <v>0.93</v>
      </c>
    </row>
    <row r="42" spans="4:17" x14ac:dyDescent="0.25">
      <c r="P42" t="s">
        <v>10</v>
      </c>
      <c r="Q42">
        <v>0.98</v>
      </c>
    </row>
    <row r="43" spans="4:17" x14ac:dyDescent="0.25">
      <c r="P43" t="s">
        <v>11</v>
      </c>
      <c r="Q43">
        <v>0.82</v>
      </c>
    </row>
    <row r="44" spans="4:17" x14ac:dyDescent="0.25">
      <c r="P44" t="s">
        <v>12</v>
      </c>
      <c r="Q44">
        <v>0.7</v>
      </c>
    </row>
    <row r="45" spans="4:17" x14ac:dyDescent="0.25">
      <c r="P45" t="s">
        <v>13</v>
      </c>
      <c r="Q45">
        <v>0.76</v>
      </c>
    </row>
    <row r="46" spans="4:17" x14ac:dyDescent="0.25">
      <c r="P46" t="s">
        <v>14</v>
      </c>
      <c r="Q46">
        <v>0.54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"/>
  <sheetViews>
    <sheetView workbookViewId="0">
      <selection activeCell="H8" sqref="H8"/>
    </sheetView>
  </sheetViews>
  <sheetFormatPr defaultRowHeight="15" x14ac:dyDescent="0.25"/>
  <sheetData>
    <row r="1" spans="1:11" s="6" customFormat="1" ht="53.25" customHeight="1" x14ac:dyDescent="0.25">
      <c r="A1" s="17" t="s">
        <v>15</v>
      </c>
      <c r="B1" s="18"/>
      <c r="C1" s="19"/>
      <c r="E1" s="17" t="s">
        <v>16</v>
      </c>
      <c r="F1" s="18"/>
      <c r="G1" s="19"/>
      <c r="H1" s="20" t="s">
        <v>17</v>
      </c>
      <c r="I1" s="21"/>
      <c r="J1" s="22"/>
    </row>
    <row r="4" spans="1:11" ht="15.75" x14ac:dyDescent="0.25">
      <c r="B4" s="1" t="s">
        <v>0</v>
      </c>
      <c r="C4" s="2" t="s">
        <v>1</v>
      </c>
      <c r="F4" s="1" t="s">
        <v>0</v>
      </c>
      <c r="G4" s="2" t="s">
        <v>1</v>
      </c>
      <c r="I4" s="1" t="s">
        <v>0</v>
      </c>
      <c r="J4" s="2" t="s">
        <v>1</v>
      </c>
    </row>
    <row r="5" spans="1:11" x14ac:dyDescent="0.25">
      <c r="B5" t="s">
        <v>2</v>
      </c>
      <c r="C5">
        <v>0.44</v>
      </c>
      <c r="F5" t="s">
        <v>2</v>
      </c>
      <c r="G5" s="3">
        <v>0.44</v>
      </c>
      <c r="I5" t="s">
        <v>2</v>
      </c>
      <c r="J5" s="5">
        <v>0.44</v>
      </c>
      <c r="K5" s="5"/>
    </row>
    <row r="6" spans="1:11" x14ac:dyDescent="0.25">
      <c r="B6" t="s">
        <v>3</v>
      </c>
      <c r="C6">
        <v>0.68</v>
      </c>
      <c r="F6" t="s">
        <v>3</v>
      </c>
      <c r="G6" s="3">
        <v>0.68</v>
      </c>
      <c r="I6" t="s">
        <v>3</v>
      </c>
      <c r="J6" s="5">
        <v>0.68</v>
      </c>
      <c r="K6" s="5"/>
    </row>
    <row r="7" spans="1:11" x14ac:dyDescent="0.25">
      <c r="B7" t="s">
        <v>4</v>
      </c>
      <c r="C7">
        <v>0.54</v>
      </c>
      <c r="F7" t="s">
        <v>4</v>
      </c>
      <c r="G7" s="3">
        <v>0.54</v>
      </c>
      <c r="I7" t="s">
        <v>4</v>
      </c>
      <c r="J7" s="5">
        <v>0.54</v>
      </c>
      <c r="K7" s="5"/>
    </row>
    <row r="8" spans="1:11" x14ac:dyDescent="0.25">
      <c r="B8" t="s">
        <v>5</v>
      </c>
      <c r="C8">
        <v>0.88</v>
      </c>
      <c r="F8" t="s">
        <v>5</v>
      </c>
      <c r="G8" s="3">
        <v>0.88</v>
      </c>
      <c r="I8" t="s">
        <v>5</v>
      </c>
      <c r="J8" s="5">
        <v>0.88</v>
      </c>
      <c r="K8" s="5"/>
    </row>
    <row r="9" spans="1:11" x14ac:dyDescent="0.25">
      <c r="B9" t="s">
        <v>6</v>
      </c>
      <c r="C9">
        <v>0.87</v>
      </c>
      <c r="F9" t="s">
        <v>6</v>
      </c>
      <c r="G9" s="3">
        <v>0.87</v>
      </c>
      <c r="I9" t="s">
        <v>6</v>
      </c>
      <c r="J9" s="5">
        <v>0.87</v>
      </c>
      <c r="K9" s="5"/>
    </row>
    <row r="10" spans="1:11" x14ac:dyDescent="0.25">
      <c r="B10" t="s">
        <v>7</v>
      </c>
      <c r="C10">
        <v>0.73</v>
      </c>
      <c r="F10" t="s">
        <v>7</v>
      </c>
      <c r="G10" s="3">
        <v>0.73</v>
      </c>
      <c r="I10" t="s">
        <v>7</v>
      </c>
      <c r="J10" s="5">
        <v>0.73</v>
      </c>
      <c r="K10" s="5"/>
    </row>
    <row r="11" spans="1:11" x14ac:dyDescent="0.25">
      <c r="B11" t="s">
        <v>8</v>
      </c>
      <c r="C11">
        <v>0.59</v>
      </c>
      <c r="F11" t="s">
        <v>8</v>
      </c>
      <c r="G11" s="3">
        <v>0.59</v>
      </c>
      <c r="I11" t="s">
        <v>8</v>
      </c>
      <c r="J11" s="5">
        <v>0.59</v>
      </c>
      <c r="K11" s="5"/>
    </row>
    <row r="12" spans="1:11" x14ac:dyDescent="0.25">
      <c r="B12" t="s">
        <v>9</v>
      </c>
      <c r="C12">
        <v>0.93</v>
      </c>
      <c r="F12" t="s">
        <v>9</v>
      </c>
      <c r="G12" s="3">
        <v>0.93</v>
      </c>
      <c r="I12" t="s">
        <v>9</v>
      </c>
      <c r="J12" s="5">
        <v>0.93</v>
      </c>
      <c r="K12" s="5"/>
    </row>
    <row r="13" spans="1:11" x14ac:dyDescent="0.25">
      <c r="B13" t="s">
        <v>10</v>
      </c>
      <c r="C13">
        <v>0.98</v>
      </c>
      <c r="F13" t="s">
        <v>10</v>
      </c>
      <c r="G13" s="3">
        <v>0.98</v>
      </c>
      <c r="I13" t="s">
        <v>10</v>
      </c>
      <c r="J13" s="5">
        <v>0.98</v>
      </c>
      <c r="K13" s="5"/>
    </row>
    <row r="14" spans="1:11" x14ac:dyDescent="0.25">
      <c r="B14" t="s">
        <v>11</v>
      </c>
      <c r="C14">
        <v>0.04</v>
      </c>
      <c r="F14" t="s">
        <v>11</v>
      </c>
      <c r="G14" s="3">
        <v>0.82</v>
      </c>
      <c r="I14" t="s">
        <v>11</v>
      </c>
      <c r="J14" s="5">
        <v>0.82</v>
      </c>
      <c r="K14" s="5"/>
    </row>
    <row r="15" spans="1:11" x14ac:dyDescent="0.25">
      <c r="B15" t="s">
        <v>12</v>
      </c>
      <c r="C15">
        <v>0.7</v>
      </c>
      <c r="F15" t="s">
        <v>12</v>
      </c>
      <c r="G15" s="3">
        <v>0.7</v>
      </c>
      <c r="I15" t="s">
        <v>12</v>
      </c>
      <c r="J15" s="5">
        <v>0.7</v>
      </c>
      <c r="K15" s="5"/>
    </row>
    <row r="16" spans="1:11" x14ac:dyDescent="0.25">
      <c r="B16" t="s">
        <v>13</v>
      </c>
      <c r="C16">
        <v>8.8800000000000008</v>
      </c>
      <c r="F16" t="s">
        <v>13</v>
      </c>
      <c r="G16" s="3">
        <v>0.76</v>
      </c>
      <c r="I16" t="s">
        <v>13</v>
      </c>
      <c r="J16" s="5">
        <v>0.76</v>
      </c>
      <c r="K16" s="5"/>
    </row>
    <row r="17" spans="2:12" x14ac:dyDescent="0.25">
      <c r="B17" t="s">
        <v>14</v>
      </c>
      <c r="C17">
        <v>0.54</v>
      </c>
      <c r="F17" t="s">
        <v>14</v>
      </c>
      <c r="G17" s="3">
        <v>0.54</v>
      </c>
      <c r="I17" t="s">
        <v>14</v>
      </c>
      <c r="J17" s="5">
        <v>0.54</v>
      </c>
      <c r="K17" s="5"/>
    </row>
    <row r="20" spans="2:12" ht="42" customHeight="1" x14ac:dyDescent="0.25">
      <c r="B20" s="20" t="s">
        <v>17</v>
      </c>
      <c r="C20" s="21"/>
      <c r="D20" s="22"/>
      <c r="I20" s="20" t="s">
        <v>17</v>
      </c>
      <c r="J20" s="21"/>
      <c r="K20" s="22"/>
    </row>
    <row r="23" spans="2:12" ht="15.75" x14ac:dyDescent="0.25">
      <c r="C23" s="1" t="s">
        <v>0</v>
      </c>
      <c r="D23" s="2" t="s">
        <v>1</v>
      </c>
      <c r="J23" s="1" t="s">
        <v>0</v>
      </c>
      <c r="K23" s="2" t="s">
        <v>1</v>
      </c>
    </row>
    <row r="24" spans="2:12" x14ac:dyDescent="0.25">
      <c r="C24" t="s">
        <v>2</v>
      </c>
      <c r="D24">
        <v>0.44</v>
      </c>
      <c r="E24" s="3"/>
      <c r="G24" s="3"/>
      <c r="J24" t="s">
        <v>2</v>
      </c>
      <c r="K24" s="5">
        <v>0.44</v>
      </c>
      <c r="L24" s="5"/>
    </row>
    <row r="25" spans="2:12" x14ac:dyDescent="0.25">
      <c r="C25" t="s">
        <v>3</v>
      </c>
      <c r="D25">
        <v>0.68</v>
      </c>
      <c r="E25" s="3"/>
      <c r="G25" s="3"/>
      <c r="J25" t="s">
        <v>3</v>
      </c>
      <c r="K25" s="5">
        <v>0.68</v>
      </c>
      <c r="L25" s="5"/>
    </row>
    <row r="26" spans="2:12" x14ac:dyDescent="0.25">
      <c r="C26" t="s">
        <v>4</v>
      </c>
      <c r="D26">
        <v>0.54</v>
      </c>
      <c r="E26" s="3"/>
      <c r="G26" s="3"/>
      <c r="J26" t="s">
        <v>4</v>
      </c>
      <c r="K26" s="5">
        <v>0.54</v>
      </c>
      <c r="L26" s="5"/>
    </row>
    <row r="27" spans="2:12" x14ac:dyDescent="0.25">
      <c r="C27" t="s">
        <v>5</v>
      </c>
      <c r="D27">
        <v>0.88</v>
      </c>
      <c r="E27" s="3"/>
      <c r="G27" s="3"/>
      <c r="J27" t="s">
        <v>5</v>
      </c>
      <c r="K27" s="5">
        <v>0.88</v>
      </c>
      <c r="L27" s="5"/>
    </row>
    <row r="28" spans="2:12" x14ac:dyDescent="0.25">
      <c r="C28" t="s">
        <v>6</v>
      </c>
      <c r="D28">
        <v>0.87</v>
      </c>
      <c r="E28" s="3"/>
      <c r="G28" s="3"/>
      <c r="J28" t="s">
        <v>6</v>
      </c>
      <c r="K28" s="5">
        <v>0.87</v>
      </c>
      <c r="L28" s="5"/>
    </row>
    <row r="29" spans="2:12" x14ac:dyDescent="0.25">
      <c r="C29" t="s">
        <v>7</v>
      </c>
      <c r="D29">
        <v>0.73</v>
      </c>
      <c r="E29" s="3"/>
      <c r="G29" s="3"/>
      <c r="J29" t="s">
        <v>7</v>
      </c>
      <c r="K29" s="5">
        <v>0.73</v>
      </c>
      <c r="L29" s="5"/>
    </row>
    <row r="30" spans="2:12" x14ac:dyDescent="0.25">
      <c r="C30" t="s">
        <v>8</v>
      </c>
      <c r="D30">
        <v>0.59</v>
      </c>
      <c r="E30" s="3"/>
      <c r="G30" s="3"/>
      <c r="J30" t="s">
        <v>8</v>
      </c>
      <c r="K30" s="5">
        <v>0.59</v>
      </c>
      <c r="L30" s="5"/>
    </row>
    <row r="31" spans="2:12" x14ac:dyDescent="0.25">
      <c r="C31" t="s">
        <v>9</v>
      </c>
      <c r="D31">
        <v>0.93</v>
      </c>
      <c r="E31" s="3"/>
      <c r="G31" s="3"/>
      <c r="J31" t="s">
        <v>9</v>
      </c>
      <c r="K31" s="5">
        <v>0.93</v>
      </c>
      <c r="L31" s="5"/>
    </row>
    <row r="32" spans="2:12" x14ac:dyDescent="0.25">
      <c r="C32" t="s">
        <v>10</v>
      </c>
      <c r="D32">
        <v>0.98</v>
      </c>
      <c r="E32" s="3"/>
      <c r="G32" s="3"/>
      <c r="J32" t="s">
        <v>10</v>
      </c>
      <c r="K32" s="5">
        <v>0.98</v>
      </c>
      <c r="L32" s="5"/>
    </row>
    <row r="33" spans="3:12" x14ac:dyDescent="0.25">
      <c r="C33" t="s">
        <v>11</v>
      </c>
      <c r="D33">
        <v>0.82</v>
      </c>
      <c r="E33" s="3"/>
      <c r="G33" s="3"/>
      <c r="J33" t="s">
        <v>11</v>
      </c>
      <c r="K33" s="5">
        <v>0.82</v>
      </c>
      <c r="L33" s="5"/>
    </row>
    <row r="34" spans="3:12" x14ac:dyDescent="0.25">
      <c r="C34" t="s">
        <v>12</v>
      </c>
      <c r="D34">
        <v>0.7</v>
      </c>
      <c r="E34" s="3"/>
      <c r="G34" s="3"/>
      <c r="J34" t="s">
        <v>12</v>
      </c>
      <c r="K34" s="5">
        <v>0.7</v>
      </c>
      <c r="L34" s="5"/>
    </row>
    <row r="35" spans="3:12" x14ac:dyDescent="0.25">
      <c r="C35" t="s">
        <v>13</v>
      </c>
      <c r="D35">
        <v>0.76</v>
      </c>
      <c r="E35" s="3"/>
      <c r="G35" s="3"/>
      <c r="J35" t="s">
        <v>13</v>
      </c>
      <c r="K35" s="5">
        <v>0.76</v>
      </c>
      <c r="L35" s="5"/>
    </row>
    <row r="36" spans="3:12" x14ac:dyDescent="0.25">
      <c r="C36" t="s">
        <v>14</v>
      </c>
      <c r="D36">
        <v>0.54</v>
      </c>
      <c r="E36" s="3"/>
      <c r="G36" s="3"/>
      <c r="J36" t="s">
        <v>14</v>
      </c>
      <c r="K36" s="5">
        <v>0.54</v>
      </c>
      <c r="L36" s="5"/>
    </row>
  </sheetData>
  <mergeCells count="5">
    <mergeCell ref="A1:C1"/>
    <mergeCell ref="E1:G1"/>
    <mergeCell ref="H1:J1"/>
    <mergeCell ref="B20:D20"/>
    <mergeCell ref="I20:K20"/>
  </mergeCells>
  <conditionalFormatting sqref="E24:E36">
    <cfRule type="colorScale" priority="13">
      <colorScale>
        <cfvo type="min"/>
        <cfvo type="percentile" val="50"/>
        <cfvo type="max"/>
        <color theme="1" tint="0.249977111117893"/>
        <color theme="3" tint="0.59999389629810485"/>
        <color theme="6" tint="0.39997558519241921"/>
      </colorScale>
    </cfRule>
  </conditionalFormatting>
  <conditionalFormatting sqref="G24:G36">
    <cfRule type="colorScale" priority="12">
      <colorScale>
        <cfvo type="min"/>
        <cfvo type="percentile" val="50"/>
        <cfvo type="max"/>
        <color theme="1" tint="0.249977111117893"/>
        <color theme="3" tint="0.59999389629810485"/>
        <color theme="6" tint="0.39997558519241921"/>
      </colorScale>
    </cfRule>
  </conditionalFormatting>
  <conditionalFormatting sqref="K5:K17">
    <cfRule type="dataBar" priority="6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{68D96D10-6DEE-40D5-A131-B5358C949C94}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{6E58AFB4-F812-494F-B2A4-5F3CFBB3F7F0}</x14:id>
        </ext>
      </extLst>
    </cfRule>
    <cfRule type="dataBar" priority="8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{EC4416FA-8D00-42B9-9423-426E55FAD8A9}</x14:id>
        </ext>
      </extLst>
    </cfRule>
  </conditionalFormatting>
  <conditionalFormatting sqref="L24:L36">
    <cfRule type="iconSet" priority="3">
      <iconSet iconSet="5Quarters" showValue="0">
        <cfvo type="percent" val="0"/>
        <cfvo type="percent" val="20"/>
        <cfvo type="percent" val="40"/>
        <cfvo type="percent" val="60"/>
        <cfvo type="percent" val="80"/>
      </iconSet>
    </cfRule>
    <cfRule type="iconSet" priority="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paperSize="9" orientation="portrait" horizontalDpi="120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D96D10-6DEE-40D5-A131-B5358C949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E58AFB4-F812-494F-B2A4-5F3CFBB3F7F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C4416FA-8D00-42B9-9423-426E55FAD8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40"/>
  <sheetViews>
    <sheetView topLeftCell="A19" workbookViewId="0">
      <selection activeCell="D40" sqref="D40"/>
    </sheetView>
  </sheetViews>
  <sheetFormatPr defaultRowHeight="15" x14ac:dyDescent="0.25"/>
  <cols>
    <col min="8" max="8" width="11.85546875" customWidth="1"/>
    <col min="10" max="14" width="12.28515625" customWidth="1"/>
  </cols>
  <sheetData>
    <row r="3" spans="3:12" x14ac:dyDescent="0.25">
      <c r="K3" t="s">
        <v>226</v>
      </c>
    </row>
    <row r="4" spans="3:12" x14ac:dyDescent="0.25">
      <c r="D4" t="s">
        <v>225</v>
      </c>
    </row>
    <row r="5" spans="3:12" ht="15.75" x14ac:dyDescent="0.25">
      <c r="K5" s="1" t="s">
        <v>0</v>
      </c>
      <c r="L5" s="2" t="s">
        <v>1</v>
      </c>
    </row>
    <row r="6" spans="3:12" ht="15.75" x14ac:dyDescent="0.25">
      <c r="C6" s="1" t="s">
        <v>0</v>
      </c>
      <c r="D6" s="2" t="s">
        <v>1</v>
      </c>
      <c r="L6" s="15">
        <v>0.44</v>
      </c>
    </row>
    <row r="7" spans="3:12" x14ac:dyDescent="0.25">
      <c r="D7" s="5">
        <v>0.44</v>
      </c>
      <c r="I7" s="3"/>
      <c r="L7" s="15">
        <v>0.68</v>
      </c>
    </row>
    <row r="8" spans="3:12" x14ac:dyDescent="0.25">
      <c r="D8" s="5">
        <v>0.68</v>
      </c>
      <c r="I8" s="3"/>
      <c r="L8" s="15">
        <v>0.54</v>
      </c>
    </row>
    <row r="9" spans="3:12" x14ac:dyDescent="0.25">
      <c r="D9" s="5">
        <v>0.54</v>
      </c>
      <c r="I9" s="3"/>
      <c r="L9" s="15">
        <v>0.88</v>
      </c>
    </row>
    <row r="10" spans="3:12" x14ac:dyDescent="0.25">
      <c r="D10" s="5">
        <v>0.88</v>
      </c>
      <c r="I10" s="3"/>
      <c r="L10" s="15">
        <v>0.87</v>
      </c>
    </row>
    <row r="11" spans="3:12" x14ac:dyDescent="0.25">
      <c r="D11" s="5">
        <v>0.87</v>
      </c>
      <c r="I11" s="3"/>
      <c r="L11" s="15">
        <v>0.73</v>
      </c>
    </row>
    <row r="12" spans="3:12" x14ac:dyDescent="0.25">
      <c r="D12" s="5">
        <v>0.73</v>
      </c>
      <c r="I12" s="3"/>
      <c r="L12" s="15">
        <v>0.59</v>
      </c>
    </row>
    <row r="13" spans="3:12" x14ac:dyDescent="0.25">
      <c r="D13" s="5">
        <v>0.59</v>
      </c>
      <c r="I13" s="3"/>
      <c r="L13" s="15">
        <v>0.93</v>
      </c>
    </row>
    <row r="14" spans="3:12" x14ac:dyDescent="0.25">
      <c r="D14" s="5">
        <v>0.93</v>
      </c>
      <c r="I14" s="3"/>
      <c r="L14" s="15">
        <v>0.98</v>
      </c>
    </row>
    <row r="15" spans="3:12" x14ac:dyDescent="0.25">
      <c r="D15" s="5">
        <v>0.98</v>
      </c>
      <c r="I15" s="3"/>
      <c r="L15" s="15">
        <v>0.82</v>
      </c>
    </row>
    <row r="16" spans="3:12" x14ac:dyDescent="0.25">
      <c r="D16" s="5">
        <v>0.82</v>
      </c>
      <c r="I16" s="3"/>
      <c r="L16" s="15">
        <v>0.7</v>
      </c>
    </row>
    <row r="17" spans="2:13" x14ac:dyDescent="0.25">
      <c r="D17" s="5">
        <v>0.7</v>
      </c>
      <c r="I17" s="3"/>
      <c r="L17" s="15">
        <v>0.76</v>
      </c>
    </row>
    <row r="18" spans="2:13" x14ac:dyDescent="0.25">
      <c r="D18" s="5">
        <v>0.76</v>
      </c>
      <c r="I18" s="3"/>
      <c r="L18" s="15">
        <v>0.54</v>
      </c>
    </row>
    <row r="19" spans="2:13" x14ac:dyDescent="0.25">
      <c r="D19" s="5">
        <v>0.54</v>
      </c>
      <c r="I19" s="3"/>
    </row>
    <row r="20" spans="2:13" x14ac:dyDescent="0.25">
      <c r="D20" s="5"/>
    </row>
    <row r="21" spans="2:13" x14ac:dyDescent="0.25">
      <c r="D21" s="5"/>
    </row>
    <row r="25" spans="2:13" ht="66" customHeight="1" x14ac:dyDescent="0.25">
      <c r="B25" s="23" t="s">
        <v>18</v>
      </c>
      <c r="C25" s="23"/>
      <c r="D25" s="23"/>
    </row>
    <row r="26" spans="2:13" x14ac:dyDescent="0.25">
      <c r="I26" t="s">
        <v>19</v>
      </c>
    </row>
    <row r="27" spans="2:13" ht="15.75" x14ac:dyDescent="0.25">
      <c r="C27" s="1" t="s">
        <v>0</v>
      </c>
      <c r="D27" s="2" t="s">
        <v>1</v>
      </c>
      <c r="I27" t="s">
        <v>20</v>
      </c>
    </row>
    <row r="28" spans="2:13" x14ac:dyDescent="0.25">
      <c r="C28" t="s">
        <v>2</v>
      </c>
      <c r="D28" s="3">
        <v>0.44</v>
      </c>
      <c r="I28" t="s">
        <v>228</v>
      </c>
    </row>
    <row r="29" spans="2:13" x14ac:dyDescent="0.25">
      <c r="C29" t="s">
        <v>3</v>
      </c>
      <c r="D29" s="3">
        <v>0.68</v>
      </c>
    </row>
    <row r="30" spans="2:13" x14ac:dyDescent="0.25">
      <c r="C30" t="s">
        <v>4</v>
      </c>
      <c r="D30" s="3">
        <v>0.54</v>
      </c>
    </row>
    <row r="31" spans="2:13" ht="18" x14ac:dyDescent="0.25">
      <c r="C31" t="s">
        <v>5</v>
      </c>
      <c r="D31" s="3">
        <v>0.88</v>
      </c>
      <c r="J31" s="7"/>
      <c r="K31" s="8" t="s">
        <v>21</v>
      </c>
      <c r="L31" s="8" t="s">
        <v>22</v>
      </c>
      <c r="M31" s="8" t="s">
        <v>23</v>
      </c>
    </row>
    <row r="32" spans="2:13" x14ac:dyDescent="0.25">
      <c r="C32" t="s">
        <v>6</v>
      </c>
      <c r="D32" s="3">
        <v>0.87</v>
      </c>
      <c r="J32" t="s">
        <v>24</v>
      </c>
      <c r="K32">
        <v>132</v>
      </c>
      <c r="L32">
        <v>138</v>
      </c>
      <c r="M32" s="3">
        <f>L32/K32-1</f>
        <v>4.5454545454545414E-2</v>
      </c>
    </row>
    <row r="33" spans="3:13" x14ac:dyDescent="0.25">
      <c r="C33" t="s">
        <v>7</v>
      </c>
      <c r="D33" s="3">
        <v>0.73</v>
      </c>
      <c r="J33" t="s">
        <v>25</v>
      </c>
      <c r="K33">
        <v>119</v>
      </c>
      <c r="L33">
        <v>110</v>
      </c>
      <c r="M33" s="3">
        <f t="shared" ref="M33:M39" si="0">L33/K33-1</f>
        <v>-7.5630252100840289E-2</v>
      </c>
    </row>
    <row r="34" spans="3:13" x14ac:dyDescent="0.25">
      <c r="C34" t="s">
        <v>8</v>
      </c>
      <c r="D34" s="3">
        <v>0.59</v>
      </c>
      <c r="J34" t="s">
        <v>26</v>
      </c>
      <c r="K34">
        <v>130</v>
      </c>
      <c r="L34">
        <v>131</v>
      </c>
      <c r="M34" s="3">
        <f t="shared" si="0"/>
        <v>7.692307692307665E-3</v>
      </c>
    </row>
    <row r="35" spans="3:13" x14ac:dyDescent="0.25">
      <c r="C35" t="s">
        <v>9</v>
      </c>
      <c r="D35" s="3">
        <v>0.93</v>
      </c>
      <c r="J35" t="s">
        <v>27</v>
      </c>
      <c r="K35">
        <v>102</v>
      </c>
      <c r="L35">
        <v>141</v>
      </c>
      <c r="M35" s="3">
        <f t="shared" si="0"/>
        <v>0.38235294117647056</v>
      </c>
    </row>
    <row r="36" spans="3:13" x14ac:dyDescent="0.25">
      <c r="C36" t="s">
        <v>10</v>
      </c>
      <c r="D36" s="3">
        <v>0.89</v>
      </c>
      <c r="J36" t="s">
        <v>28</v>
      </c>
      <c r="K36">
        <v>110</v>
      </c>
      <c r="L36">
        <v>110</v>
      </c>
      <c r="M36" s="3">
        <f t="shared" si="0"/>
        <v>0</v>
      </c>
    </row>
    <row r="37" spans="3:13" x14ac:dyDescent="0.25">
      <c r="C37" t="s">
        <v>11</v>
      </c>
      <c r="D37" s="3">
        <v>0.82</v>
      </c>
      <c r="J37" t="s">
        <v>29</v>
      </c>
      <c r="K37">
        <v>149</v>
      </c>
      <c r="L37">
        <v>137</v>
      </c>
      <c r="M37" s="3">
        <f t="shared" si="0"/>
        <v>-8.0536912751677847E-2</v>
      </c>
    </row>
    <row r="38" spans="3:13" x14ac:dyDescent="0.25">
      <c r="C38" t="s">
        <v>12</v>
      </c>
      <c r="D38" s="3">
        <v>0.7</v>
      </c>
      <c r="J38" t="s">
        <v>30</v>
      </c>
      <c r="K38">
        <v>107</v>
      </c>
      <c r="L38">
        <v>115</v>
      </c>
      <c r="M38" s="3">
        <f t="shared" si="0"/>
        <v>7.4766355140186924E-2</v>
      </c>
    </row>
    <row r="39" spans="3:13" x14ac:dyDescent="0.25">
      <c r="C39" t="s">
        <v>13</v>
      </c>
      <c r="D39" s="3">
        <v>0.76</v>
      </c>
      <c r="J39" t="s">
        <v>31</v>
      </c>
      <c r="K39">
        <v>135</v>
      </c>
      <c r="L39">
        <v>142</v>
      </c>
      <c r="M39" s="3">
        <f t="shared" si="0"/>
        <v>5.1851851851851816E-2</v>
      </c>
    </row>
    <row r="40" spans="3:13" x14ac:dyDescent="0.25">
      <c r="C40" t="s">
        <v>14</v>
      </c>
      <c r="D40" s="3">
        <v>0.54</v>
      </c>
    </row>
  </sheetData>
  <mergeCells count="1">
    <mergeCell ref="B25:D25"/>
  </mergeCells>
  <pageMargins left="0.7" right="0.7" top="0.75" bottom="0.75" header="0.3" footer="0.3"/>
  <pageSetup paperSize="9" orientation="portrait" horizontalDpi="12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5:H13"/>
  <sheetViews>
    <sheetView workbookViewId="0">
      <selection activeCell="H13" sqref="E6:H13"/>
    </sheetView>
  </sheetViews>
  <sheetFormatPr defaultRowHeight="15" x14ac:dyDescent="0.25"/>
  <cols>
    <col min="2" max="10" width="13.85546875" customWidth="1"/>
  </cols>
  <sheetData>
    <row r="5" spans="5:8" ht="18" x14ac:dyDescent="0.25">
      <c r="E5" s="9"/>
      <c r="F5" s="9" t="s">
        <v>21</v>
      </c>
      <c r="G5" s="9" t="s">
        <v>22</v>
      </c>
      <c r="H5" s="9" t="s">
        <v>23</v>
      </c>
    </row>
    <row r="6" spans="5:8" x14ac:dyDescent="0.25">
      <c r="E6" t="s">
        <v>24</v>
      </c>
      <c r="F6">
        <v>132</v>
      </c>
      <c r="G6">
        <v>138</v>
      </c>
      <c r="H6">
        <f>F6/G6-1</f>
        <v>-4.3478260869565188E-2</v>
      </c>
    </row>
    <row r="7" spans="5:8" x14ac:dyDescent="0.25">
      <c r="E7" t="s">
        <v>25</v>
      </c>
      <c r="F7">
        <v>119</v>
      </c>
      <c r="G7">
        <v>110</v>
      </c>
      <c r="H7">
        <f t="shared" ref="H7:H13" si="0">F7/G7-1</f>
        <v>8.181818181818179E-2</v>
      </c>
    </row>
    <row r="8" spans="5:8" x14ac:dyDescent="0.25">
      <c r="E8" t="s">
        <v>26</v>
      </c>
      <c r="F8">
        <v>130</v>
      </c>
      <c r="G8">
        <v>131</v>
      </c>
      <c r="H8">
        <f t="shared" si="0"/>
        <v>-7.6335877862595547E-3</v>
      </c>
    </row>
    <row r="9" spans="5:8" x14ac:dyDescent="0.25">
      <c r="E9" t="s">
        <v>27</v>
      </c>
      <c r="F9">
        <v>102</v>
      </c>
      <c r="G9">
        <v>141</v>
      </c>
      <c r="H9">
        <f t="shared" si="0"/>
        <v>-0.27659574468085102</v>
      </c>
    </row>
    <row r="10" spans="5:8" x14ac:dyDescent="0.25">
      <c r="E10" t="s">
        <v>28</v>
      </c>
      <c r="F10">
        <v>110</v>
      </c>
      <c r="G10">
        <v>110</v>
      </c>
      <c r="H10">
        <v>0.05</v>
      </c>
    </row>
    <row r="11" spans="5:8" x14ac:dyDescent="0.25">
      <c r="E11" t="s">
        <v>29</v>
      </c>
      <c r="F11">
        <v>149</v>
      </c>
      <c r="G11">
        <v>137</v>
      </c>
      <c r="H11">
        <f t="shared" si="0"/>
        <v>8.7591240875912302E-2</v>
      </c>
    </row>
    <row r="12" spans="5:8" x14ac:dyDescent="0.25">
      <c r="E12" t="s">
        <v>30</v>
      </c>
      <c r="F12">
        <v>107</v>
      </c>
      <c r="G12">
        <v>115</v>
      </c>
      <c r="H12">
        <f t="shared" si="0"/>
        <v>-6.956521739130439E-2</v>
      </c>
    </row>
    <row r="13" spans="5:8" x14ac:dyDescent="0.25">
      <c r="E13" t="s">
        <v>31</v>
      </c>
      <c r="F13">
        <v>135</v>
      </c>
      <c r="G13">
        <v>142</v>
      </c>
      <c r="H13">
        <f t="shared" si="0"/>
        <v>-4.9295774647887369E-2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4"/>
  <sheetViews>
    <sheetView tabSelected="1" workbookViewId="0">
      <selection activeCell="B2" sqref="B2:D2"/>
    </sheetView>
  </sheetViews>
  <sheetFormatPr defaultRowHeight="15" x14ac:dyDescent="0.25"/>
  <cols>
    <col min="6" max="6" width="8.28515625" bestFit="1" customWidth="1"/>
    <col min="7" max="7" width="17.85546875" bestFit="1" customWidth="1"/>
  </cols>
  <sheetData>
    <row r="1" spans="1:11" ht="69.75" customHeight="1" x14ac:dyDescent="0.25">
      <c r="B1" s="24" t="s">
        <v>198</v>
      </c>
      <c r="C1" s="25"/>
      <c r="D1" s="26"/>
    </row>
    <row r="2" spans="1:11" ht="53.25" customHeight="1" x14ac:dyDescent="0.25">
      <c r="B2" s="24" t="s">
        <v>232</v>
      </c>
      <c r="C2" s="25"/>
      <c r="D2" s="26"/>
      <c r="J2" t="s">
        <v>229</v>
      </c>
    </row>
    <row r="3" spans="1:11" ht="66" customHeight="1" x14ac:dyDescent="0.25">
      <c r="B3" s="27" t="s">
        <v>203</v>
      </c>
      <c r="C3" s="27"/>
      <c r="D3" s="27"/>
      <c r="H3" t="s">
        <v>230</v>
      </c>
    </row>
    <row r="4" spans="1:11" x14ac:dyDescent="0.25">
      <c r="A4" s="11" t="s">
        <v>32</v>
      </c>
      <c r="B4" s="11" t="s">
        <v>0</v>
      </c>
      <c r="C4" s="11" t="s">
        <v>33</v>
      </c>
      <c r="D4" s="11" t="s">
        <v>34</v>
      </c>
      <c r="E4" s="11" t="s">
        <v>35</v>
      </c>
      <c r="F4" s="11" t="s">
        <v>36</v>
      </c>
      <c r="G4" s="13" t="s">
        <v>204</v>
      </c>
    </row>
    <row r="5" spans="1:11" x14ac:dyDescent="0.25">
      <c r="A5">
        <v>1</v>
      </c>
      <c r="B5" t="s">
        <v>37</v>
      </c>
      <c r="C5" t="s">
        <v>38</v>
      </c>
      <c r="D5" t="s">
        <v>39</v>
      </c>
      <c r="E5">
        <v>28</v>
      </c>
      <c r="F5">
        <v>3300</v>
      </c>
      <c r="G5">
        <v>200</v>
      </c>
    </row>
    <row r="6" spans="1:11" x14ac:dyDescent="0.25">
      <c r="A6">
        <v>2</v>
      </c>
      <c r="B6" t="s">
        <v>40</v>
      </c>
      <c r="C6" t="s">
        <v>41</v>
      </c>
      <c r="D6" t="s">
        <v>42</v>
      </c>
      <c r="E6">
        <v>36</v>
      </c>
      <c r="F6">
        <v>4600</v>
      </c>
      <c r="G6">
        <v>1600</v>
      </c>
    </row>
    <row r="7" spans="1:11" x14ac:dyDescent="0.25">
      <c r="A7">
        <v>3</v>
      </c>
      <c r="B7" t="s">
        <v>3</v>
      </c>
      <c r="C7" t="s">
        <v>43</v>
      </c>
      <c r="D7" t="s">
        <v>44</v>
      </c>
      <c r="E7">
        <v>43</v>
      </c>
      <c r="F7">
        <v>5200</v>
      </c>
      <c r="G7">
        <v>2200</v>
      </c>
    </row>
    <row r="8" spans="1:11" x14ac:dyDescent="0.25">
      <c r="A8">
        <v>4</v>
      </c>
      <c r="B8" t="s">
        <v>45</v>
      </c>
      <c r="C8" t="s">
        <v>46</v>
      </c>
      <c r="D8" t="s">
        <v>47</v>
      </c>
      <c r="E8">
        <v>55</v>
      </c>
      <c r="F8">
        <v>3700</v>
      </c>
      <c r="G8">
        <v>700</v>
      </c>
    </row>
    <row r="9" spans="1:11" x14ac:dyDescent="0.25">
      <c r="A9">
        <v>5</v>
      </c>
      <c r="B9" t="s">
        <v>48</v>
      </c>
      <c r="C9" t="s">
        <v>49</v>
      </c>
      <c r="D9" t="s">
        <v>50</v>
      </c>
      <c r="E9">
        <v>48</v>
      </c>
      <c r="F9">
        <v>1800</v>
      </c>
      <c r="G9">
        <v>-1200</v>
      </c>
    </row>
    <row r="10" spans="1:11" ht="26.25" x14ac:dyDescent="0.4">
      <c r="A10">
        <v>6</v>
      </c>
      <c r="B10" t="s">
        <v>51</v>
      </c>
      <c r="C10" t="s">
        <v>52</v>
      </c>
      <c r="D10" t="s">
        <v>53</v>
      </c>
      <c r="E10">
        <v>41</v>
      </c>
      <c r="F10">
        <v>2600</v>
      </c>
      <c r="G10">
        <v>-400</v>
      </c>
      <c r="K10" s="16" t="s">
        <v>231</v>
      </c>
    </row>
    <row r="11" spans="1:11" x14ac:dyDescent="0.25">
      <c r="A11">
        <v>7</v>
      </c>
      <c r="B11" t="s">
        <v>54</v>
      </c>
      <c r="C11" t="s">
        <v>55</v>
      </c>
      <c r="D11" t="s">
        <v>56</v>
      </c>
      <c r="E11">
        <v>39</v>
      </c>
      <c r="F11">
        <v>2000</v>
      </c>
      <c r="G11">
        <v>-1000</v>
      </c>
    </row>
    <row r="12" spans="1:11" x14ac:dyDescent="0.25">
      <c r="A12">
        <v>8</v>
      </c>
      <c r="B12" t="s">
        <v>57</v>
      </c>
      <c r="C12" t="s">
        <v>58</v>
      </c>
      <c r="D12" t="s">
        <v>59</v>
      </c>
      <c r="E12">
        <v>24</v>
      </c>
      <c r="F12">
        <v>2800</v>
      </c>
      <c r="G12">
        <v>-200</v>
      </c>
    </row>
    <row r="13" spans="1:11" x14ac:dyDescent="0.25">
      <c r="A13">
        <v>9</v>
      </c>
      <c r="B13" t="s">
        <v>60</v>
      </c>
      <c r="C13" t="s">
        <v>61</v>
      </c>
      <c r="D13" t="s">
        <v>62</v>
      </c>
      <c r="E13">
        <v>34</v>
      </c>
      <c r="F13">
        <v>2400</v>
      </c>
      <c r="G13">
        <v>-600</v>
      </c>
    </row>
    <row r="14" spans="1:11" x14ac:dyDescent="0.25">
      <c r="A14">
        <v>10</v>
      </c>
      <c r="B14" t="s">
        <v>63</v>
      </c>
      <c r="C14" t="s">
        <v>64</v>
      </c>
      <c r="D14" t="s">
        <v>65</v>
      </c>
      <c r="E14">
        <v>33</v>
      </c>
      <c r="F14">
        <v>2200</v>
      </c>
      <c r="G14">
        <v>-800</v>
      </c>
    </row>
    <row r="15" spans="1:11" x14ac:dyDescent="0.25">
      <c r="A15">
        <v>11</v>
      </c>
      <c r="B15" t="s">
        <v>66</v>
      </c>
      <c r="C15" t="s">
        <v>67</v>
      </c>
      <c r="D15" t="s">
        <v>39</v>
      </c>
      <c r="E15">
        <v>46</v>
      </c>
      <c r="F15">
        <v>1900</v>
      </c>
      <c r="G15">
        <v>-1100</v>
      </c>
    </row>
    <row r="16" spans="1:11" x14ac:dyDescent="0.25">
      <c r="A16">
        <v>12</v>
      </c>
      <c r="B16" t="s">
        <v>68</v>
      </c>
      <c r="C16" t="s">
        <v>69</v>
      </c>
      <c r="D16" t="s">
        <v>70</v>
      </c>
      <c r="E16">
        <v>51</v>
      </c>
      <c r="F16">
        <v>3800</v>
      </c>
      <c r="G16">
        <v>800</v>
      </c>
    </row>
    <row r="17" spans="1:7" x14ac:dyDescent="0.25">
      <c r="A17">
        <v>13</v>
      </c>
      <c r="B17" t="s">
        <v>71</v>
      </c>
      <c r="C17" t="s">
        <v>72</v>
      </c>
      <c r="D17" t="s">
        <v>53</v>
      </c>
      <c r="E17">
        <v>32</v>
      </c>
      <c r="F17">
        <v>2800</v>
      </c>
      <c r="G17">
        <v>-200</v>
      </c>
    </row>
    <row r="18" spans="1:7" x14ac:dyDescent="0.25">
      <c r="A18">
        <v>14</v>
      </c>
      <c r="B18" t="s">
        <v>73</v>
      </c>
      <c r="C18" t="s">
        <v>74</v>
      </c>
      <c r="D18" t="s">
        <v>75</v>
      </c>
      <c r="E18">
        <v>29</v>
      </c>
      <c r="F18">
        <v>3300</v>
      </c>
      <c r="G18">
        <v>300</v>
      </c>
    </row>
    <row r="19" spans="1:7" x14ac:dyDescent="0.25">
      <c r="A19">
        <v>15</v>
      </c>
      <c r="B19" t="s">
        <v>76</v>
      </c>
      <c r="C19" t="s">
        <v>77</v>
      </c>
      <c r="D19" t="s">
        <v>56</v>
      </c>
      <c r="E19">
        <v>39</v>
      </c>
      <c r="F19">
        <v>5000</v>
      </c>
      <c r="G19">
        <v>2000</v>
      </c>
    </row>
    <row r="20" spans="1:7" x14ac:dyDescent="0.25">
      <c r="A20">
        <v>16</v>
      </c>
      <c r="B20" t="s">
        <v>78</v>
      </c>
      <c r="C20" t="s">
        <v>79</v>
      </c>
      <c r="D20" t="s">
        <v>39</v>
      </c>
      <c r="E20">
        <v>44</v>
      </c>
      <c r="F20">
        <v>1900</v>
      </c>
      <c r="G20">
        <v>-1100</v>
      </c>
    </row>
    <row r="21" spans="1:7" x14ac:dyDescent="0.25">
      <c r="A21">
        <v>17</v>
      </c>
      <c r="B21" t="s">
        <v>80</v>
      </c>
      <c r="C21" t="s">
        <v>81</v>
      </c>
      <c r="D21" t="s">
        <v>50</v>
      </c>
      <c r="E21">
        <v>29</v>
      </c>
      <c r="F21">
        <v>2100</v>
      </c>
      <c r="G21">
        <v>-900</v>
      </c>
    </row>
    <row r="22" spans="1:7" x14ac:dyDescent="0.25">
      <c r="A22">
        <v>18</v>
      </c>
      <c r="B22" t="s">
        <v>82</v>
      </c>
      <c r="C22" t="s">
        <v>83</v>
      </c>
      <c r="D22" t="s">
        <v>84</v>
      </c>
      <c r="E22">
        <v>36</v>
      </c>
      <c r="F22">
        <v>3600</v>
      </c>
      <c r="G22">
        <v>20</v>
      </c>
    </row>
    <row r="23" spans="1:7" x14ac:dyDescent="0.25">
      <c r="A23">
        <v>19</v>
      </c>
      <c r="B23" t="s">
        <v>4</v>
      </c>
      <c r="C23" t="s">
        <v>85</v>
      </c>
      <c r="D23" t="s">
        <v>86</v>
      </c>
      <c r="E23">
        <v>45</v>
      </c>
      <c r="F23">
        <v>2300</v>
      </c>
      <c r="G23">
        <v>-700</v>
      </c>
    </row>
    <row r="24" spans="1:7" x14ac:dyDescent="0.25">
      <c r="A24">
        <v>20</v>
      </c>
      <c r="B24" t="s">
        <v>87</v>
      </c>
      <c r="C24" t="s">
        <v>88</v>
      </c>
      <c r="D24" t="s">
        <v>89</v>
      </c>
      <c r="E24">
        <v>40</v>
      </c>
      <c r="F24">
        <v>3100</v>
      </c>
      <c r="G24">
        <v>100</v>
      </c>
    </row>
    <row r="25" spans="1:7" x14ac:dyDescent="0.25">
      <c r="A25">
        <v>21</v>
      </c>
      <c r="B25" t="s">
        <v>90</v>
      </c>
      <c r="C25" t="s">
        <v>91</v>
      </c>
      <c r="D25" t="s">
        <v>65</v>
      </c>
      <c r="E25">
        <v>30</v>
      </c>
      <c r="F25">
        <v>4900</v>
      </c>
      <c r="G25">
        <v>1900</v>
      </c>
    </row>
    <row r="26" spans="1:7" x14ac:dyDescent="0.25">
      <c r="A26">
        <v>22</v>
      </c>
      <c r="B26" t="s">
        <v>92</v>
      </c>
      <c r="C26" t="s">
        <v>93</v>
      </c>
      <c r="D26" t="s">
        <v>50</v>
      </c>
      <c r="E26">
        <v>53</v>
      </c>
      <c r="F26">
        <v>3200</v>
      </c>
      <c r="G26">
        <v>200</v>
      </c>
    </row>
    <row r="27" spans="1:7" x14ac:dyDescent="0.25">
      <c r="A27">
        <v>23</v>
      </c>
      <c r="B27" t="s">
        <v>94</v>
      </c>
      <c r="C27" t="s">
        <v>95</v>
      </c>
      <c r="D27" t="s">
        <v>96</v>
      </c>
      <c r="E27">
        <v>37</v>
      </c>
      <c r="F27">
        <v>2900</v>
      </c>
      <c r="G27">
        <v>-100</v>
      </c>
    </row>
    <row r="28" spans="1:7" x14ac:dyDescent="0.25">
      <c r="A28">
        <v>24</v>
      </c>
      <c r="B28" t="s">
        <v>97</v>
      </c>
      <c r="C28" t="s">
        <v>98</v>
      </c>
      <c r="D28" t="s">
        <v>53</v>
      </c>
      <c r="E28">
        <v>46</v>
      </c>
      <c r="F28">
        <v>3000</v>
      </c>
      <c r="G28">
        <v>0</v>
      </c>
    </row>
    <row r="29" spans="1:7" x14ac:dyDescent="0.25">
      <c r="A29">
        <v>25</v>
      </c>
      <c r="B29" t="s">
        <v>99</v>
      </c>
      <c r="C29" t="s">
        <v>100</v>
      </c>
      <c r="D29" t="s">
        <v>59</v>
      </c>
      <c r="E29">
        <v>35</v>
      </c>
      <c r="F29">
        <v>3900</v>
      </c>
      <c r="G29">
        <v>900</v>
      </c>
    </row>
    <row r="30" spans="1:7" x14ac:dyDescent="0.25">
      <c r="A30">
        <v>26</v>
      </c>
      <c r="B30" t="s">
        <v>101</v>
      </c>
      <c r="C30" t="s">
        <v>102</v>
      </c>
      <c r="D30" t="s">
        <v>56</v>
      </c>
      <c r="E30">
        <v>49</v>
      </c>
      <c r="F30">
        <v>2500</v>
      </c>
      <c r="G30">
        <v>-500</v>
      </c>
    </row>
    <row r="31" spans="1:7" x14ac:dyDescent="0.25">
      <c r="A31">
        <v>27</v>
      </c>
      <c r="B31" t="s">
        <v>103</v>
      </c>
      <c r="C31" t="s">
        <v>104</v>
      </c>
      <c r="D31" t="s">
        <v>105</v>
      </c>
      <c r="E31">
        <v>32</v>
      </c>
      <c r="F31">
        <v>4800</v>
      </c>
      <c r="G31">
        <v>1800</v>
      </c>
    </row>
    <row r="32" spans="1:7" x14ac:dyDescent="0.25">
      <c r="A32">
        <v>28</v>
      </c>
      <c r="B32" t="s">
        <v>106</v>
      </c>
      <c r="C32" t="s">
        <v>107</v>
      </c>
      <c r="D32" t="s">
        <v>108</v>
      </c>
      <c r="E32">
        <v>44</v>
      </c>
      <c r="F32">
        <v>2000</v>
      </c>
      <c r="G32">
        <v>-1000</v>
      </c>
    </row>
    <row r="33" spans="1:7" x14ac:dyDescent="0.25">
      <c r="A33">
        <v>29</v>
      </c>
      <c r="B33" t="s">
        <v>109</v>
      </c>
      <c r="C33" t="s">
        <v>110</v>
      </c>
      <c r="D33" t="s">
        <v>47</v>
      </c>
      <c r="E33">
        <v>33</v>
      </c>
      <c r="F33">
        <v>2200</v>
      </c>
      <c r="G33">
        <v>-800</v>
      </c>
    </row>
    <row r="34" spans="1:7" x14ac:dyDescent="0.25">
      <c r="A34">
        <v>30</v>
      </c>
      <c r="B34" t="s">
        <v>111</v>
      </c>
      <c r="C34" t="s">
        <v>112</v>
      </c>
      <c r="D34" t="s">
        <v>50</v>
      </c>
      <c r="E34">
        <v>29</v>
      </c>
      <c r="F34">
        <v>2100</v>
      </c>
      <c r="G34">
        <v>-900</v>
      </c>
    </row>
    <row r="35" spans="1:7" x14ac:dyDescent="0.25">
      <c r="A35">
        <v>31</v>
      </c>
      <c r="B35" t="s">
        <v>113</v>
      </c>
      <c r="C35" t="s">
        <v>114</v>
      </c>
      <c r="D35" t="s">
        <v>115</v>
      </c>
      <c r="E35">
        <v>40</v>
      </c>
      <c r="F35">
        <v>3000</v>
      </c>
      <c r="G35">
        <v>0</v>
      </c>
    </row>
    <row r="36" spans="1:7" x14ac:dyDescent="0.25">
      <c r="A36">
        <v>32</v>
      </c>
      <c r="B36" t="s">
        <v>116</v>
      </c>
      <c r="C36" t="s">
        <v>98</v>
      </c>
      <c r="D36" t="s">
        <v>56</v>
      </c>
      <c r="E36">
        <v>47</v>
      </c>
      <c r="F36">
        <v>3500</v>
      </c>
      <c r="G36">
        <v>500</v>
      </c>
    </row>
    <row r="37" spans="1:7" x14ac:dyDescent="0.25">
      <c r="A37">
        <v>33</v>
      </c>
      <c r="B37" t="s">
        <v>117</v>
      </c>
      <c r="C37" t="s">
        <v>118</v>
      </c>
      <c r="D37" t="s">
        <v>70</v>
      </c>
      <c r="E37">
        <v>34</v>
      </c>
      <c r="F37">
        <v>3000</v>
      </c>
      <c r="G37">
        <v>0</v>
      </c>
    </row>
    <row r="38" spans="1:7" x14ac:dyDescent="0.25">
      <c r="A38">
        <v>34</v>
      </c>
      <c r="B38" t="s">
        <v>119</v>
      </c>
      <c r="C38" t="s">
        <v>120</v>
      </c>
      <c r="D38" t="s">
        <v>121</v>
      </c>
      <c r="E38">
        <v>20</v>
      </c>
      <c r="F38">
        <v>4700</v>
      </c>
      <c r="G38">
        <v>1700</v>
      </c>
    </row>
    <row r="39" spans="1:7" x14ac:dyDescent="0.25">
      <c r="A39">
        <v>35</v>
      </c>
      <c r="B39" t="s">
        <v>122</v>
      </c>
      <c r="C39" t="s">
        <v>123</v>
      </c>
      <c r="D39" t="s">
        <v>47</v>
      </c>
      <c r="E39">
        <v>38</v>
      </c>
      <c r="F39">
        <v>2200</v>
      </c>
      <c r="G39">
        <v>-800</v>
      </c>
    </row>
    <row r="40" spans="1:7" x14ac:dyDescent="0.25">
      <c r="A40">
        <v>36</v>
      </c>
      <c r="B40" t="s">
        <v>124</v>
      </c>
      <c r="C40" t="s">
        <v>125</v>
      </c>
      <c r="D40" t="s">
        <v>121</v>
      </c>
      <c r="E40">
        <v>26</v>
      </c>
      <c r="F40">
        <v>2900</v>
      </c>
      <c r="G40">
        <v>-100</v>
      </c>
    </row>
    <row r="41" spans="1:7" x14ac:dyDescent="0.25">
      <c r="A41">
        <v>37</v>
      </c>
      <c r="B41" t="s">
        <v>126</v>
      </c>
      <c r="C41" t="s">
        <v>127</v>
      </c>
      <c r="D41" t="s">
        <v>105</v>
      </c>
      <c r="E41">
        <v>43</v>
      </c>
      <c r="F41">
        <v>4000</v>
      </c>
      <c r="G41">
        <v>1000</v>
      </c>
    </row>
    <row r="42" spans="1:7" x14ac:dyDescent="0.25">
      <c r="A42">
        <v>38</v>
      </c>
      <c r="B42" t="s">
        <v>128</v>
      </c>
      <c r="C42" t="s">
        <v>55</v>
      </c>
      <c r="D42" t="s">
        <v>96</v>
      </c>
      <c r="E42">
        <v>31</v>
      </c>
      <c r="F42">
        <v>2600</v>
      </c>
      <c r="G42">
        <v>-400</v>
      </c>
    </row>
    <row r="43" spans="1:7" x14ac:dyDescent="0.25">
      <c r="A43">
        <v>39</v>
      </c>
      <c r="B43" t="s">
        <v>129</v>
      </c>
      <c r="C43" t="s">
        <v>130</v>
      </c>
      <c r="D43" t="s">
        <v>108</v>
      </c>
      <c r="E43">
        <v>33</v>
      </c>
      <c r="F43">
        <v>2100</v>
      </c>
      <c r="G43">
        <v>-900</v>
      </c>
    </row>
    <row r="44" spans="1:7" x14ac:dyDescent="0.25">
      <c r="A44">
        <v>40</v>
      </c>
      <c r="B44" t="s">
        <v>131</v>
      </c>
      <c r="C44" t="s">
        <v>132</v>
      </c>
      <c r="D44" t="s">
        <v>50</v>
      </c>
      <c r="E44">
        <v>28</v>
      </c>
      <c r="F44">
        <v>3100</v>
      </c>
      <c r="G44">
        <v>100</v>
      </c>
    </row>
    <row r="45" spans="1:7" x14ac:dyDescent="0.25">
      <c r="A45">
        <v>41</v>
      </c>
      <c r="B45" t="s">
        <v>133</v>
      </c>
      <c r="C45" t="s">
        <v>134</v>
      </c>
      <c r="D45" t="s">
        <v>39</v>
      </c>
      <c r="E45">
        <v>33</v>
      </c>
      <c r="F45">
        <v>2400</v>
      </c>
      <c r="G45">
        <v>-600</v>
      </c>
    </row>
    <row r="46" spans="1:7" x14ac:dyDescent="0.25">
      <c r="A46">
        <v>42</v>
      </c>
      <c r="B46" t="s">
        <v>135</v>
      </c>
      <c r="C46" t="s">
        <v>136</v>
      </c>
      <c r="D46" t="s">
        <v>53</v>
      </c>
      <c r="E46">
        <v>21</v>
      </c>
      <c r="F46">
        <v>2600</v>
      </c>
      <c r="G46">
        <v>-400</v>
      </c>
    </row>
    <row r="47" spans="1:7" x14ac:dyDescent="0.25">
      <c r="A47">
        <v>43</v>
      </c>
      <c r="B47" t="s">
        <v>137</v>
      </c>
      <c r="C47" t="s">
        <v>138</v>
      </c>
      <c r="D47" t="s">
        <v>56</v>
      </c>
      <c r="E47">
        <v>48</v>
      </c>
      <c r="F47">
        <v>4600</v>
      </c>
      <c r="G47">
        <v>1600</v>
      </c>
    </row>
    <row r="48" spans="1:7" x14ac:dyDescent="0.25">
      <c r="A48">
        <v>44</v>
      </c>
      <c r="B48" t="s">
        <v>139</v>
      </c>
      <c r="C48" t="s">
        <v>114</v>
      </c>
      <c r="D48" t="s">
        <v>96</v>
      </c>
      <c r="E48">
        <v>27</v>
      </c>
      <c r="F48">
        <v>2100</v>
      </c>
      <c r="G48">
        <v>-900</v>
      </c>
    </row>
    <row r="49" spans="1:7" x14ac:dyDescent="0.25">
      <c r="A49">
        <v>45</v>
      </c>
      <c r="B49" t="s">
        <v>140</v>
      </c>
      <c r="C49" t="s">
        <v>141</v>
      </c>
      <c r="D49" t="s">
        <v>47</v>
      </c>
      <c r="E49">
        <v>41</v>
      </c>
      <c r="F49">
        <v>3400</v>
      </c>
      <c r="G49">
        <v>54</v>
      </c>
    </row>
    <row r="50" spans="1:7" x14ac:dyDescent="0.25">
      <c r="A50">
        <v>46</v>
      </c>
      <c r="B50" t="s">
        <v>142</v>
      </c>
      <c r="C50" t="s">
        <v>143</v>
      </c>
      <c r="D50" t="s">
        <v>50</v>
      </c>
      <c r="E50">
        <v>34</v>
      </c>
      <c r="F50">
        <v>2800</v>
      </c>
      <c r="G50">
        <v>-200</v>
      </c>
    </row>
    <row r="51" spans="1:7" x14ac:dyDescent="0.25">
      <c r="A51">
        <v>47</v>
      </c>
      <c r="B51" t="s">
        <v>144</v>
      </c>
      <c r="C51" t="s">
        <v>43</v>
      </c>
      <c r="D51" t="s">
        <v>145</v>
      </c>
      <c r="E51">
        <v>42</v>
      </c>
      <c r="F51">
        <v>2300</v>
      </c>
      <c r="G51">
        <v>-700</v>
      </c>
    </row>
    <row r="52" spans="1:7" x14ac:dyDescent="0.25">
      <c r="A52">
        <v>48</v>
      </c>
      <c r="B52" t="s">
        <v>146</v>
      </c>
      <c r="C52" t="s">
        <v>38</v>
      </c>
      <c r="D52" t="s">
        <v>147</v>
      </c>
      <c r="E52">
        <v>39</v>
      </c>
      <c r="F52">
        <v>3200</v>
      </c>
      <c r="G52">
        <v>200</v>
      </c>
    </row>
    <row r="53" spans="1:7" x14ac:dyDescent="0.25">
      <c r="A53">
        <v>49</v>
      </c>
      <c r="B53" t="s">
        <v>148</v>
      </c>
      <c r="C53" t="s">
        <v>149</v>
      </c>
      <c r="D53" t="s">
        <v>59</v>
      </c>
      <c r="E53">
        <v>27</v>
      </c>
      <c r="F53">
        <v>4100</v>
      </c>
      <c r="G53">
        <v>1100</v>
      </c>
    </row>
    <row r="54" spans="1:7" x14ac:dyDescent="0.25">
      <c r="A54">
        <v>50</v>
      </c>
      <c r="B54" t="s">
        <v>150</v>
      </c>
      <c r="C54" t="s">
        <v>151</v>
      </c>
      <c r="D54" t="s">
        <v>47</v>
      </c>
      <c r="E54">
        <v>32</v>
      </c>
      <c r="F54">
        <v>1800</v>
      </c>
      <c r="G54">
        <v>-1200</v>
      </c>
    </row>
    <row r="55" spans="1:7" x14ac:dyDescent="0.25">
      <c r="A55">
        <v>51</v>
      </c>
      <c r="B55" t="s">
        <v>152</v>
      </c>
      <c r="C55" t="s">
        <v>107</v>
      </c>
      <c r="D55" t="s">
        <v>96</v>
      </c>
      <c r="E55">
        <v>49</v>
      </c>
      <c r="F55">
        <v>2500</v>
      </c>
      <c r="G55">
        <v>-500</v>
      </c>
    </row>
    <row r="56" spans="1:7" x14ac:dyDescent="0.25">
      <c r="A56">
        <v>52</v>
      </c>
      <c r="B56" t="s">
        <v>153</v>
      </c>
      <c r="C56" t="s">
        <v>154</v>
      </c>
      <c r="D56" t="s">
        <v>39</v>
      </c>
      <c r="E56">
        <v>22</v>
      </c>
      <c r="F56">
        <v>2000</v>
      </c>
      <c r="G56">
        <v>-1000</v>
      </c>
    </row>
    <row r="57" spans="1:7" x14ac:dyDescent="0.25">
      <c r="A57">
        <v>53</v>
      </c>
      <c r="B57" t="s">
        <v>155</v>
      </c>
      <c r="C57" t="s">
        <v>156</v>
      </c>
      <c r="D57" t="s">
        <v>50</v>
      </c>
      <c r="E57">
        <v>35</v>
      </c>
      <c r="F57">
        <v>1900</v>
      </c>
      <c r="G57">
        <v>-1100</v>
      </c>
    </row>
    <row r="58" spans="1:7" x14ac:dyDescent="0.25">
      <c r="A58">
        <v>54</v>
      </c>
      <c r="B58" t="s">
        <v>157</v>
      </c>
      <c r="C58" t="s">
        <v>158</v>
      </c>
      <c r="D58" t="s">
        <v>53</v>
      </c>
      <c r="E58">
        <v>46</v>
      </c>
      <c r="F58">
        <v>2700</v>
      </c>
      <c r="G58">
        <v>-300</v>
      </c>
    </row>
    <row r="59" spans="1:7" x14ac:dyDescent="0.25">
      <c r="A59">
        <v>55</v>
      </c>
      <c r="B59" t="s">
        <v>159</v>
      </c>
      <c r="C59" t="s">
        <v>160</v>
      </c>
      <c r="D59" t="s">
        <v>147</v>
      </c>
      <c r="E59">
        <v>40</v>
      </c>
      <c r="F59">
        <v>2200</v>
      </c>
      <c r="G59">
        <v>-800</v>
      </c>
    </row>
    <row r="60" spans="1:7" x14ac:dyDescent="0.25">
      <c r="A60">
        <v>56</v>
      </c>
      <c r="B60" t="s">
        <v>161</v>
      </c>
      <c r="C60" t="s">
        <v>138</v>
      </c>
      <c r="D60" t="s">
        <v>47</v>
      </c>
      <c r="E60">
        <v>29</v>
      </c>
      <c r="F60">
        <v>3100</v>
      </c>
      <c r="G60">
        <v>0</v>
      </c>
    </row>
    <row r="61" spans="1:7" x14ac:dyDescent="0.25">
      <c r="A61">
        <v>57</v>
      </c>
      <c r="B61" t="s">
        <v>162</v>
      </c>
      <c r="C61" t="s">
        <v>163</v>
      </c>
      <c r="D61" t="s">
        <v>105</v>
      </c>
      <c r="E61">
        <v>50</v>
      </c>
      <c r="F61">
        <v>2400</v>
      </c>
      <c r="G61">
        <v>-600</v>
      </c>
    </row>
    <row r="62" spans="1:7" x14ac:dyDescent="0.25">
      <c r="A62">
        <v>58</v>
      </c>
      <c r="B62" t="s">
        <v>164</v>
      </c>
      <c r="C62" t="s">
        <v>165</v>
      </c>
      <c r="D62" t="s">
        <v>47</v>
      </c>
      <c r="E62">
        <v>41</v>
      </c>
      <c r="F62">
        <v>4500</v>
      </c>
      <c r="G62">
        <v>1500</v>
      </c>
    </row>
    <row r="63" spans="1:7" x14ac:dyDescent="0.25">
      <c r="A63">
        <v>59</v>
      </c>
      <c r="B63" t="s">
        <v>166</v>
      </c>
      <c r="C63" t="s">
        <v>167</v>
      </c>
      <c r="D63" t="s">
        <v>168</v>
      </c>
      <c r="E63">
        <v>29</v>
      </c>
      <c r="F63">
        <v>3300</v>
      </c>
      <c r="G63">
        <v>300</v>
      </c>
    </row>
    <row r="64" spans="1:7" x14ac:dyDescent="0.25">
      <c r="A64">
        <v>60</v>
      </c>
      <c r="B64" t="s">
        <v>169</v>
      </c>
      <c r="C64" t="s">
        <v>156</v>
      </c>
      <c r="D64" t="s">
        <v>96</v>
      </c>
      <c r="E64">
        <v>31</v>
      </c>
      <c r="F64">
        <v>2700</v>
      </c>
      <c r="G64">
        <v>-300</v>
      </c>
    </row>
    <row r="65" spans="1:7" x14ac:dyDescent="0.25">
      <c r="A65">
        <v>61</v>
      </c>
      <c r="B65" t="s">
        <v>170</v>
      </c>
      <c r="C65" t="s">
        <v>171</v>
      </c>
      <c r="D65" t="s">
        <v>147</v>
      </c>
      <c r="E65">
        <v>23</v>
      </c>
      <c r="F65">
        <v>4200</v>
      </c>
      <c r="G65">
        <v>1200</v>
      </c>
    </row>
    <row r="66" spans="1:7" x14ac:dyDescent="0.25">
      <c r="A66">
        <v>62</v>
      </c>
      <c r="B66" t="s">
        <v>172</v>
      </c>
      <c r="C66" t="s">
        <v>173</v>
      </c>
      <c r="D66" t="s">
        <v>70</v>
      </c>
      <c r="E66">
        <v>36</v>
      </c>
      <c r="F66">
        <v>3100</v>
      </c>
      <c r="G66">
        <v>100</v>
      </c>
    </row>
    <row r="67" spans="1:7" x14ac:dyDescent="0.25">
      <c r="A67">
        <v>63</v>
      </c>
      <c r="B67" t="s">
        <v>174</v>
      </c>
      <c r="C67" t="s">
        <v>134</v>
      </c>
      <c r="D67" t="s">
        <v>175</v>
      </c>
      <c r="E67">
        <v>26</v>
      </c>
      <c r="F67">
        <v>2500</v>
      </c>
      <c r="G67">
        <v>-500</v>
      </c>
    </row>
    <row r="68" spans="1:7" x14ac:dyDescent="0.25">
      <c r="A68">
        <v>64</v>
      </c>
      <c r="B68" t="s">
        <v>176</v>
      </c>
      <c r="C68" t="s">
        <v>177</v>
      </c>
      <c r="D68" t="s">
        <v>47</v>
      </c>
      <c r="E68">
        <v>45</v>
      </c>
      <c r="F68">
        <v>1900</v>
      </c>
      <c r="G68">
        <v>-1100</v>
      </c>
    </row>
    <row r="69" spans="1:7" x14ac:dyDescent="0.25">
      <c r="A69">
        <v>65</v>
      </c>
      <c r="B69" t="s">
        <v>178</v>
      </c>
      <c r="C69" t="s">
        <v>149</v>
      </c>
      <c r="D69" t="s">
        <v>105</v>
      </c>
      <c r="E69">
        <v>40</v>
      </c>
      <c r="F69">
        <v>2300</v>
      </c>
      <c r="G69">
        <v>-700</v>
      </c>
    </row>
    <row r="70" spans="1:7" x14ac:dyDescent="0.25">
      <c r="A70">
        <v>66</v>
      </c>
      <c r="B70" t="s">
        <v>179</v>
      </c>
      <c r="C70" t="s">
        <v>138</v>
      </c>
      <c r="D70" t="s">
        <v>145</v>
      </c>
      <c r="E70">
        <v>42</v>
      </c>
      <c r="F70">
        <v>2800</v>
      </c>
      <c r="G70">
        <v>-200</v>
      </c>
    </row>
    <row r="71" spans="1:7" x14ac:dyDescent="0.25">
      <c r="A71">
        <v>67</v>
      </c>
      <c r="B71" t="s">
        <v>180</v>
      </c>
      <c r="C71" t="s">
        <v>181</v>
      </c>
      <c r="D71" t="s">
        <v>59</v>
      </c>
      <c r="E71">
        <v>51</v>
      </c>
      <c r="F71">
        <v>2000</v>
      </c>
      <c r="G71">
        <v>-1000</v>
      </c>
    </row>
    <row r="72" spans="1:7" x14ac:dyDescent="0.25">
      <c r="A72">
        <v>68</v>
      </c>
      <c r="B72" t="s">
        <v>182</v>
      </c>
      <c r="C72" t="s">
        <v>183</v>
      </c>
      <c r="D72" t="s">
        <v>47</v>
      </c>
      <c r="E72">
        <v>30</v>
      </c>
      <c r="F72">
        <v>3400</v>
      </c>
      <c r="G72">
        <v>400</v>
      </c>
    </row>
    <row r="73" spans="1:7" x14ac:dyDescent="0.25">
      <c r="A73">
        <v>69</v>
      </c>
      <c r="B73" t="s">
        <v>184</v>
      </c>
      <c r="C73" t="s">
        <v>185</v>
      </c>
      <c r="D73" t="s">
        <v>175</v>
      </c>
      <c r="E73">
        <v>37</v>
      </c>
      <c r="F73">
        <v>2600</v>
      </c>
      <c r="G73">
        <v>-400</v>
      </c>
    </row>
    <row r="74" spans="1:7" x14ac:dyDescent="0.25">
      <c r="A74">
        <v>70</v>
      </c>
      <c r="B74" t="s">
        <v>186</v>
      </c>
      <c r="C74" t="s">
        <v>154</v>
      </c>
      <c r="D74" t="s">
        <v>53</v>
      </c>
      <c r="E74">
        <v>24</v>
      </c>
      <c r="F74">
        <v>2700</v>
      </c>
      <c r="G74">
        <v>-300</v>
      </c>
    </row>
    <row r="75" spans="1:7" x14ac:dyDescent="0.25">
      <c r="A75">
        <v>71</v>
      </c>
      <c r="B75" t="s">
        <v>6</v>
      </c>
      <c r="C75" t="s">
        <v>43</v>
      </c>
      <c r="D75" t="s">
        <v>70</v>
      </c>
      <c r="E75">
        <v>28</v>
      </c>
      <c r="F75">
        <v>3000</v>
      </c>
      <c r="G75">
        <v>0</v>
      </c>
    </row>
    <row r="76" spans="1:7" x14ac:dyDescent="0.25">
      <c r="A76">
        <v>72</v>
      </c>
      <c r="B76" t="s">
        <v>187</v>
      </c>
      <c r="C76" t="s">
        <v>136</v>
      </c>
      <c r="D76" t="s">
        <v>59</v>
      </c>
      <c r="E76">
        <v>43</v>
      </c>
      <c r="F76">
        <v>4300</v>
      </c>
      <c r="G76">
        <v>1300</v>
      </c>
    </row>
    <row r="77" spans="1:7" x14ac:dyDescent="0.25">
      <c r="A77">
        <v>73</v>
      </c>
      <c r="B77" t="s">
        <v>188</v>
      </c>
      <c r="C77" t="s">
        <v>189</v>
      </c>
      <c r="D77" t="s">
        <v>70</v>
      </c>
      <c r="E77">
        <v>33</v>
      </c>
      <c r="F77">
        <v>2900</v>
      </c>
      <c r="G77">
        <v>-100</v>
      </c>
    </row>
    <row r="78" spans="1:7" x14ac:dyDescent="0.25">
      <c r="A78">
        <v>74</v>
      </c>
      <c r="B78" t="s">
        <v>190</v>
      </c>
      <c r="C78" t="s">
        <v>191</v>
      </c>
      <c r="D78" t="s">
        <v>50</v>
      </c>
      <c r="E78">
        <v>39</v>
      </c>
      <c r="F78">
        <v>2600</v>
      </c>
      <c r="G78">
        <v>-400</v>
      </c>
    </row>
    <row r="79" spans="1:7" x14ac:dyDescent="0.25">
      <c r="A79">
        <v>75</v>
      </c>
      <c r="B79" t="s">
        <v>192</v>
      </c>
      <c r="C79" t="s">
        <v>193</v>
      </c>
      <c r="D79" t="s">
        <v>175</v>
      </c>
      <c r="E79">
        <v>52</v>
      </c>
      <c r="F79">
        <v>2400</v>
      </c>
      <c r="G79">
        <v>-600</v>
      </c>
    </row>
    <row r="80" spans="1:7" x14ac:dyDescent="0.25">
      <c r="A80">
        <v>76</v>
      </c>
      <c r="B80" t="s">
        <v>14</v>
      </c>
      <c r="C80" t="s">
        <v>194</v>
      </c>
      <c r="D80" t="s">
        <v>44</v>
      </c>
      <c r="E80">
        <v>38</v>
      </c>
      <c r="F80">
        <v>3500</v>
      </c>
      <c r="G80">
        <v>500</v>
      </c>
    </row>
    <row r="81" spans="1:7" x14ac:dyDescent="0.25">
      <c r="A81">
        <v>77</v>
      </c>
      <c r="B81" t="s">
        <v>8</v>
      </c>
      <c r="C81" t="s">
        <v>177</v>
      </c>
      <c r="D81" t="s">
        <v>75</v>
      </c>
      <c r="E81">
        <v>48</v>
      </c>
      <c r="F81">
        <v>2900</v>
      </c>
      <c r="G81">
        <v>-100</v>
      </c>
    </row>
    <row r="82" spans="1:7" x14ac:dyDescent="0.25">
      <c r="A82">
        <v>78</v>
      </c>
      <c r="B82" t="s">
        <v>195</v>
      </c>
      <c r="C82" t="s">
        <v>171</v>
      </c>
      <c r="D82" t="s">
        <v>50</v>
      </c>
      <c r="E82">
        <v>53</v>
      </c>
      <c r="F82">
        <v>2500</v>
      </c>
      <c r="G82">
        <v>-500</v>
      </c>
    </row>
    <row r="83" spans="1:7" x14ac:dyDescent="0.25">
      <c r="A83">
        <v>79</v>
      </c>
      <c r="B83" t="s">
        <v>196</v>
      </c>
      <c r="C83" t="s">
        <v>165</v>
      </c>
      <c r="D83" t="s">
        <v>53</v>
      </c>
      <c r="E83">
        <v>25</v>
      </c>
      <c r="F83">
        <v>1800</v>
      </c>
      <c r="G83">
        <v>-1200</v>
      </c>
    </row>
    <row r="84" spans="1:7" x14ac:dyDescent="0.25">
      <c r="A84">
        <v>80</v>
      </c>
      <c r="B84" t="s">
        <v>197</v>
      </c>
      <c r="C84" t="s">
        <v>163</v>
      </c>
      <c r="D84" t="s">
        <v>39</v>
      </c>
      <c r="E84">
        <v>44</v>
      </c>
      <c r="F84">
        <v>4400</v>
      </c>
      <c r="G84">
        <v>1400</v>
      </c>
    </row>
  </sheetData>
  <mergeCells count="3">
    <mergeCell ref="B2:D2"/>
    <mergeCell ref="B3:D3"/>
    <mergeCell ref="B1:D1"/>
  </mergeCells>
  <conditionalFormatting sqref="A78:G84">
    <cfRule type="expression" dxfId="4" priority="3">
      <formula>$F78&gt;$E$1</formula>
    </cfRule>
  </conditionalFormatting>
  <conditionalFormatting sqref="C78:C84">
    <cfRule type="expression" dxfId="3" priority="2">
      <formula>OR($D78="ina",$D78="pliva")</formula>
    </cfRule>
    <cfRule type="expression" dxfId="2" priority="4">
      <formula>AND($E78&gt;30,$D78="ina")</formula>
    </cfRule>
  </conditionalFormatting>
  <conditionalFormatting sqref="D78:D84">
    <cfRule type="expression" dxfId="1" priority="5">
      <formula>$F78-$G78&gt;3000</formula>
    </cfRule>
  </conditionalFormatting>
  <conditionalFormatting sqref="G78:G84">
    <cfRule type="expression" dxfId="0" priority="1">
      <formula>OR( AND($E78&gt;30,$F78&gt;4000),$D78="mup")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"/>
  <sheetViews>
    <sheetView workbookViewId="0">
      <selection activeCell="K23" sqref="K22:K23"/>
    </sheetView>
  </sheetViews>
  <sheetFormatPr defaultRowHeight="15" x14ac:dyDescent="0.25"/>
  <cols>
    <col min="1" max="1" width="13" customWidth="1"/>
    <col min="2" max="2" width="18.28515625" customWidth="1"/>
    <col min="3" max="3" width="14.7109375" customWidth="1"/>
    <col min="4" max="4" width="14" customWidth="1"/>
  </cols>
  <sheetData>
    <row r="1" spans="1:14" ht="36" x14ac:dyDescent="0.25">
      <c r="A1" s="14" t="s">
        <v>35</v>
      </c>
      <c r="B1" s="14" t="s">
        <v>205</v>
      </c>
      <c r="C1" s="14" t="s">
        <v>206</v>
      </c>
      <c r="D1" s="14" t="s">
        <v>207</v>
      </c>
      <c r="E1" s="14" t="s">
        <v>208</v>
      </c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>
        <v>63</v>
      </c>
      <c r="B2" t="s">
        <v>209</v>
      </c>
      <c r="C2">
        <v>12000</v>
      </c>
      <c r="D2">
        <v>2500</v>
      </c>
      <c r="E2" t="s">
        <v>210</v>
      </c>
      <c r="F2">
        <v>1</v>
      </c>
      <c r="G2" s="29" t="s">
        <v>211</v>
      </c>
      <c r="H2" s="29"/>
      <c r="I2" s="29"/>
      <c r="J2" s="29"/>
      <c r="K2" s="29"/>
    </row>
    <row r="3" spans="1:14" x14ac:dyDescent="0.25">
      <c r="A3">
        <v>27</v>
      </c>
      <c r="B3" t="s">
        <v>212</v>
      </c>
      <c r="C3">
        <v>3500</v>
      </c>
      <c r="D3">
        <v>11000</v>
      </c>
      <c r="E3" t="s">
        <v>213</v>
      </c>
      <c r="G3" s="29"/>
      <c r="H3" s="29"/>
      <c r="I3" s="29"/>
      <c r="J3" s="29"/>
      <c r="K3" s="29"/>
    </row>
    <row r="4" spans="1:14" x14ac:dyDescent="0.25">
      <c r="A4">
        <v>18</v>
      </c>
      <c r="B4" t="s">
        <v>214</v>
      </c>
      <c r="C4">
        <v>700</v>
      </c>
      <c r="D4">
        <v>0</v>
      </c>
      <c r="E4" t="s">
        <v>215</v>
      </c>
      <c r="F4">
        <v>2</v>
      </c>
      <c r="G4" s="30" t="s">
        <v>216</v>
      </c>
      <c r="H4" s="30"/>
      <c r="I4" s="30"/>
      <c r="J4" s="30"/>
      <c r="K4" s="30"/>
    </row>
    <row r="5" spans="1:14" x14ac:dyDescent="0.25">
      <c r="A5">
        <v>9</v>
      </c>
      <c r="B5" t="s">
        <v>217</v>
      </c>
      <c r="C5">
        <v>150</v>
      </c>
      <c r="D5">
        <v>0</v>
      </c>
      <c r="E5" t="s">
        <v>213</v>
      </c>
      <c r="G5" s="30"/>
      <c r="H5" s="30"/>
      <c r="I5" s="30"/>
      <c r="J5" s="30"/>
      <c r="K5" s="30"/>
    </row>
    <row r="6" spans="1:14" x14ac:dyDescent="0.25">
      <c r="A6">
        <v>42</v>
      </c>
      <c r="B6" t="s">
        <v>212</v>
      </c>
      <c r="C6">
        <v>1250</v>
      </c>
      <c r="D6">
        <v>4000</v>
      </c>
      <c r="E6" t="s">
        <v>218</v>
      </c>
      <c r="F6">
        <v>3</v>
      </c>
      <c r="G6" s="29" t="s">
        <v>219</v>
      </c>
      <c r="H6" s="29"/>
      <c r="I6" s="29"/>
      <c r="J6" s="29"/>
      <c r="K6" s="29"/>
    </row>
    <row r="7" spans="1:14" x14ac:dyDescent="0.25">
      <c r="A7">
        <v>11</v>
      </c>
      <c r="B7" t="s">
        <v>217</v>
      </c>
      <c r="C7">
        <v>400</v>
      </c>
      <c r="D7">
        <v>0</v>
      </c>
      <c r="E7" t="s">
        <v>218</v>
      </c>
      <c r="G7" s="29"/>
      <c r="H7" s="29"/>
      <c r="I7" s="29"/>
      <c r="J7" s="29"/>
      <c r="K7" s="29"/>
    </row>
    <row r="8" spans="1:14" x14ac:dyDescent="0.25">
      <c r="A8">
        <v>37</v>
      </c>
      <c r="B8" t="s">
        <v>212</v>
      </c>
      <c r="C8">
        <v>10100</v>
      </c>
      <c r="D8">
        <v>5000</v>
      </c>
      <c r="E8" t="s">
        <v>213</v>
      </c>
      <c r="F8">
        <v>4</v>
      </c>
      <c r="G8" s="29" t="s">
        <v>220</v>
      </c>
      <c r="H8" s="29"/>
      <c r="I8" s="29"/>
      <c r="J8" s="29"/>
      <c r="K8" s="29"/>
    </row>
    <row r="9" spans="1:14" x14ac:dyDescent="0.25">
      <c r="A9">
        <v>28</v>
      </c>
      <c r="B9" t="s">
        <v>214</v>
      </c>
      <c r="C9">
        <v>4000</v>
      </c>
      <c r="D9">
        <v>500</v>
      </c>
      <c r="E9" t="s">
        <v>210</v>
      </c>
      <c r="G9" s="29"/>
      <c r="H9" s="29"/>
      <c r="I9" s="29"/>
      <c r="J9" s="29"/>
      <c r="K9" s="29"/>
    </row>
    <row r="10" spans="1:14" x14ac:dyDescent="0.25">
      <c r="A10">
        <v>41</v>
      </c>
      <c r="B10" t="s">
        <v>209</v>
      </c>
      <c r="C10">
        <v>75320</v>
      </c>
      <c r="D10">
        <v>25000</v>
      </c>
      <c r="E10" t="s">
        <v>221</v>
      </c>
      <c r="F10">
        <v>5</v>
      </c>
      <c r="G10" s="28" t="s">
        <v>222</v>
      </c>
      <c r="H10" s="28"/>
      <c r="I10" s="28"/>
      <c r="J10" s="28"/>
      <c r="K10" s="28"/>
    </row>
    <row r="11" spans="1:14" x14ac:dyDescent="0.25">
      <c r="A11">
        <v>73</v>
      </c>
      <c r="B11" t="s">
        <v>223</v>
      </c>
      <c r="C11">
        <v>11000</v>
      </c>
      <c r="D11">
        <v>7500</v>
      </c>
      <c r="E11" t="s">
        <v>213</v>
      </c>
      <c r="G11" s="28"/>
      <c r="H11" s="28"/>
      <c r="I11" s="28"/>
      <c r="J11" s="28"/>
      <c r="K11" s="28"/>
    </row>
    <row r="12" spans="1:14" x14ac:dyDescent="0.25">
      <c r="A12">
        <v>69</v>
      </c>
      <c r="B12" t="s">
        <v>223</v>
      </c>
      <c r="C12">
        <v>22000</v>
      </c>
      <c r="D12">
        <v>1500</v>
      </c>
      <c r="E12" t="s">
        <v>218</v>
      </c>
      <c r="F12">
        <v>6</v>
      </c>
      <c r="G12" s="28" t="s">
        <v>224</v>
      </c>
      <c r="H12" s="28"/>
      <c r="I12" s="28"/>
      <c r="J12" s="28"/>
      <c r="K12" s="28"/>
    </row>
    <row r="13" spans="1:14" x14ac:dyDescent="0.25">
      <c r="A13">
        <v>51</v>
      </c>
      <c r="B13" t="s">
        <v>212</v>
      </c>
      <c r="C13">
        <v>5000</v>
      </c>
      <c r="D13">
        <v>18000</v>
      </c>
      <c r="E13" t="s">
        <v>210</v>
      </c>
      <c r="G13" s="28"/>
      <c r="H13" s="28"/>
      <c r="I13" s="28"/>
      <c r="J13" s="28"/>
      <c r="K13" s="28"/>
    </row>
    <row r="14" spans="1:14" x14ac:dyDescent="0.25">
      <c r="A14">
        <v>21</v>
      </c>
      <c r="B14" t="s">
        <v>214</v>
      </c>
      <c r="C14">
        <v>3500</v>
      </c>
      <c r="D14">
        <v>17500</v>
      </c>
      <c r="E14" t="s">
        <v>210</v>
      </c>
    </row>
    <row r="15" spans="1:14" x14ac:dyDescent="0.25">
      <c r="A15">
        <v>84</v>
      </c>
      <c r="B15" t="s">
        <v>223</v>
      </c>
      <c r="C15">
        <v>9000</v>
      </c>
      <c r="D15">
        <v>3000</v>
      </c>
      <c r="E15" t="s">
        <v>218</v>
      </c>
    </row>
  </sheetData>
  <mergeCells count="6">
    <mergeCell ref="G12:K13"/>
    <mergeCell ref="G2:K3"/>
    <mergeCell ref="G4:K5"/>
    <mergeCell ref="G6:K7"/>
    <mergeCell ref="G8:K9"/>
    <mergeCell ref="G10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uvod</vt:lpstr>
      <vt:lpstr>DataBar</vt:lpstr>
      <vt:lpstr>unos_formule</vt:lpstr>
      <vt:lpstr>unos_formule_1</vt:lpstr>
      <vt:lpstr>logičke-formatiranje</vt:lpstr>
      <vt:lpstr>Sheet1</vt:lpstr>
      <vt:lpstr>sve</vt:lpstr>
    </vt:vector>
  </TitlesOfParts>
  <Company>Veleučilište Vern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</dc:creator>
  <cp:lastModifiedBy>Sinisa</cp:lastModifiedBy>
  <dcterms:created xsi:type="dcterms:W3CDTF">2011-01-10T07:57:49Z</dcterms:created>
  <dcterms:modified xsi:type="dcterms:W3CDTF">2020-05-24T19:43:53Z</dcterms:modified>
</cp:coreProperties>
</file>