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2012-2013-nastava-excel-word\tjedan-6\"/>
    </mc:Choice>
  </mc:AlternateContent>
  <xr:revisionPtr revIDLastSave="0" documentId="8_{7A632716-B138-43B2-B632-48E449172EBF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match" sheetId="1" r:id="rId1"/>
    <sheet name="index" sheetId="3" r:id="rId2"/>
    <sheet name="match-index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4" l="1"/>
  <c r="K6" i="4" s="1" a="1"/>
  <c r="K6" i="4" s="1"/>
  <c r="K2" i="4" a="1"/>
  <c r="K2" i="4" s="1"/>
  <c r="J2" i="4"/>
  <c r="N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<sst xmlns="http://schemas.openxmlformats.org/spreadsheetml/2006/main" count="99" uniqueCount="51">
  <si>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ime</t>
  </si>
  <si>
    <t>slavko</t>
  </si>
  <si>
    <t>pero</t>
  </si>
  <si>
    <t>ankica</t>
  </si>
  <si>
    <t>neven</t>
  </si>
  <si>
    <t>joso</t>
  </si>
  <si>
    <t>pedro</t>
  </si>
  <si>
    <t>U kojem retku se nalazi ankica</t>
  </si>
  <si>
    <t>1)</t>
  </si>
  <si>
    <t>Ime</t>
  </si>
  <si>
    <t>Tvrtka</t>
  </si>
  <si>
    <t>Godina</t>
  </si>
  <si>
    <t>Plaća</t>
  </si>
  <si>
    <t>Slavko</t>
  </si>
  <si>
    <t>Ina</t>
  </si>
  <si>
    <t>Anka</t>
  </si>
  <si>
    <t>Morh</t>
  </si>
  <si>
    <t>Đuro</t>
  </si>
  <si>
    <t>Štefa</t>
  </si>
  <si>
    <t>Mup</t>
  </si>
  <si>
    <t>Ilija</t>
  </si>
  <si>
    <t>Berislava</t>
  </si>
  <si>
    <t>2)</t>
  </si>
  <si>
    <t>U kojem retku se nalazi neven</t>
  </si>
  <si>
    <t xml:space="preserve">3) </t>
  </si>
  <si>
    <t>a)</t>
  </si>
  <si>
    <t>b)</t>
  </si>
  <si>
    <t>c)</t>
  </si>
  <si>
    <t>d)</t>
  </si>
  <si>
    <t>u kojem retku se nalazi vrijednost 25 godina</t>
  </si>
  <si>
    <t>u kojem retku se nalazi iznos plaće 4800</t>
  </si>
  <si>
    <t>u kojem retku se nalazi ime tvrtke ina</t>
  </si>
  <si>
    <t>u kojem retku se nalaz ilija</t>
  </si>
  <si>
    <t xml:space="preserve">Unesi ime s liste u crvenu ćeliju a u žutoj ćeliji neka bude broj retka tako da koristimo adresu crvene ćelije </t>
  </si>
  <si>
    <t>Koja vrijednost se nalazi u prvom retku i trećem stupcu</t>
  </si>
  <si>
    <t>Koja vrijednost se nalazi u trećem retku i prvom stupcu</t>
  </si>
  <si>
    <t>Koja vrijednost se nalazi u petom retku i četvrtom stupcu</t>
  </si>
  <si>
    <t>Koja vrijednost se zalazi u drugom retku i drugom stupcu</t>
  </si>
  <si>
    <t>Koja vrijednost se nalazi u drugom stupcu i četvrtom retku</t>
  </si>
  <si>
    <t>Koja vrijednost se nalazi u drugom stupcu i petom retku</t>
  </si>
  <si>
    <t>Koja vrijednost se nalazi u drugom retku i trećem stupcu</t>
  </si>
  <si>
    <t>Koja vrijednost se nalazi u šestom retku i četvrtom stupcu</t>
  </si>
  <si>
    <t>Kolika vrijednost se nalazi u prvom retku i prvom stupcom</t>
  </si>
  <si>
    <t>R:</t>
  </si>
  <si>
    <t>Koliku plaću ima Anka</t>
  </si>
  <si>
    <t>Koliko Štefa ima godina</t>
  </si>
  <si>
    <t>Kako se zove osoba koja ima plaću 3800</t>
  </si>
  <si>
    <t>Koliku plaću ima osoba stara 24 godine</t>
  </si>
  <si>
    <t>Gdje radi osoba stara 33 godine</t>
  </si>
  <si>
    <t>Gdje radi osoba koja ima plaću 4200</t>
  </si>
  <si>
    <t>Koja vrijednost se nalazi u četvrtom retku i trećem stupcu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</si>
</sst>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4" borderId="0" xfId="0" applyFill="1"/>
    <xf numFmtId="0" fontId="0" fillId="4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190" zoomScaleNormal="190" workbookViewId="0">
      <selection activeCell="B5" sqref="A3:B5"/>
    </sheetView>
  </sheetViews>
  <sheetFormatPr defaultRowHeight="15" x14ac:dyDescent="0.25"/>
  <sheetData>
    <row r="1" spans="1:13" x14ac:dyDescent="0.25">
      <c r="A1" s="1" t="s">
        <v>0</v>
      </c>
      <c r="E1" t="s">
        <v>8</v>
      </c>
      <c r="F1" t="s">
        <v>7</v>
      </c>
    </row>
    <row r="2" spans="1:13" x14ac:dyDescent="0.25">
      <c r="A2" t="s">
        <v>1</v>
      </c>
      <c r="F2" s="3"/>
    </row>
    <row r="3" spans="1:13" x14ac:dyDescent="0.25">
      <c r="A3" t="s">
        <v>2</v>
      </c>
      <c r="E3" t="s">
        <v>22</v>
      </c>
      <c r="F3" t="s">
        <v>23</v>
      </c>
    </row>
    <row r="4" spans="1:13" x14ac:dyDescent="0.25">
      <c r="A4" t="s">
        <v>3</v>
      </c>
      <c r="F4" s="3"/>
    </row>
    <row r="5" spans="1:13" x14ac:dyDescent="0.25">
      <c r="A5" t="s">
        <v>4</v>
      </c>
      <c r="E5" t="s">
        <v>24</v>
      </c>
      <c r="F5" t="s">
        <v>33</v>
      </c>
    </row>
    <row r="6" spans="1:13" x14ac:dyDescent="0.25">
      <c r="A6" t="s">
        <v>5</v>
      </c>
      <c r="F6" s="4"/>
      <c r="G6" s="3"/>
    </row>
    <row r="7" spans="1:13" x14ac:dyDescent="0.25">
      <c r="A7" t="s">
        <v>6</v>
      </c>
      <c r="E7" t="s">
        <v>24</v>
      </c>
      <c r="F7" t="s">
        <v>33</v>
      </c>
    </row>
    <row r="8" spans="1:13" x14ac:dyDescent="0.25">
      <c r="F8" s="4"/>
      <c r="G8" s="3"/>
    </row>
    <row r="13" spans="1:13" x14ac:dyDescent="0.25">
      <c r="A13" s="2" t="s">
        <v>9</v>
      </c>
      <c r="B13" s="2" t="s">
        <v>10</v>
      </c>
      <c r="C13" s="2" t="s">
        <v>11</v>
      </c>
      <c r="D13" s="2" t="s">
        <v>12</v>
      </c>
    </row>
    <row r="14" spans="1:13" x14ac:dyDescent="0.25">
      <c r="A14" t="s">
        <v>13</v>
      </c>
      <c r="B14" t="s">
        <v>14</v>
      </c>
      <c r="C14">
        <v>24</v>
      </c>
      <c r="D14">
        <v>4000</v>
      </c>
    </row>
    <row r="15" spans="1:13" x14ac:dyDescent="0.25">
      <c r="A15" t="s">
        <v>15</v>
      </c>
      <c r="B15" t="s">
        <v>16</v>
      </c>
      <c r="C15">
        <v>55</v>
      </c>
      <c r="D15">
        <v>5600</v>
      </c>
      <c r="F15" s="8"/>
      <c r="G15" t="s">
        <v>25</v>
      </c>
      <c r="H15" t="s">
        <v>29</v>
      </c>
      <c r="M15" s="3"/>
    </row>
    <row r="16" spans="1:13" x14ac:dyDescent="0.25">
      <c r="A16" t="s">
        <v>17</v>
      </c>
      <c r="B16" t="s">
        <v>14</v>
      </c>
      <c r="C16">
        <v>42</v>
      </c>
      <c r="D16">
        <v>4800</v>
      </c>
      <c r="F16" s="8"/>
      <c r="G16" t="s">
        <v>26</v>
      </c>
      <c r="H16" t="s">
        <v>30</v>
      </c>
      <c r="M16" s="3"/>
    </row>
    <row r="17" spans="1:13" x14ac:dyDescent="0.25">
      <c r="A17" t="s">
        <v>18</v>
      </c>
      <c r="B17" t="s">
        <v>19</v>
      </c>
      <c r="C17">
        <v>33</v>
      </c>
      <c r="D17">
        <v>4200</v>
      </c>
      <c r="F17" s="8"/>
      <c r="G17" t="s">
        <v>27</v>
      </c>
      <c r="H17" t="s">
        <v>31</v>
      </c>
      <c r="M17" s="3"/>
    </row>
    <row r="18" spans="1:13" x14ac:dyDescent="0.25">
      <c r="A18" t="s">
        <v>20</v>
      </c>
      <c r="B18" t="s">
        <v>16</v>
      </c>
      <c r="C18">
        <v>25</v>
      </c>
      <c r="D18">
        <v>3800</v>
      </c>
      <c r="F18" s="8"/>
      <c r="G18" t="s">
        <v>28</v>
      </c>
      <c r="H18" t="s">
        <v>32</v>
      </c>
      <c r="M18" s="3"/>
    </row>
    <row r="19" spans="1:13" x14ac:dyDescent="0.25">
      <c r="A19" t="s">
        <v>21</v>
      </c>
      <c r="B19" t="s">
        <v>14</v>
      </c>
      <c r="C19">
        <v>39</v>
      </c>
      <c r="D19">
        <v>7900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topLeftCell="D1" zoomScale="160" zoomScaleNormal="160" workbookViewId="0">
      <selection activeCell="M3" sqref="M3"/>
    </sheetView>
  </sheetViews>
  <sheetFormatPr defaultRowHeight="15" x14ac:dyDescent="0.25"/>
  <sheetData>
    <row r="1" spans="1:16" x14ac:dyDescent="0.25">
      <c r="A1" s="2" t="s">
        <v>9</v>
      </c>
      <c r="B1" s="2" t="s">
        <v>10</v>
      </c>
      <c r="C1" s="2" t="s">
        <v>11</v>
      </c>
      <c r="D1" s="2" t="s">
        <v>12</v>
      </c>
      <c r="N1" t="s">
        <v>43</v>
      </c>
      <c r="P1" t="s">
        <v>43</v>
      </c>
    </row>
    <row r="2" spans="1:16" x14ac:dyDescent="0.25">
      <c r="A2" t="s">
        <v>13</v>
      </c>
      <c r="B2" t="s">
        <v>14</v>
      </c>
      <c r="C2">
        <v>24</v>
      </c>
      <c r="D2">
        <v>4000</v>
      </c>
      <c r="G2" s="5">
        <v>1</v>
      </c>
      <c r="H2" t="s">
        <v>42</v>
      </c>
      <c r="N2" s="7" t="str">
        <f>INDEX(A2:D7,1,1)</f>
        <v>Slavko</v>
      </c>
      <c r="P2" s="6" t="s">
        <v>13</v>
      </c>
    </row>
    <row r="3" spans="1:16" x14ac:dyDescent="0.25">
      <c r="A3" t="s">
        <v>15</v>
      </c>
      <c r="B3" t="s">
        <v>16</v>
      </c>
      <c r="C3">
        <v>55</v>
      </c>
      <c r="D3">
        <v>5600</v>
      </c>
      <c r="G3" s="5">
        <v>2</v>
      </c>
      <c r="H3" t="s">
        <v>34</v>
      </c>
      <c r="N3" s="7"/>
      <c r="P3">
        <v>24</v>
      </c>
    </row>
    <row r="4" spans="1:16" x14ac:dyDescent="0.25">
      <c r="A4" t="s">
        <v>17</v>
      </c>
      <c r="B4" t="s">
        <v>14</v>
      </c>
      <c r="C4">
        <v>42</v>
      </c>
      <c r="D4">
        <v>4800</v>
      </c>
      <c r="G4" s="5">
        <v>3</v>
      </c>
      <c r="H4" t="s">
        <v>35</v>
      </c>
      <c r="N4" s="7"/>
      <c r="P4" t="s">
        <v>17</v>
      </c>
    </row>
    <row r="5" spans="1:16" x14ac:dyDescent="0.25">
      <c r="A5" t="s">
        <v>18</v>
      </c>
      <c r="B5" t="s">
        <v>19</v>
      </c>
      <c r="C5">
        <v>33</v>
      </c>
      <c r="D5">
        <v>4200</v>
      </c>
      <c r="G5" s="5">
        <v>4</v>
      </c>
      <c r="H5" t="s">
        <v>36</v>
      </c>
      <c r="N5" s="7"/>
      <c r="P5">
        <v>3800</v>
      </c>
    </row>
    <row r="6" spans="1:16" x14ac:dyDescent="0.25">
      <c r="A6" t="s">
        <v>20</v>
      </c>
      <c r="B6" t="s">
        <v>16</v>
      </c>
      <c r="C6">
        <v>25</v>
      </c>
      <c r="D6">
        <v>3800</v>
      </c>
      <c r="G6" s="5">
        <v>5</v>
      </c>
      <c r="H6" t="s">
        <v>37</v>
      </c>
      <c r="N6" s="7"/>
      <c r="P6" t="s">
        <v>16</v>
      </c>
    </row>
    <row r="7" spans="1:16" x14ac:dyDescent="0.25">
      <c r="A7" t="s">
        <v>21</v>
      </c>
      <c r="B7" t="s">
        <v>14</v>
      </c>
      <c r="C7">
        <v>39</v>
      </c>
      <c r="D7">
        <v>7900</v>
      </c>
      <c r="G7" s="5">
        <v>6</v>
      </c>
      <c r="H7" t="s">
        <v>50</v>
      </c>
      <c r="N7" s="7"/>
      <c r="P7">
        <v>33</v>
      </c>
    </row>
    <row r="8" spans="1:16" x14ac:dyDescent="0.25">
      <c r="G8" s="5">
        <v>7</v>
      </c>
      <c r="H8" t="s">
        <v>38</v>
      </c>
      <c r="N8" s="7"/>
      <c r="P8" t="s">
        <v>19</v>
      </c>
    </row>
    <row r="9" spans="1:16" x14ac:dyDescent="0.25">
      <c r="G9" s="5">
        <v>8</v>
      </c>
      <c r="H9" t="s">
        <v>39</v>
      </c>
      <c r="N9" s="7"/>
      <c r="P9" t="s">
        <v>16</v>
      </c>
    </row>
    <row r="10" spans="1:16" x14ac:dyDescent="0.25">
      <c r="G10" s="5">
        <v>9</v>
      </c>
      <c r="H10" t="s">
        <v>40</v>
      </c>
      <c r="N10" s="7"/>
      <c r="P10">
        <v>55</v>
      </c>
    </row>
    <row r="11" spans="1:16" x14ac:dyDescent="0.25">
      <c r="G11" s="5">
        <v>10</v>
      </c>
      <c r="H11" t="s">
        <v>41</v>
      </c>
      <c r="N11" s="7"/>
      <c r="P11">
        <v>7900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zoomScale="145" zoomScaleNormal="145" workbookViewId="0">
      <selection activeCell="C2" sqref="B2:C6"/>
    </sheetView>
  </sheetViews>
  <sheetFormatPr defaultRowHeight="15" x14ac:dyDescent="0.25"/>
  <cols>
    <col min="9" max="9" width="16" customWidth="1"/>
    <col min="10" max="10" width="13.42578125" customWidth="1"/>
  </cols>
  <sheetData>
    <row r="1" spans="1:13" x14ac:dyDescent="0.25">
      <c r="A1" s="2" t="s">
        <v>9</v>
      </c>
      <c r="B1" s="2" t="s">
        <v>10</v>
      </c>
      <c r="C1" s="2" t="s">
        <v>11</v>
      </c>
      <c r="D1" s="2" t="s">
        <v>12</v>
      </c>
      <c r="K1" t="s">
        <v>43</v>
      </c>
      <c r="M1" t="s">
        <v>43</v>
      </c>
    </row>
    <row r="2" spans="1:13" x14ac:dyDescent="0.25">
      <c r="A2" t="s">
        <v>13</v>
      </c>
      <c r="B2" t="s">
        <v>14</v>
      </c>
      <c r="C2">
        <v>24</v>
      </c>
      <c r="D2">
        <v>4000</v>
      </c>
      <c r="F2" s="5">
        <v>1</v>
      </c>
      <c r="G2" t="s">
        <v>44</v>
      </c>
      <c r="J2">
        <f>MATCH("anka",A2:A7,0)</f>
        <v>2</v>
      </c>
      <c r="K2" s="7" cm="1">
        <f t="array" ref="K2">INDEX(A2:D7,J2,4)</f>
        <v>5600</v>
      </c>
      <c r="M2" s="7">
        <v>5600</v>
      </c>
    </row>
    <row r="3" spans="1:13" x14ac:dyDescent="0.25">
      <c r="A3" t="s">
        <v>15</v>
      </c>
      <c r="B3" t="s">
        <v>16</v>
      </c>
      <c r="C3">
        <v>55</v>
      </c>
      <c r="D3">
        <v>5600</v>
      </c>
      <c r="F3" s="5">
        <v>2</v>
      </c>
      <c r="G3" t="s">
        <v>45</v>
      </c>
      <c r="K3" s="7"/>
      <c r="M3">
        <v>33</v>
      </c>
    </row>
    <row r="4" spans="1:13" x14ac:dyDescent="0.25">
      <c r="A4" t="s">
        <v>17</v>
      </c>
      <c r="B4" t="s">
        <v>14</v>
      </c>
      <c r="C4">
        <v>42</v>
      </c>
      <c r="D4">
        <v>4800</v>
      </c>
      <c r="F4" s="5">
        <v>3</v>
      </c>
      <c r="G4" t="s">
        <v>46</v>
      </c>
      <c r="K4" s="7"/>
      <c r="M4" t="s">
        <v>20</v>
      </c>
    </row>
    <row r="5" spans="1:13" x14ac:dyDescent="0.25">
      <c r="A5" t="s">
        <v>18</v>
      </c>
      <c r="B5" t="s">
        <v>19</v>
      </c>
      <c r="C5">
        <v>33</v>
      </c>
      <c r="D5">
        <v>4200</v>
      </c>
      <c r="F5" s="5">
        <v>4</v>
      </c>
      <c r="G5" t="s">
        <v>47</v>
      </c>
      <c r="K5" s="7"/>
      <c r="M5">
        <v>4000</v>
      </c>
    </row>
    <row r="6" spans="1:13" x14ac:dyDescent="0.25">
      <c r="A6" t="s">
        <v>20</v>
      </c>
      <c r="B6" t="s">
        <v>16</v>
      </c>
      <c r="C6">
        <v>25</v>
      </c>
      <c r="D6">
        <v>3800</v>
      </c>
      <c r="F6" s="5">
        <v>5</v>
      </c>
      <c r="G6" t="s">
        <v>48</v>
      </c>
      <c r="J6">
        <f>MATCH(C5,C2:C7,0)</f>
        <v>4</v>
      </c>
      <c r="K6" s="7" t="str" cm="1">
        <f t="array" ref="K6">INDEX(A2:D7,J6,2)</f>
        <v>Mup</v>
      </c>
      <c r="M6" t="s">
        <v>19</v>
      </c>
    </row>
    <row r="7" spans="1:13" x14ac:dyDescent="0.25">
      <c r="A7" t="s">
        <v>21</v>
      </c>
      <c r="B7" t="s">
        <v>14</v>
      </c>
      <c r="C7">
        <v>39</v>
      </c>
      <c r="D7">
        <v>7900</v>
      </c>
      <c r="F7" s="5">
        <v>6</v>
      </c>
      <c r="G7" t="s">
        <v>49</v>
      </c>
      <c r="K7" s="7"/>
      <c r="M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</vt:lpstr>
      <vt:lpstr>index</vt:lpstr>
      <vt:lpstr>match-index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Siniša Jovčić</dc:creator>
  <cp:lastModifiedBy>Sinisa</cp:lastModifiedBy>
  <dcterms:created xsi:type="dcterms:W3CDTF">2011-05-31T17:56:40Z</dcterms:created>
  <dcterms:modified xsi:type="dcterms:W3CDTF">2020-04-25T20:39:07Z</dcterms:modified>
</cp:coreProperties>
</file>