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inisa\Downloads\"/>
    </mc:Choice>
  </mc:AlternateContent>
  <xr:revisionPtr revIDLastSave="0" documentId="13_ncr:1_{E31F1546-D60A-4118-B139-BD515D1D2226}" xr6:coauthVersionLast="45" xr6:coauthVersionMax="45" xr10:uidLastSave="{00000000-0000-0000-0000-000000000000}"/>
  <bookViews>
    <workbookView xWindow="-120" yWindow="-120" windowWidth="19440" windowHeight="15000" tabRatio="866" activeTab="1" xr2:uid="{00000000-000D-0000-FFFF-FFFF00000000}"/>
  </bookViews>
  <sheets>
    <sheet name="C_cijene" sheetId="15" r:id="rId1"/>
    <sheet name="C_postotci" sheetId="16" r:id="rId2"/>
    <sheet name="IF-lookup" sheetId="17" r:id="rId3"/>
    <sheet name="vlookup-if" sheetId="18" r:id="rId4"/>
  </sheets>
  <definedNames>
    <definedName name="duro">'vlookup-if'!$J$18:$L$20</definedName>
    <definedName name="gg">'IF-lookup'!$G$11:$I$12</definedName>
    <definedName name="pOSTOTAK">'IF-lookup'!$I$11:$K$12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8" l="1"/>
  <c r="C4" i="18"/>
  <c r="C5" i="18"/>
  <c r="C6" i="18"/>
  <c r="C7" i="18"/>
  <c r="C8" i="18"/>
  <c r="C9" i="18"/>
  <c r="C10" i="18"/>
  <c r="C11" i="18"/>
  <c r="C12" i="18"/>
  <c r="C13" i="18"/>
  <c r="C14" i="18"/>
  <c r="C2" i="18"/>
  <c r="D3" i="18"/>
  <c r="B3" i="18" s="1"/>
  <c r="D4" i="18"/>
  <c r="B4" i="18" s="1"/>
  <c r="D5" i="18"/>
  <c r="B5" i="18" s="1"/>
  <c r="D6" i="18"/>
  <c r="B6" i="18" s="1"/>
  <c r="D7" i="18"/>
  <c r="B7" i="18" s="1"/>
  <c r="D8" i="18"/>
  <c r="B8" i="18" s="1"/>
  <c r="D9" i="18"/>
  <c r="B9" i="18" s="1"/>
  <c r="D10" i="18"/>
  <c r="B10" i="18" s="1"/>
  <c r="D11" i="18"/>
  <c r="B11" i="18" s="1"/>
  <c r="D12" i="18"/>
  <c r="B12" i="18" s="1"/>
  <c r="D13" i="18"/>
  <c r="B13" i="18" s="1"/>
  <c r="D14" i="18"/>
  <c r="B14" i="18" s="1"/>
  <c r="D2" i="18"/>
  <c r="B2" i="18" s="1"/>
</calcChain>
</file>

<file path=xl/sharedStrings.xml><?xml version="1.0" encoding="utf-8"?>
<sst xmlns="http://schemas.openxmlformats.org/spreadsheetml/2006/main" count="93" uniqueCount="51">
  <si>
    <t>Proizvod</t>
  </si>
  <si>
    <t>malina</t>
  </si>
  <si>
    <t>kupina</t>
  </si>
  <si>
    <t>kruška</t>
  </si>
  <si>
    <t>Nabavna cijena kn/kg</t>
  </si>
  <si>
    <t>%pdv</t>
  </si>
  <si>
    <t>%marža</t>
  </si>
  <si>
    <t>Prodajna cijena (Cijena s PDV)</t>
  </si>
  <si>
    <t>Prodajna cijena</t>
  </si>
  <si>
    <t>izračunajte za svaki proizvod cijenu s popustom na sljedeći način: ako je cijena manja od 150 kuna, onda je popust 10%, a ako je cijena 150 kuna i više, onda je popust 15%. Popust se obračunava na cijenu u stupcu 'Cijena'. Koristite funkciju IF a zatim Vlookup</t>
  </si>
  <si>
    <t>cijena s popustom (vlookup)</t>
  </si>
  <si>
    <t>cijena s popustom (if)</t>
  </si>
  <si>
    <t xml:space="preserve">za svaki proizvod treba izračunati cijenu s maržm: 
ako je iznos nabavne cijene do 1000 marža iznosi 20% ako je nabavna cijena od 1.001 do 5.000 marža iznosi 15%, ako je preko 5.000 marža iznosi 10%. Pri tome je obavezno  koristiti funkciju VLOOKUP ili HLOOKUP te nakon toga rješiti isti zadatak koristeći funkciju IF
</t>
  </si>
  <si>
    <t>Nabavna cijena</t>
  </si>
  <si>
    <t>cijena s maržom Vlookup</t>
  </si>
  <si>
    <t>cijena s maržom if</t>
  </si>
  <si>
    <t>Koristeći podatke s radnog lista C_postotci izračunati prodajnu cijenu.</t>
  </si>
  <si>
    <t>1 zadatak</t>
  </si>
  <si>
    <t>2 zadatak</t>
  </si>
  <si>
    <t>2.zadatak</t>
  </si>
  <si>
    <t>cijena s maržom-siječanj</t>
  </si>
  <si>
    <t>Nabavna cijena siječanj</t>
  </si>
  <si>
    <t>Nabavna cijena veljača</t>
  </si>
  <si>
    <t>cijena s maržom-veljača</t>
  </si>
  <si>
    <t>%M</t>
  </si>
  <si>
    <t>Cpu</t>
  </si>
  <si>
    <t>RAM</t>
  </si>
  <si>
    <t>HD</t>
  </si>
  <si>
    <t>Blue ray</t>
  </si>
  <si>
    <t>Motherboard</t>
  </si>
  <si>
    <t>3zadatak</t>
  </si>
  <si>
    <t>Prodajna cijena veljača</t>
  </si>
  <si>
    <t>Prodajna cijena siječanj</t>
  </si>
  <si>
    <t>Iznos popusta siječanj</t>
  </si>
  <si>
    <t>Iznos popusta veljača</t>
  </si>
  <si>
    <t>3.zadatak</t>
  </si>
  <si>
    <t>% popusta</t>
  </si>
  <si>
    <t>4.zadatak</t>
  </si>
  <si>
    <t>% pdv</t>
  </si>
  <si>
    <t>Cijena s maržom siječanj</t>
  </si>
  <si>
    <t>Cijena s maržom veljača</t>
  </si>
  <si>
    <t>5.zadatak</t>
  </si>
  <si>
    <t>Siječanj</t>
  </si>
  <si>
    <t>Veljača</t>
  </si>
  <si>
    <t>Ožujak</t>
  </si>
  <si>
    <t>Nabavna cijena kroz cijelu godinu</t>
  </si>
  <si>
    <t>Prodajna cijena kroz mjesece</t>
  </si>
  <si>
    <t>Marža %</t>
  </si>
  <si>
    <t>PDV</t>
  </si>
  <si>
    <t>CIJENA S MARZOM</t>
  </si>
  <si>
    <t>marze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</si>
</sst>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9" fontId="0" fillId="0" borderId="0" xfId="1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wrapText="1"/>
    </xf>
    <xf numFmtId="9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Border="1"/>
    <xf numFmtId="2" fontId="4" fillId="0" borderId="0" xfId="0" applyNumberFormat="1" applyFont="1" applyAlignment="1">
      <alignment wrapText="1"/>
    </xf>
    <xf numFmtId="2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wrapText="1"/>
    </xf>
  </cellXfs>
  <cellStyles count="3">
    <cellStyle name="Normal" xfId="0" builtinId="0"/>
    <cellStyle name="Normal 3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2"/>
  <sheetViews>
    <sheetView topLeftCell="A10" workbookViewId="0">
      <selection activeCell="C4" sqref="C4:C5"/>
    </sheetView>
  </sheetViews>
  <sheetFormatPr defaultRowHeight="12.75" x14ac:dyDescent="0.2"/>
  <cols>
    <col min="1" max="1" width="9.140625" style="3"/>
    <col min="3" max="3" width="10.7109375" customWidth="1"/>
    <col min="4" max="4" width="8.28515625" bestFit="1" customWidth="1"/>
  </cols>
  <sheetData>
    <row r="1" spans="1:6" s="5" customFormat="1" ht="57.75" customHeight="1" x14ac:dyDescent="0.2">
      <c r="A1" s="8" t="s">
        <v>17</v>
      </c>
      <c r="B1" s="4" t="s">
        <v>0</v>
      </c>
      <c r="C1" s="4" t="s">
        <v>4</v>
      </c>
      <c r="D1" s="4" t="s">
        <v>7</v>
      </c>
      <c r="E1" s="5" t="s">
        <v>49</v>
      </c>
    </row>
    <row r="2" spans="1:6" x14ac:dyDescent="0.2">
      <c r="B2" s="2" t="s">
        <v>3</v>
      </c>
      <c r="C2">
        <v>13</v>
      </c>
    </row>
    <row r="3" spans="1:6" x14ac:dyDescent="0.2">
      <c r="B3" s="2" t="s">
        <v>1</v>
      </c>
      <c r="C3">
        <v>20</v>
      </c>
    </row>
    <row r="4" spans="1:6" x14ac:dyDescent="0.2">
      <c r="B4" s="2" t="s">
        <v>2</v>
      </c>
      <c r="C4">
        <v>25</v>
      </c>
    </row>
    <row r="9" spans="1:6" x14ac:dyDescent="0.2">
      <c r="B9" s="2" t="s">
        <v>16</v>
      </c>
    </row>
    <row r="13" spans="1:6" s="5" customFormat="1" ht="47.25" customHeight="1" x14ac:dyDescent="0.2">
      <c r="A13" s="8" t="s">
        <v>18</v>
      </c>
      <c r="B13" s="4" t="s">
        <v>0</v>
      </c>
      <c r="C13" s="4" t="s">
        <v>21</v>
      </c>
      <c r="D13" s="4" t="s">
        <v>22</v>
      </c>
      <c r="E13" s="4" t="s">
        <v>20</v>
      </c>
      <c r="F13" s="4" t="s">
        <v>23</v>
      </c>
    </row>
    <row r="14" spans="1:6" x14ac:dyDescent="0.2">
      <c r="B14" s="2" t="s">
        <v>25</v>
      </c>
      <c r="C14">
        <v>16</v>
      </c>
      <c r="D14">
        <v>92</v>
      </c>
    </row>
    <row r="15" spans="1:6" x14ac:dyDescent="0.2">
      <c r="B15" s="2" t="s">
        <v>26</v>
      </c>
      <c r="C15">
        <v>33</v>
      </c>
      <c r="D15">
        <v>22</v>
      </c>
    </row>
    <row r="16" spans="1:6" x14ac:dyDescent="0.2">
      <c r="B16" s="2" t="s">
        <v>27</v>
      </c>
      <c r="C16">
        <v>21</v>
      </c>
      <c r="D16">
        <v>11</v>
      </c>
    </row>
    <row r="17" spans="1:8" x14ac:dyDescent="0.2">
      <c r="B17" s="2" t="s">
        <v>28</v>
      </c>
      <c r="C17">
        <v>21</v>
      </c>
      <c r="D17">
        <v>20</v>
      </c>
    </row>
    <row r="18" spans="1:8" x14ac:dyDescent="0.2">
      <c r="B18" s="2" t="s">
        <v>29</v>
      </c>
      <c r="C18">
        <v>100</v>
      </c>
      <c r="D18">
        <v>11</v>
      </c>
    </row>
    <row r="23" spans="1:8" x14ac:dyDescent="0.2">
      <c r="A23" s="3" t="s">
        <v>30</v>
      </c>
      <c r="C23" s="8" t="s">
        <v>0</v>
      </c>
      <c r="D23" s="3" t="s">
        <v>25</v>
      </c>
      <c r="E23" s="3" t="s">
        <v>26</v>
      </c>
      <c r="F23" s="3" t="s">
        <v>27</v>
      </c>
      <c r="G23" s="3" t="s">
        <v>28</v>
      </c>
      <c r="H23" s="3" t="s">
        <v>29</v>
      </c>
    </row>
    <row r="24" spans="1:8" ht="38.25" x14ac:dyDescent="0.2">
      <c r="C24" s="4" t="s">
        <v>32</v>
      </c>
      <c r="D24">
        <v>16</v>
      </c>
      <c r="E24">
        <v>33</v>
      </c>
      <c r="F24">
        <v>21</v>
      </c>
      <c r="G24">
        <v>21</v>
      </c>
      <c r="H24">
        <v>100</v>
      </c>
    </row>
    <row r="25" spans="1:8" ht="38.25" x14ac:dyDescent="0.2">
      <c r="C25" s="4" t="s">
        <v>31</v>
      </c>
      <c r="D25">
        <v>92</v>
      </c>
      <c r="E25">
        <v>22</v>
      </c>
      <c r="F25">
        <v>11</v>
      </c>
      <c r="G25">
        <v>20</v>
      </c>
      <c r="H25">
        <v>11</v>
      </c>
    </row>
    <row r="26" spans="1:8" ht="38.25" x14ac:dyDescent="0.2">
      <c r="C26" s="4" t="s">
        <v>33</v>
      </c>
    </row>
    <row r="27" spans="1:8" ht="38.25" x14ac:dyDescent="0.2">
      <c r="C27" s="4" t="s">
        <v>34</v>
      </c>
    </row>
    <row r="30" spans="1:8" x14ac:dyDescent="0.2">
      <c r="A30" s="3" t="s">
        <v>37</v>
      </c>
      <c r="C30" s="8" t="s">
        <v>0</v>
      </c>
      <c r="D30" s="3" t="s">
        <v>25</v>
      </c>
      <c r="E30" s="3" t="s">
        <v>26</v>
      </c>
      <c r="F30" s="3" t="s">
        <v>27</v>
      </c>
      <c r="G30" s="3" t="s">
        <v>28</v>
      </c>
      <c r="H30" s="3" t="s">
        <v>29</v>
      </c>
    </row>
    <row r="31" spans="1:8" ht="38.25" x14ac:dyDescent="0.2">
      <c r="C31" s="4" t="s">
        <v>32</v>
      </c>
      <c r="D31">
        <v>16</v>
      </c>
      <c r="E31">
        <v>33</v>
      </c>
      <c r="F31">
        <v>21</v>
      </c>
      <c r="G31">
        <v>21</v>
      </c>
      <c r="H31">
        <v>100</v>
      </c>
    </row>
    <row r="32" spans="1:8" ht="38.25" x14ac:dyDescent="0.2">
      <c r="C32" s="4" t="s">
        <v>31</v>
      </c>
      <c r="D32">
        <v>92</v>
      </c>
      <c r="E32">
        <v>22</v>
      </c>
      <c r="F32">
        <v>11</v>
      </c>
      <c r="G32">
        <v>20</v>
      </c>
      <c r="H32">
        <v>11</v>
      </c>
    </row>
    <row r="33" spans="1:8" ht="38.25" x14ac:dyDescent="0.2">
      <c r="C33" s="4" t="s">
        <v>39</v>
      </c>
    </row>
    <row r="34" spans="1:8" ht="38.25" x14ac:dyDescent="0.2">
      <c r="C34" s="4" t="s">
        <v>40</v>
      </c>
    </row>
    <row r="36" spans="1:8" x14ac:dyDescent="0.2">
      <c r="A36" s="3" t="s">
        <v>41</v>
      </c>
      <c r="C36" s="4" t="s">
        <v>0</v>
      </c>
      <c r="D36" s="3" t="s">
        <v>25</v>
      </c>
      <c r="E36" s="3" t="s">
        <v>26</v>
      </c>
      <c r="F36" s="3" t="s">
        <v>27</v>
      </c>
      <c r="G36" s="3" t="s">
        <v>28</v>
      </c>
      <c r="H36" s="3" t="s">
        <v>29</v>
      </c>
    </row>
    <row r="37" spans="1:8" ht="51" x14ac:dyDescent="0.2">
      <c r="C37" s="8" t="s">
        <v>45</v>
      </c>
      <c r="D37">
        <v>16</v>
      </c>
      <c r="E37">
        <v>33</v>
      </c>
      <c r="F37">
        <v>21</v>
      </c>
      <c r="G37">
        <v>21</v>
      </c>
      <c r="H37">
        <v>100</v>
      </c>
    </row>
    <row r="39" spans="1:8" ht="51" x14ac:dyDescent="0.2">
      <c r="C39" s="8" t="s">
        <v>46</v>
      </c>
    </row>
    <row r="40" spans="1:8" x14ac:dyDescent="0.2">
      <c r="C40" s="4" t="s">
        <v>42</v>
      </c>
      <c r="D40" s="12"/>
      <c r="E40" s="12"/>
      <c r="F40" s="12"/>
      <c r="G40" s="12"/>
      <c r="H40" s="12"/>
    </row>
    <row r="41" spans="1:8" x14ac:dyDescent="0.2">
      <c r="C41" s="4" t="s">
        <v>43</v>
      </c>
      <c r="D41" s="12"/>
      <c r="E41" s="12"/>
      <c r="F41" s="12"/>
      <c r="G41" s="12"/>
      <c r="H41" s="12"/>
    </row>
    <row r="42" spans="1:8" x14ac:dyDescent="0.2">
      <c r="C42" s="4" t="s">
        <v>44</v>
      </c>
      <c r="D42" s="12"/>
      <c r="E42" s="12"/>
      <c r="F42" s="12"/>
      <c r="G42" s="12"/>
      <c r="H4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8"/>
  <sheetViews>
    <sheetView tabSelected="1" workbookViewId="0">
      <selection activeCell="C20" sqref="C20"/>
    </sheetView>
  </sheetViews>
  <sheetFormatPr defaultRowHeight="12.75" x14ac:dyDescent="0.2"/>
  <cols>
    <col min="2" max="2" width="10.140625" bestFit="1" customWidth="1"/>
  </cols>
  <sheetData>
    <row r="1" spans="1:7" x14ac:dyDescent="0.2">
      <c r="A1" s="3" t="s">
        <v>17</v>
      </c>
      <c r="B1" s="2" t="s">
        <v>5</v>
      </c>
      <c r="C1" s="6">
        <v>0.25</v>
      </c>
    </row>
    <row r="2" spans="1:7" x14ac:dyDescent="0.2">
      <c r="B2" s="2" t="s">
        <v>6</v>
      </c>
      <c r="C2" s="6">
        <v>0.13</v>
      </c>
    </row>
    <row r="3" spans="1:7" x14ac:dyDescent="0.2">
      <c r="B3" s="2"/>
      <c r="C3" s="6"/>
    </row>
    <row r="6" spans="1:7" x14ac:dyDescent="0.2">
      <c r="A6" s="3" t="s">
        <v>19</v>
      </c>
      <c r="B6" s="11" t="s">
        <v>24</v>
      </c>
    </row>
    <row r="7" spans="1:7" x14ac:dyDescent="0.2">
      <c r="A7" s="2" t="s">
        <v>25</v>
      </c>
      <c r="B7" s="6">
        <v>0.1</v>
      </c>
    </row>
    <row r="8" spans="1:7" x14ac:dyDescent="0.2">
      <c r="A8" s="2" t="s">
        <v>26</v>
      </c>
      <c r="B8" s="6">
        <v>0.12</v>
      </c>
    </row>
    <row r="9" spans="1:7" x14ac:dyDescent="0.2">
      <c r="A9" s="2" t="s">
        <v>27</v>
      </c>
      <c r="B9" s="6">
        <v>0.31</v>
      </c>
    </row>
    <row r="10" spans="1:7" x14ac:dyDescent="0.2">
      <c r="A10" s="2" t="s">
        <v>28</v>
      </c>
      <c r="B10" s="6">
        <v>0.11</v>
      </c>
    </row>
    <row r="11" spans="1:7" x14ac:dyDescent="0.2">
      <c r="A11" s="2" t="s">
        <v>29</v>
      </c>
      <c r="B11" s="6">
        <v>0.14000000000000001</v>
      </c>
    </row>
    <row r="14" spans="1:7" x14ac:dyDescent="0.2">
      <c r="A14" s="3" t="s">
        <v>35</v>
      </c>
      <c r="C14" s="2" t="s">
        <v>25</v>
      </c>
      <c r="D14" s="2" t="s">
        <v>26</v>
      </c>
      <c r="E14" s="2" t="s">
        <v>27</v>
      </c>
      <c r="F14" s="2" t="s">
        <v>28</v>
      </c>
      <c r="G14" s="2" t="s">
        <v>29</v>
      </c>
    </row>
    <row r="15" spans="1:7" x14ac:dyDescent="0.2">
      <c r="B15" s="3" t="s">
        <v>36</v>
      </c>
      <c r="C15" s="6">
        <v>0.1</v>
      </c>
      <c r="D15" s="6">
        <v>0.12</v>
      </c>
      <c r="E15" s="6">
        <v>0.31</v>
      </c>
      <c r="F15" s="6">
        <v>0.11</v>
      </c>
      <c r="G15" s="6">
        <v>0.14000000000000001</v>
      </c>
    </row>
    <row r="16" spans="1:7" x14ac:dyDescent="0.2">
      <c r="B16" s="3"/>
      <c r="C16" s="6"/>
    </row>
    <row r="20" spans="1:7" x14ac:dyDescent="0.2">
      <c r="A20" s="3" t="s">
        <v>37</v>
      </c>
      <c r="B20" s="2" t="s">
        <v>38</v>
      </c>
      <c r="C20" s="6">
        <v>0.25</v>
      </c>
    </row>
    <row r="24" spans="1:7" x14ac:dyDescent="0.2">
      <c r="A24" s="3" t="s">
        <v>41</v>
      </c>
      <c r="C24" s="2" t="s">
        <v>25</v>
      </c>
      <c r="D24" s="2" t="s">
        <v>26</v>
      </c>
      <c r="E24" s="2" t="s">
        <v>27</v>
      </c>
      <c r="F24" s="2" t="s">
        <v>28</v>
      </c>
      <c r="G24" s="2" t="s">
        <v>29</v>
      </c>
    </row>
    <row r="25" spans="1:7" ht="18.75" customHeight="1" x14ac:dyDescent="0.2">
      <c r="A25" s="17" t="s">
        <v>47</v>
      </c>
      <c r="B25" s="4" t="s">
        <v>42</v>
      </c>
      <c r="C25" s="6">
        <v>0.1</v>
      </c>
      <c r="D25" s="6">
        <v>0.12</v>
      </c>
      <c r="E25" s="6">
        <v>0.31</v>
      </c>
      <c r="F25" s="6">
        <v>0.11</v>
      </c>
      <c r="G25" s="6">
        <v>0.14000000000000001</v>
      </c>
    </row>
    <row r="26" spans="1:7" ht="26.25" customHeight="1" x14ac:dyDescent="0.2">
      <c r="A26" s="17"/>
      <c r="B26" s="4" t="s">
        <v>43</v>
      </c>
      <c r="C26" s="1">
        <v>0.36</v>
      </c>
      <c r="D26" s="1">
        <v>0.22</v>
      </c>
      <c r="E26" s="1">
        <v>0.01</v>
      </c>
      <c r="F26" s="1">
        <v>0.08</v>
      </c>
      <c r="G26" s="1">
        <v>0.02</v>
      </c>
    </row>
    <row r="27" spans="1:7" ht="24.75" customHeight="1" x14ac:dyDescent="0.2">
      <c r="A27" s="17"/>
      <c r="B27" s="4" t="s">
        <v>44</v>
      </c>
      <c r="C27" s="1">
        <v>0.7</v>
      </c>
      <c r="D27" s="1">
        <v>2E-3</v>
      </c>
      <c r="E27" s="1">
        <v>0.22</v>
      </c>
      <c r="F27" s="1">
        <v>0.02</v>
      </c>
      <c r="G27" s="1">
        <v>0.01</v>
      </c>
    </row>
    <row r="28" spans="1:7" x14ac:dyDescent="0.2">
      <c r="A28" s="3" t="s">
        <v>48</v>
      </c>
      <c r="B28" s="6">
        <v>0.24</v>
      </c>
    </row>
  </sheetData>
  <mergeCells count="1">
    <mergeCell ref="A25:A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5"/>
  <sheetViews>
    <sheetView workbookViewId="0">
      <selection activeCell="I11" sqref="I11:K13"/>
    </sheetView>
  </sheetViews>
  <sheetFormatPr defaultRowHeight="12.75" x14ac:dyDescent="0.2"/>
  <cols>
    <col min="2" max="3" width="10.140625" customWidth="1"/>
  </cols>
  <sheetData>
    <row r="1" spans="1:11" ht="15" customHeight="1" x14ac:dyDescent="0.2">
      <c r="A1" s="16" t="s">
        <v>9</v>
      </c>
      <c r="B1" s="16"/>
      <c r="C1" s="16"/>
      <c r="D1" s="16"/>
      <c r="E1" s="16"/>
      <c r="F1" s="16"/>
      <c r="G1" s="16"/>
    </row>
    <row r="2" spans="1:11" x14ac:dyDescent="0.2">
      <c r="A2" s="16"/>
      <c r="B2" s="16"/>
      <c r="C2" s="16"/>
      <c r="D2" s="16"/>
      <c r="E2" s="16"/>
      <c r="F2" s="16"/>
      <c r="G2" s="16"/>
    </row>
    <row r="3" spans="1:11" x14ac:dyDescent="0.2">
      <c r="A3" s="16"/>
      <c r="B3" s="16"/>
      <c r="C3" s="16"/>
      <c r="D3" s="16"/>
      <c r="E3" s="16"/>
      <c r="F3" s="16"/>
      <c r="G3" s="16"/>
    </row>
    <row r="4" spans="1:11" x14ac:dyDescent="0.2">
      <c r="A4" s="16"/>
      <c r="B4" s="16"/>
      <c r="C4" s="16"/>
      <c r="D4" s="16"/>
      <c r="E4" s="16"/>
      <c r="F4" s="16"/>
      <c r="G4" s="16"/>
    </row>
    <row r="5" spans="1:11" x14ac:dyDescent="0.2">
      <c r="A5" s="16"/>
      <c r="B5" s="16"/>
      <c r="C5" s="16"/>
      <c r="D5" s="16"/>
      <c r="E5" s="16"/>
      <c r="F5" s="16"/>
      <c r="G5" s="16"/>
    </row>
    <row r="6" spans="1:11" x14ac:dyDescent="0.2">
      <c r="A6" s="16"/>
      <c r="B6" s="16"/>
      <c r="C6" s="16"/>
      <c r="D6" s="16"/>
      <c r="E6" s="16"/>
      <c r="F6" s="16"/>
      <c r="G6" s="16"/>
    </row>
    <row r="7" spans="1:11" ht="15" x14ac:dyDescent="0.2">
      <c r="A7" s="16"/>
      <c r="B7" s="16"/>
      <c r="C7" s="16"/>
      <c r="D7" s="16"/>
      <c r="E7" s="16"/>
      <c r="F7" s="16"/>
      <c r="G7" s="16"/>
      <c r="H7" s="7"/>
    </row>
    <row r="8" spans="1:11" x14ac:dyDescent="0.2">
      <c r="A8" s="16"/>
      <c r="B8" s="16"/>
      <c r="C8" s="16"/>
      <c r="D8" s="16"/>
      <c r="E8" s="16"/>
      <c r="F8" s="16"/>
      <c r="G8" s="16"/>
    </row>
    <row r="11" spans="1:11" s="8" customFormat="1" ht="38.25" x14ac:dyDescent="0.2">
      <c r="A11" s="8" t="s">
        <v>8</v>
      </c>
      <c r="B11" s="8" t="s">
        <v>11</v>
      </c>
      <c r="C11" s="8" t="s">
        <v>10</v>
      </c>
      <c r="I11" s="13">
        <v>0</v>
      </c>
      <c r="J11" s="8">
        <v>149</v>
      </c>
      <c r="K11" s="9">
        <v>0.1</v>
      </c>
    </row>
    <row r="12" spans="1:11" x14ac:dyDescent="0.2">
      <c r="A12">
        <v>100</v>
      </c>
      <c r="C12" s="15"/>
      <c r="I12" s="14">
        <v>150</v>
      </c>
      <c r="K12" s="6">
        <v>0.15</v>
      </c>
    </row>
    <row r="13" spans="1:11" x14ac:dyDescent="0.2">
      <c r="A13">
        <v>169</v>
      </c>
      <c r="C13" s="15"/>
    </row>
    <row r="14" spans="1:11" x14ac:dyDescent="0.2">
      <c r="A14">
        <v>332</v>
      </c>
      <c r="C14" s="15"/>
    </row>
    <row r="15" spans="1:11" x14ac:dyDescent="0.2">
      <c r="A15">
        <v>100</v>
      </c>
      <c r="C15" s="15"/>
    </row>
  </sheetData>
  <mergeCells count="1">
    <mergeCell ref="A1:G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D12" sqref="D12"/>
    </sheetView>
  </sheetViews>
  <sheetFormatPr defaultRowHeight="12.75" x14ac:dyDescent="0.2"/>
  <cols>
    <col min="1" max="1" width="13.5703125" bestFit="1" customWidth="1"/>
    <col min="2" max="2" width="13.85546875" customWidth="1"/>
    <col min="3" max="3" width="32.5703125" customWidth="1"/>
  </cols>
  <sheetData>
    <row r="1" spans="1:11" s="10" customFormat="1" ht="38.25" x14ac:dyDescent="0.2">
      <c r="A1" s="10" t="s">
        <v>13</v>
      </c>
      <c r="B1" s="10" t="s">
        <v>14</v>
      </c>
      <c r="C1" s="10" t="s">
        <v>15</v>
      </c>
      <c r="D1" s="10" t="s">
        <v>50</v>
      </c>
    </row>
    <row r="2" spans="1:11" ht="12.75" customHeight="1" x14ac:dyDescent="0.2">
      <c r="A2">
        <v>500</v>
      </c>
      <c r="B2">
        <f>A2*(1+D2)</f>
        <v>600</v>
      </c>
      <c r="C2">
        <f>IF(A2&lt;1001,A2*(1+20%),IF(A2&lt;5001,A2*(1+15%),A2*(1+10%)))</f>
        <v>600</v>
      </c>
      <c r="D2" s="15">
        <f t="shared" ref="D2:D14" si="0">VLOOKUP(A2,duro,3,TRUE)</f>
        <v>0.2</v>
      </c>
      <c r="F2" s="18" t="s">
        <v>12</v>
      </c>
      <c r="G2" s="18"/>
      <c r="H2" s="18"/>
      <c r="I2" s="18"/>
      <c r="J2" s="18"/>
      <c r="K2" s="18"/>
    </row>
    <row r="3" spans="1:11" x14ac:dyDescent="0.2">
      <c r="A3">
        <v>1000</v>
      </c>
      <c r="B3">
        <f t="shared" ref="B3:B14" si="1">A3*(1+D3)</f>
        <v>1200</v>
      </c>
      <c r="C3">
        <f t="shared" ref="C3:C14" si="2">IF(A3&lt;1001,A3*(1+20%),IF(A3&lt;5001,A3*(1+15%),A3*(1+10%)))</f>
        <v>1200</v>
      </c>
      <c r="D3" s="15">
        <f t="shared" si="0"/>
        <v>0.2</v>
      </c>
      <c r="F3" s="18"/>
      <c r="G3" s="18"/>
      <c r="H3" s="18"/>
      <c r="I3" s="18"/>
      <c r="J3" s="18"/>
      <c r="K3" s="18"/>
    </row>
    <row r="4" spans="1:11" x14ac:dyDescent="0.2">
      <c r="A4">
        <v>12000</v>
      </c>
      <c r="B4">
        <f t="shared" si="1"/>
        <v>13200.000000000002</v>
      </c>
      <c r="C4">
        <f t="shared" si="2"/>
        <v>13200.000000000002</v>
      </c>
      <c r="D4" s="15">
        <f t="shared" si="0"/>
        <v>0.1</v>
      </c>
      <c r="F4" s="18"/>
      <c r="G4" s="18"/>
      <c r="H4" s="18"/>
      <c r="I4" s="18"/>
      <c r="J4" s="18"/>
      <c r="K4" s="18"/>
    </row>
    <row r="5" spans="1:11" x14ac:dyDescent="0.2">
      <c r="A5">
        <v>2000</v>
      </c>
      <c r="B5">
        <f t="shared" si="1"/>
        <v>2300</v>
      </c>
      <c r="C5">
        <f t="shared" si="2"/>
        <v>2300</v>
      </c>
      <c r="D5" s="15">
        <f t="shared" si="0"/>
        <v>0.15</v>
      </c>
      <c r="F5" s="18"/>
      <c r="G5" s="18"/>
      <c r="H5" s="18"/>
      <c r="I5" s="18"/>
      <c r="J5" s="18"/>
      <c r="K5" s="18"/>
    </row>
    <row r="6" spans="1:11" x14ac:dyDescent="0.2">
      <c r="A6">
        <v>2500</v>
      </c>
      <c r="B6">
        <f t="shared" si="1"/>
        <v>2875</v>
      </c>
      <c r="C6">
        <f t="shared" si="2"/>
        <v>2875</v>
      </c>
      <c r="D6" s="15">
        <f t="shared" si="0"/>
        <v>0.15</v>
      </c>
      <c r="F6" s="18"/>
      <c r="G6" s="18"/>
      <c r="H6" s="18"/>
      <c r="I6" s="18"/>
      <c r="J6" s="18"/>
      <c r="K6" s="18"/>
    </row>
    <row r="7" spans="1:11" x14ac:dyDescent="0.2">
      <c r="A7">
        <v>3000</v>
      </c>
      <c r="B7">
        <f t="shared" si="1"/>
        <v>3449.9999999999995</v>
      </c>
      <c r="C7">
        <f t="shared" si="2"/>
        <v>3449.9999999999995</v>
      </c>
      <c r="D7" s="15">
        <f t="shared" si="0"/>
        <v>0.15</v>
      </c>
      <c r="F7" s="18"/>
      <c r="G7" s="18"/>
      <c r="H7" s="18"/>
      <c r="I7" s="18"/>
      <c r="J7" s="18"/>
      <c r="K7" s="18"/>
    </row>
    <row r="8" spans="1:11" x14ac:dyDescent="0.2">
      <c r="A8">
        <v>2500</v>
      </c>
      <c r="B8">
        <f t="shared" si="1"/>
        <v>2875</v>
      </c>
      <c r="C8">
        <f t="shared" si="2"/>
        <v>2875</v>
      </c>
      <c r="D8" s="15">
        <f t="shared" si="0"/>
        <v>0.15</v>
      </c>
      <c r="F8" s="18"/>
      <c r="G8" s="18"/>
      <c r="H8" s="18"/>
      <c r="I8" s="18"/>
      <c r="J8" s="18"/>
      <c r="K8" s="18"/>
    </row>
    <row r="9" spans="1:11" x14ac:dyDescent="0.2">
      <c r="A9">
        <v>7000</v>
      </c>
      <c r="B9">
        <f t="shared" si="1"/>
        <v>7700.0000000000009</v>
      </c>
      <c r="C9">
        <f t="shared" si="2"/>
        <v>7700.0000000000009</v>
      </c>
      <c r="D9" s="15">
        <f t="shared" si="0"/>
        <v>0.1</v>
      </c>
      <c r="F9" s="18"/>
      <c r="G9" s="18"/>
      <c r="H9" s="18"/>
      <c r="I9" s="18"/>
      <c r="J9" s="18"/>
      <c r="K9" s="18"/>
    </row>
    <row r="10" spans="1:11" x14ac:dyDescent="0.2">
      <c r="A10">
        <v>2666.6666666666702</v>
      </c>
      <c r="B10">
        <f t="shared" si="1"/>
        <v>3066.6666666666706</v>
      </c>
      <c r="C10">
        <f t="shared" si="2"/>
        <v>3066.6666666666706</v>
      </c>
      <c r="D10" s="15">
        <f t="shared" si="0"/>
        <v>0.15</v>
      </c>
      <c r="F10" s="18"/>
      <c r="G10" s="18"/>
      <c r="H10" s="18"/>
      <c r="I10" s="18"/>
      <c r="J10" s="18"/>
      <c r="K10" s="18"/>
    </row>
    <row r="11" spans="1:11" x14ac:dyDescent="0.2">
      <c r="A11">
        <v>333</v>
      </c>
      <c r="B11">
        <f t="shared" si="1"/>
        <v>399.59999999999997</v>
      </c>
      <c r="C11">
        <f t="shared" si="2"/>
        <v>399.59999999999997</v>
      </c>
      <c r="D11" s="15">
        <f t="shared" si="0"/>
        <v>0.2</v>
      </c>
      <c r="F11" s="18"/>
      <c r="G11" s="18"/>
      <c r="H11" s="18"/>
      <c r="I11" s="18"/>
      <c r="J11" s="18"/>
      <c r="K11" s="18"/>
    </row>
    <row r="12" spans="1:11" x14ac:dyDescent="0.2">
      <c r="A12">
        <v>50000</v>
      </c>
      <c r="B12">
        <f t="shared" si="1"/>
        <v>55000.000000000007</v>
      </c>
      <c r="C12">
        <f t="shared" si="2"/>
        <v>55000.000000000007</v>
      </c>
      <c r="D12" s="15">
        <f t="shared" si="0"/>
        <v>0.1</v>
      </c>
      <c r="F12" s="18"/>
      <c r="G12" s="18"/>
      <c r="H12" s="18"/>
      <c r="I12" s="18"/>
      <c r="J12" s="18"/>
      <c r="K12" s="18"/>
    </row>
    <row r="13" spans="1:11" x14ac:dyDescent="0.2">
      <c r="A13">
        <v>2000</v>
      </c>
      <c r="B13">
        <f t="shared" si="1"/>
        <v>2300</v>
      </c>
      <c r="C13">
        <f t="shared" si="2"/>
        <v>2300</v>
      </c>
      <c r="D13" s="15">
        <f t="shared" si="0"/>
        <v>0.15</v>
      </c>
      <c r="F13" s="18"/>
      <c r="G13" s="18"/>
      <c r="H13" s="18"/>
      <c r="I13" s="18"/>
      <c r="J13" s="18"/>
      <c r="K13" s="18"/>
    </row>
    <row r="14" spans="1:11" x14ac:dyDescent="0.2">
      <c r="A14">
        <v>2666.6666666666702</v>
      </c>
      <c r="B14">
        <f t="shared" si="1"/>
        <v>3066.6666666666706</v>
      </c>
      <c r="C14">
        <f t="shared" si="2"/>
        <v>3066.6666666666706</v>
      </c>
      <c r="D14" s="15">
        <f t="shared" si="0"/>
        <v>0.15</v>
      </c>
    </row>
    <row r="18" spans="10:12" x14ac:dyDescent="0.2">
      <c r="J18">
        <v>0</v>
      </c>
      <c r="K18">
        <v>1000</v>
      </c>
      <c r="L18" s="6">
        <v>0.2</v>
      </c>
    </row>
    <row r="19" spans="10:12" x14ac:dyDescent="0.2">
      <c r="J19">
        <v>1001</v>
      </c>
      <c r="K19">
        <v>5000</v>
      </c>
      <c r="L19" s="6">
        <v>0.15</v>
      </c>
    </row>
    <row r="20" spans="10:12" x14ac:dyDescent="0.2">
      <c r="J20">
        <v>5001</v>
      </c>
      <c r="K20" s="6"/>
      <c r="L20" s="6">
        <v>0.1</v>
      </c>
    </row>
  </sheetData>
  <mergeCells count="1">
    <mergeCell ref="F2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C_cijene</vt:lpstr>
      <vt:lpstr>C_postotci</vt:lpstr>
      <vt:lpstr>IF-lookup</vt:lpstr>
      <vt:lpstr>vlookup-if</vt:lpstr>
      <vt:lpstr>duro</vt:lpstr>
      <vt:lpstr>gg</vt:lpstr>
      <vt:lpstr>pOSTOTAK</vt:lpstr>
    </vt:vector>
  </TitlesOfParts>
  <Company>Baltazar i prijatelji d.o.o.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Ozren</dc:creator>
  <cp:lastModifiedBy>Sinisa</cp:lastModifiedBy>
  <dcterms:created xsi:type="dcterms:W3CDTF">2000-06-07T19:18:23Z</dcterms:created>
  <dcterms:modified xsi:type="dcterms:W3CDTF">2020-05-31T17:58:45Z</dcterms:modified>
</cp:coreProperties>
</file>