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G3\Life\D_2_Wirkungskontrolle\Monitoring Schachten\Hochschachten\01 Transekte, Vegetationsaufnahmen\"/>
    </mc:Choice>
  </mc:AlternateContent>
  <bookViews>
    <workbookView xWindow="360" yWindow="450" windowWidth="24675" windowHeight="11220" tabRatio="817"/>
  </bookViews>
  <sheets>
    <sheet name="raw" sheetId="6" r:id="rId1"/>
    <sheet name="species div" sheetId="7" r:id="rId2"/>
    <sheet name="R" sheetId="9" r:id="rId3"/>
    <sheet name="Legend" sheetId="8" r:id="rId4"/>
  </sheets>
  <calcPr calcId="162913"/>
</workbook>
</file>

<file path=xl/calcChain.xml><?xml version="1.0" encoding="utf-8"?>
<calcChain xmlns="http://schemas.openxmlformats.org/spreadsheetml/2006/main">
  <c r="D129" i="7" l="1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C129" i="7"/>
  <c r="DA126" i="7"/>
  <c r="DA127" i="7"/>
  <c r="DA128" i="7"/>
  <c r="DA40" i="7"/>
  <c r="DA41" i="7"/>
  <c r="DA43" i="7"/>
  <c r="DA44" i="7"/>
  <c r="DA45" i="7"/>
  <c r="DA46" i="7"/>
  <c r="DA47" i="7"/>
  <c r="DA48" i="7"/>
  <c r="DA49" i="7"/>
  <c r="DA50" i="7"/>
  <c r="DA51" i="7"/>
  <c r="DA52" i="7"/>
  <c r="DA53" i="7"/>
  <c r="DA54" i="7"/>
  <c r="DA55" i="7"/>
  <c r="DA56" i="7"/>
  <c r="DA57" i="7"/>
  <c r="DA58" i="7"/>
  <c r="DA59" i="7"/>
  <c r="DA60" i="7"/>
  <c r="DA61" i="7"/>
  <c r="DA62" i="7"/>
  <c r="DA63" i="7"/>
  <c r="DA64" i="7"/>
  <c r="DA65" i="7"/>
  <c r="DA66" i="7"/>
  <c r="DA67" i="7"/>
  <c r="DA68" i="7"/>
  <c r="DA69" i="7"/>
  <c r="DA70" i="7"/>
  <c r="DA71" i="7"/>
  <c r="DA72" i="7"/>
  <c r="DA73" i="7"/>
  <c r="DA74" i="7"/>
  <c r="DA75" i="7"/>
  <c r="DA76" i="7"/>
  <c r="DA77" i="7"/>
  <c r="DA78" i="7"/>
  <c r="DA79" i="7"/>
  <c r="DA80" i="7"/>
  <c r="DA81" i="7"/>
  <c r="DA82" i="7"/>
  <c r="DA83" i="7"/>
  <c r="DA84" i="7"/>
  <c r="DA85" i="7"/>
  <c r="DA86" i="7"/>
  <c r="DA87" i="7"/>
  <c r="DA88" i="7"/>
  <c r="DA89" i="7"/>
  <c r="DA90" i="7"/>
  <c r="DA91" i="7"/>
  <c r="DA92" i="7"/>
  <c r="DA93" i="7"/>
  <c r="DA94" i="7"/>
  <c r="DA95" i="7"/>
  <c r="DA96" i="7"/>
  <c r="DA97" i="7"/>
  <c r="DA98" i="7"/>
  <c r="DA99" i="7"/>
  <c r="DA100" i="7"/>
  <c r="DA101" i="7"/>
  <c r="DA102" i="7"/>
  <c r="DA103" i="7"/>
  <c r="DA104" i="7"/>
  <c r="DA105" i="7"/>
  <c r="DA106" i="7"/>
  <c r="DA107" i="7"/>
  <c r="DA108" i="7"/>
  <c r="DA109" i="7"/>
  <c r="DA110" i="7"/>
  <c r="DA111" i="7"/>
  <c r="DA112" i="7"/>
  <c r="DA113" i="7"/>
  <c r="DA114" i="7"/>
  <c r="DA115" i="7"/>
  <c r="DA116" i="7"/>
  <c r="DA117" i="7"/>
  <c r="DA118" i="7"/>
  <c r="DA119" i="7"/>
  <c r="DA120" i="7"/>
  <c r="DA121" i="7"/>
  <c r="DA122" i="7"/>
  <c r="DA123" i="7"/>
  <c r="DA124" i="7"/>
  <c r="DA125" i="7"/>
  <c r="DA39" i="7"/>
  <c r="V42" i="7"/>
  <c r="V129" i="7" s="1"/>
  <c r="W42" i="7"/>
  <c r="W129" i="7" s="1"/>
  <c r="X42" i="7"/>
  <c r="X129" i="7" s="1"/>
  <c r="Y42" i="7"/>
  <c r="Y129" i="7" s="1"/>
  <c r="Z42" i="7"/>
  <c r="Z129" i="7" s="1"/>
  <c r="AA42" i="7"/>
  <c r="AA129" i="7" s="1"/>
  <c r="AB42" i="7"/>
  <c r="AB129" i="7" s="1"/>
  <c r="AC42" i="7"/>
  <c r="AC129" i="7" s="1"/>
  <c r="AD42" i="7"/>
  <c r="AD129" i="7" s="1"/>
  <c r="AE42" i="7"/>
  <c r="AE129" i="7" s="1"/>
  <c r="AF42" i="7"/>
  <c r="AF129" i="7" s="1"/>
  <c r="AG42" i="7"/>
  <c r="AG129" i="7" s="1"/>
  <c r="AH42" i="7"/>
  <c r="AH129" i="7" s="1"/>
  <c r="AI42" i="7"/>
  <c r="AI129" i="7" s="1"/>
  <c r="AJ42" i="7"/>
  <c r="AJ129" i="7" s="1"/>
  <c r="AK42" i="7"/>
  <c r="AK129" i="7" s="1"/>
  <c r="AL42" i="7"/>
  <c r="AL129" i="7" s="1"/>
  <c r="AM42" i="7"/>
  <c r="AM129" i="7" s="1"/>
  <c r="AN42" i="7"/>
  <c r="AN129" i="7" s="1"/>
  <c r="AO42" i="7"/>
  <c r="AO129" i="7" s="1"/>
  <c r="AP42" i="7"/>
  <c r="AP129" i="7" s="1"/>
  <c r="AQ42" i="7"/>
  <c r="AQ129" i="7" s="1"/>
  <c r="AR42" i="7"/>
  <c r="AR129" i="7" s="1"/>
  <c r="AS42" i="7"/>
  <c r="AS129" i="7" s="1"/>
  <c r="AT42" i="7"/>
  <c r="AT129" i="7" s="1"/>
  <c r="AU42" i="7"/>
  <c r="AU129" i="7" s="1"/>
  <c r="AV42" i="7"/>
  <c r="AV129" i="7" s="1"/>
  <c r="AW42" i="7"/>
  <c r="AW129" i="7" s="1"/>
  <c r="AX42" i="7"/>
  <c r="AX129" i="7" s="1"/>
  <c r="AY42" i="7"/>
  <c r="AY129" i="7" s="1"/>
  <c r="AZ42" i="7"/>
  <c r="AZ129" i="7" s="1"/>
  <c r="BA42" i="7"/>
  <c r="BA129" i="7" s="1"/>
  <c r="BB42" i="7"/>
  <c r="BB129" i="7" s="1"/>
  <c r="BC42" i="7"/>
  <c r="BC129" i="7" s="1"/>
  <c r="BD42" i="7"/>
  <c r="BD129" i="7" s="1"/>
  <c r="BE42" i="7"/>
  <c r="BE129" i="7" s="1"/>
  <c r="BF42" i="7"/>
  <c r="BF129" i="7" s="1"/>
  <c r="BG42" i="7"/>
  <c r="BG129" i="7" s="1"/>
  <c r="BH42" i="7"/>
  <c r="BH129" i="7" s="1"/>
  <c r="BI42" i="7"/>
  <c r="BI129" i="7" s="1"/>
  <c r="BJ42" i="7"/>
  <c r="BJ129" i="7" s="1"/>
  <c r="BK42" i="7"/>
  <c r="BK129" i="7" s="1"/>
  <c r="BL42" i="7"/>
  <c r="BL129" i="7" s="1"/>
  <c r="BM42" i="7"/>
  <c r="BM129" i="7" s="1"/>
  <c r="BN42" i="7"/>
  <c r="BN129" i="7" s="1"/>
  <c r="BO42" i="7"/>
  <c r="BO129" i="7" s="1"/>
  <c r="BP42" i="7"/>
  <c r="BP129" i="7" s="1"/>
  <c r="BQ42" i="7"/>
  <c r="BQ129" i="7" s="1"/>
  <c r="BR42" i="7"/>
  <c r="BR129" i="7" s="1"/>
  <c r="BS42" i="7"/>
  <c r="BS129" i="7" s="1"/>
  <c r="BT42" i="7"/>
  <c r="BT129" i="7" s="1"/>
  <c r="BU42" i="7"/>
  <c r="BU129" i="7" s="1"/>
  <c r="BV42" i="7"/>
  <c r="BV129" i="7" s="1"/>
  <c r="BW42" i="7"/>
  <c r="BW129" i="7" s="1"/>
  <c r="BX42" i="7"/>
  <c r="BX129" i="7" s="1"/>
  <c r="BY42" i="7"/>
  <c r="BY129" i="7" s="1"/>
  <c r="BZ42" i="7"/>
  <c r="BZ129" i="7" s="1"/>
  <c r="CA42" i="7"/>
  <c r="CA129" i="7" s="1"/>
  <c r="CB42" i="7"/>
  <c r="CB129" i="7" s="1"/>
  <c r="CC42" i="7"/>
  <c r="CC129" i="7" s="1"/>
  <c r="CD42" i="7"/>
  <c r="CD129" i="7" s="1"/>
  <c r="CE42" i="7"/>
  <c r="CE129" i="7" s="1"/>
  <c r="CF42" i="7"/>
  <c r="CF129" i="7" s="1"/>
  <c r="CG42" i="7"/>
  <c r="CG129" i="7" s="1"/>
  <c r="CH42" i="7"/>
  <c r="CH129" i="7" s="1"/>
  <c r="CI42" i="7"/>
  <c r="CI129" i="7" s="1"/>
  <c r="CJ42" i="7"/>
  <c r="CJ129" i="7" s="1"/>
  <c r="CK42" i="7"/>
  <c r="CK129" i="7" s="1"/>
  <c r="CL42" i="7"/>
  <c r="CL129" i="7" s="1"/>
  <c r="CM42" i="7"/>
  <c r="CM129" i="7" s="1"/>
  <c r="CN42" i="7"/>
  <c r="CN129" i="7" s="1"/>
  <c r="CO42" i="7"/>
  <c r="CO129" i="7" s="1"/>
  <c r="CP42" i="7"/>
  <c r="CP129" i="7" s="1"/>
  <c r="CQ42" i="7"/>
  <c r="CQ129" i="7" s="1"/>
  <c r="CR42" i="7"/>
  <c r="CR129" i="7" s="1"/>
  <c r="CS42" i="7"/>
  <c r="CS129" i="7" s="1"/>
  <c r="CT42" i="7"/>
  <c r="CT129" i="7" s="1"/>
  <c r="CU42" i="7"/>
  <c r="CU129" i="7" s="1"/>
  <c r="CV42" i="7"/>
  <c r="CV129" i="7" s="1"/>
  <c r="CW42" i="7"/>
  <c r="CW129" i="7" s="1"/>
  <c r="CX42" i="7"/>
  <c r="CX129" i="7" s="1"/>
  <c r="CY42" i="7"/>
  <c r="CY129" i="7" s="1"/>
  <c r="CZ42" i="7"/>
  <c r="CZ129" i="7" s="1"/>
  <c r="U42" i="7"/>
  <c r="U129" i="7" s="1"/>
  <c r="DA42" i="7" l="1"/>
</calcChain>
</file>

<file path=xl/sharedStrings.xml><?xml version="1.0" encoding="utf-8"?>
<sst xmlns="http://schemas.openxmlformats.org/spreadsheetml/2006/main" count="1589" uniqueCount="399">
  <si>
    <t>Achillea millefolium</t>
  </si>
  <si>
    <t>Agrostis canina</t>
  </si>
  <si>
    <t>Agrostis capillaris</t>
  </si>
  <si>
    <t>Anemone nemorosa</t>
  </si>
  <si>
    <t>Anthoxanthum odoratum</t>
  </si>
  <si>
    <t>Calamagrostis villosa</t>
  </si>
  <si>
    <t>Campanula rotundifolia</t>
  </si>
  <si>
    <t>Carex demissa</t>
  </si>
  <si>
    <t>Carex nigra</t>
  </si>
  <si>
    <t>Carex pallescens</t>
  </si>
  <si>
    <t>Carex panicea</t>
  </si>
  <si>
    <t>Carex pilulifera</t>
  </si>
  <si>
    <t>Carex rostrata</t>
  </si>
  <si>
    <t>Chaerophyllum hirsutum</t>
  </si>
  <si>
    <t>Cirsium palustre</t>
  </si>
  <si>
    <t>Crepis mollis</t>
  </si>
  <si>
    <t>Crepis paludosa</t>
  </si>
  <si>
    <t>Dactylis glomerata</t>
  </si>
  <si>
    <t>Deschampsia cespitosa</t>
  </si>
  <si>
    <t>Deschampsia flexuosa</t>
  </si>
  <si>
    <t>Epilobium palustre</t>
  </si>
  <si>
    <t>Equisetum sylvaticum</t>
  </si>
  <si>
    <t>Eriophorum angustifolium</t>
  </si>
  <si>
    <t>Festuca rubra</t>
  </si>
  <si>
    <t>Fragaria vesca</t>
  </si>
  <si>
    <t>Galeopsis tetrahit</t>
  </si>
  <si>
    <t>Galium palustre</t>
  </si>
  <si>
    <t>Galium saxatile</t>
  </si>
  <si>
    <t>Galium uliginosum</t>
  </si>
  <si>
    <t>Geranium sylvaticum</t>
  </si>
  <si>
    <t>Glechoma hederacea</t>
  </si>
  <si>
    <t>Glyceria fluitans</t>
  </si>
  <si>
    <t>Heracleum sphondylium</t>
  </si>
  <si>
    <t>Holcus mollis</t>
  </si>
  <si>
    <t>Homogyne alpina</t>
  </si>
  <si>
    <t>Hypericum maculatum</t>
  </si>
  <si>
    <t>Juncus effusus</t>
  </si>
  <si>
    <t>Juncus filiformis</t>
  </si>
  <si>
    <t>Juncus tenuis</t>
  </si>
  <si>
    <t>Luzula multiflora</t>
  </si>
  <si>
    <t>Luzula sylvatica</t>
  </si>
  <si>
    <t>Lychnis flos-cuculi</t>
  </si>
  <si>
    <t>Lysimachia nemorum</t>
  </si>
  <si>
    <t>Myosotis nemorosa</t>
  </si>
  <si>
    <t>Nardus stricta</t>
  </si>
  <si>
    <t>Oxalis acetosella</t>
  </si>
  <si>
    <t>Pedicularis sylvatica</t>
  </si>
  <si>
    <t>Phleum pratense</t>
  </si>
  <si>
    <t>Plantago lanceolata</t>
  </si>
  <si>
    <t>Potentilla erecta</t>
  </si>
  <si>
    <t>Ranunculus acris</t>
  </si>
  <si>
    <t>Ranunculus repens</t>
  </si>
  <si>
    <t>Rhinanthus minor</t>
  </si>
  <si>
    <t>Rubus idaeus</t>
  </si>
  <si>
    <t>Rumex acetosella</t>
  </si>
  <si>
    <t>Rumex arifolius</t>
  </si>
  <si>
    <t>Rumex obtusifolius</t>
  </si>
  <si>
    <t>Silene dioica</t>
  </si>
  <si>
    <t>Stellaria graminea</t>
  </si>
  <si>
    <t>Stellaria nemorum</t>
  </si>
  <si>
    <t>Tephroseris crispa</t>
  </si>
  <si>
    <t>Trifolium pratense</t>
  </si>
  <si>
    <t>Trifolium repens</t>
  </si>
  <si>
    <t>Trisetum flavescens</t>
  </si>
  <si>
    <t>Veronica chamaedrys</t>
  </si>
  <si>
    <t>Veronica officinalis</t>
  </si>
  <si>
    <t>Viola palustris</t>
  </si>
  <si>
    <t>Willemetia stipitata</t>
  </si>
  <si>
    <t>Plot-ID</t>
  </si>
  <si>
    <t>Cardamine amara</t>
  </si>
  <si>
    <t>Sorbus aucuparia</t>
  </si>
  <si>
    <t>Acer pseudaplatanus</t>
  </si>
  <si>
    <t>Alchemilla monticola</t>
  </si>
  <si>
    <t>Alchemilla vulgaris</t>
  </si>
  <si>
    <t>Antriscus sylvestris</t>
  </si>
  <si>
    <t>Athyrium filix-femina</t>
  </si>
  <si>
    <t>Betula pendula juv.</t>
  </si>
  <si>
    <t xml:space="preserve">Caltha palustris </t>
  </si>
  <si>
    <t>Poa supina</t>
  </si>
  <si>
    <t>Ranunculus flammula</t>
  </si>
  <si>
    <t>Rubus idaeus (juv.)</t>
  </si>
  <si>
    <t>Rumex acetosa</t>
  </si>
  <si>
    <t>Senecio ovatus</t>
  </si>
  <si>
    <t xml:space="preserve">Sphagnum sec. </t>
  </si>
  <si>
    <t>Stellaria spec.</t>
  </si>
  <si>
    <t>Taraxacum officinale</t>
  </si>
  <si>
    <t xml:space="preserve">Urtica dioica </t>
  </si>
  <si>
    <t>Vaccinium myrtillus S</t>
  </si>
  <si>
    <t>Veronica beccabunga</t>
  </si>
  <si>
    <t>b</t>
  </si>
  <si>
    <t>k</t>
  </si>
  <si>
    <t>g</t>
  </si>
  <si>
    <t>m</t>
  </si>
  <si>
    <t>Vaccinicum myrtillus</t>
  </si>
  <si>
    <t>Cardamine pratensis</t>
  </si>
  <si>
    <t xml:space="preserve">Carex brizoides </t>
  </si>
  <si>
    <t>Carex leporina</t>
  </si>
  <si>
    <t>Chrysosplenium alternifolium</t>
  </si>
  <si>
    <t>Chrysosplenium oppositifolium</t>
  </si>
  <si>
    <t>Fagus sylvatica juv.</t>
  </si>
  <si>
    <t>Festuca rubra nicrescens</t>
  </si>
  <si>
    <t>Ficaria verna</t>
  </si>
  <si>
    <t>Hieracium lactucella</t>
  </si>
  <si>
    <t>Impatiens glandulifera</t>
  </si>
  <si>
    <t>Luzula campestris</t>
  </si>
  <si>
    <t>Lysimachia vulgaris</t>
  </si>
  <si>
    <t>Myosotis palustris</t>
  </si>
  <si>
    <t>Picea abies B</t>
  </si>
  <si>
    <t>Picea abies juv.</t>
  </si>
  <si>
    <t>Poa humilis</t>
  </si>
  <si>
    <t>Poa pratensis s.str.</t>
  </si>
  <si>
    <t>Bistorta officinalis</t>
  </si>
  <si>
    <t>Vegetation inkl. Terrestr. Kryptosg. Gesamt  (%)</t>
  </si>
  <si>
    <t>Moose Deckung (%)</t>
  </si>
  <si>
    <t>Moose Höhe (cm)</t>
  </si>
  <si>
    <t>Gräser Deckung (%)</t>
  </si>
  <si>
    <t>Gräser Höhe (cm)</t>
  </si>
  <si>
    <t>Kräuter Deckung (%)</t>
  </si>
  <si>
    <t>Kräuter Höhe (cm)</t>
  </si>
  <si>
    <t xml:space="preserve">Datum:      </t>
  </si>
  <si>
    <t>Gebiet</t>
  </si>
  <si>
    <t>Höhe der Streuschicht (cm)</t>
  </si>
  <si>
    <t>Felsen Deckung</t>
  </si>
  <si>
    <t>Carex echinata</t>
  </si>
  <si>
    <t>Juncus articulatus</t>
  </si>
  <si>
    <t>Cerastium holosteoides</t>
  </si>
  <si>
    <t>Tipp für die nächste Evaluierung: Poa mit Herbarbelgen differenzieren, ebenso Alchemilla</t>
  </si>
  <si>
    <t>Carex flava agg.</t>
  </si>
  <si>
    <t>[] = diese Art ist außerhalb des Plotes gewachsen</t>
  </si>
  <si>
    <t>Wasser Deckung</t>
  </si>
  <si>
    <t>Juncus bulbosus</t>
  </si>
  <si>
    <t>Callitriche palustris agg.</t>
  </si>
  <si>
    <t>Stellaria alsine</t>
  </si>
  <si>
    <t>Ajuga reptans</t>
  </si>
  <si>
    <t>Valeriana dioica</t>
  </si>
  <si>
    <t>Anmerkung:</t>
  </si>
  <si>
    <t>Hieracium lachenalii</t>
  </si>
  <si>
    <t>Poa trivialis</t>
  </si>
  <si>
    <t>Baumschicht (%)</t>
  </si>
  <si>
    <t>Baumschicht (Höhe)</t>
  </si>
  <si>
    <t>Soldanella montana</t>
  </si>
  <si>
    <t>Circaea alpina</t>
  </si>
  <si>
    <t>Epilobium montanum</t>
  </si>
  <si>
    <t>Dryopteris spec.</t>
  </si>
  <si>
    <t>MW Kräuter Höhe (cm)</t>
  </si>
  <si>
    <t>Streu Deckung (%)</t>
  </si>
  <si>
    <t>Bearbeiter:</t>
  </si>
  <si>
    <t>Flächengröße</t>
  </si>
  <si>
    <t>Prunella vulgaris</t>
  </si>
  <si>
    <t>Verronica scutellata</t>
  </si>
  <si>
    <t>Skala: Londo, alle Werte bereits in Deckungen, keine Transformation nötig</t>
  </si>
  <si>
    <t>Climatium dendroides</t>
  </si>
  <si>
    <t>Innerhalb der Weide</t>
  </si>
  <si>
    <t>Maianthemum bifolium</t>
  </si>
  <si>
    <t>Mentha arvensis</t>
  </si>
  <si>
    <t>Senecio subalpinus</t>
  </si>
  <si>
    <t>Vaccinium vitis-idea</t>
  </si>
  <si>
    <t>Carex flava s.str.</t>
  </si>
  <si>
    <t>Pinguicula vulgaris</t>
  </si>
  <si>
    <t>Plagiomnium undulatum</t>
  </si>
  <si>
    <t>Pellia epiphylla</t>
  </si>
  <si>
    <t>DB_Jehl_Aufnahmefläche</t>
  </si>
  <si>
    <t>DB_Jehl_Aufnahme</t>
  </si>
  <si>
    <t>1a</t>
  </si>
  <si>
    <t>Cover %</t>
  </si>
  <si>
    <t>Height (cm)</t>
  </si>
  <si>
    <t>Viola reichenbachiana</t>
  </si>
  <si>
    <t>1b</t>
  </si>
  <si>
    <t>1c</t>
  </si>
  <si>
    <t>Vegetation Obere  max. Höhe (cm)</t>
  </si>
  <si>
    <t>Vegetation Obere  average Höhe (cm)</t>
  </si>
  <si>
    <t>Viola sp.</t>
  </si>
  <si>
    <t>1d</t>
  </si>
  <si>
    <t>Alchemilla sp.</t>
  </si>
  <si>
    <t>1e</t>
  </si>
  <si>
    <t>2a</t>
  </si>
  <si>
    <t>Pilosella officinarum</t>
  </si>
  <si>
    <t>2b</t>
  </si>
  <si>
    <t>2c</t>
  </si>
  <si>
    <t>Polygonatum verticillatum</t>
  </si>
  <si>
    <t>2d</t>
  </si>
  <si>
    <t>2e</t>
  </si>
  <si>
    <t>3a</t>
  </si>
  <si>
    <t>3b</t>
  </si>
  <si>
    <t>Alopecurus pratensis</t>
  </si>
  <si>
    <t>3d</t>
  </si>
  <si>
    <t>3c</t>
  </si>
  <si>
    <t>Botrychium matricariifolium</t>
  </si>
  <si>
    <t>4a</t>
  </si>
  <si>
    <t>4b</t>
  </si>
  <si>
    <t>4c</t>
  </si>
  <si>
    <t>4d</t>
  </si>
  <si>
    <t>5b</t>
  </si>
  <si>
    <t>Epilobium sp.</t>
  </si>
  <si>
    <t>5a</t>
  </si>
  <si>
    <t>Agrostis stolonifera</t>
  </si>
  <si>
    <t>5c</t>
  </si>
  <si>
    <t>6a</t>
  </si>
  <si>
    <t>Dryopteris dilatata</t>
  </si>
  <si>
    <t>Impatiens noli-tangere</t>
  </si>
  <si>
    <t>6b</t>
  </si>
  <si>
    <t>6c</t>
  </si>
  <si>
    <t>Lycopodium annotinum</t>
  </si>
  <si>
    <t>6d</t>
  </si>
  <si>
    <t>7a</t>
  </si>
  <si>
    <t>7b</t>
  </si>
  <si>
    <t>shrub  layer %</t>
  </si>
  <si>
    <t>shrub  layer (cm)</t>
  </si>
  <si>
    <t>7c</t>
  </si>
  <si>
    <t>7d</t>
  </si>
  <si>
    <t>8a</t>
  </si>
  <si>
    <t>8d</t>
  </si>
  <si>
    <t>8c</t>
  </si>
  <si>
    <t>8e</t>
  </si>
  <si>
    <t>9a</t>
  </si>
  <si>
    <t>Gnaphalium sylvaticum</t>
  </si>
  <si>
    <t>9b</t>
  </si>
  <si>
    <t>9c</t>
  </si>
  <si>
    <t>Ranunculus platanifolius</t>
  </si>
  <si>
    <t>9d</t>
  </si>
  <si>
    <t>10a</t>
  </si>
  <si>
    <t>Luzula pilosa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</si>
  <si>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</si>
  <si>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</si>
  <si>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</si>
  <si>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</si>
  <si>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</si>
  <si>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</si>
  <si>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</si>
  <si>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</si>
  <si>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</si>
  <si>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12d</t>
  </si>
  <si>
    <t>12c</t>
  </si>
  <si>
    <t>12e</t>
  </si>
  <si>
    <t>Epilobium angustifolium</t>
  </si>
  <si>
    <t>Rumex sp.</t>
  </si>
  <si>
    <t>Offenboden (%)</t>
  </si>
  <si>
    <t>Totholz (%)</t>
  </si>
  <si>
    <t>Poaceae sp.</t>
  </si>
  <si>
    <t>Farn indet</t>
  </si>
  <si>
    <t>Polytrichum sp.</t>
  </si>
  <si>
    <t>8b</t>
  </si>
  <si>
    <t>Cirsium sp.</t>
  </si>
  <si>
    <t>Asteracea sp.</t>
  </si>
  <si>
    <t>Picea abies S</t>
  </si>
  <si>
    <t>Grazed?</t>
  </si>
  <si>
    <t>Yes</t>
  </si>
  <si>
    <t>No</t>
  </si>
  <si>
    <t>Year</t>
  </si>
  <si>
    <t>Habitat</t>
  </si>
  <si>
    <t>Transekt</t>
  </si>
  <si>
    <t>First number</t>
  </si>
  <si>
    <t>Vegetation</t>
  </si>
  <si>
    <t xml:space="preserve">Plant composition </t>
  </si>
  <si>
    <t>Transekt-ID</t>
  </si>
  <si>
    <t>Heibl, Straubinger</t>
  </si>
  <si>
    <t>Heibl</t>
  </si>
  <si>
    <t>Openland</t>
  </si>
  <si>
    <t>Forest</t>
  </si>
  <si>
    <t>Vegetation?1=Openland, 2=Forest</t>
  </si>
  <si>
    <t>Dominant Vegetation 2014</t>
  </si>
  <si>
    <t>Additional Vegetation 2014</t>
  </si>
  <si>
    <t>1=Grazed, 2=Mowing, 0=not</t>
  </si>
  <si>
    <t>1.3</t>
  </si>
  <si>
    <t>basenreichere Borstgrasrasen</t>
  </si>
  <si>
    <t>4.5</t>
  </si>
  <si>
    <t>Waldhainsimsen-Bestand</t>
  </si>
  <si>
    <t>1.2</t>
  </si>
  <si>
    <t>basenärmere Borstgrasrasen</t>
  </si>
  <si>
    <t>1.4</t>
  </si>
  <si>
    <t>kurzrasige Subvariante</t>
  </si>
  <si>
    <t>1.2 Hp</t>
  </si>
  <si>
    <t>5.4</t>
  </si>
  <si>
    <t>3.2</t>
  </si>
  <si>
    <t>Honiggras-Straußgras-Rasen basenreichere variante</t>
  </si>
  <si>
    <t>5.1</t>
  </si>
  <si>
    <t>Naßwiesen, Quell-/Hochstandenfluren</t>
  </si>
  <si>
    <t>4.2</t>
  </si>
  <si>
    <t>1.1</t>
  </si>
  <si>
    <t>4.1</t>
  </si>
  <si>
    <t>Heidelbeer-Bestand</t>
  </si>
  <si>
    <t>artenärmste Borstgrasrasen</t>
  </si>
  <si>
    <t>3.1</t>
  </si>
  <si>
    <t xml:space="preserve">Honiggras-Straußgras-Rasen </t>
  </si>
  <si>
    <t>s</t>
  </si>
  <si>
    <t>Dactylorhiza fuchsii</t>
  </si>
  <si>
    <t>Picea abies total</t>
  </si>
  <si>
    <t>Alchemilla vulgare agg.</t>
  </si>
  <si>
    <t>Nr of vascular plants</t>
  </si>
  <si>
    <t>6.6</t>
  </si>
  <si>
    <t xml:space="preserve">1.2 </t>
  </si>
  <si>
    <t>1a_2019</t>
  </si>
  <si>
    <t>1b_2019</t>
  </si>
  <si>
    <t>1c_2019</t>
  </si>
  <si>
    <t>1d_2019</t>
  </si>
  <si>
    <t>1e_2019</t>
  </si>
  <si>
    <t>2a_2019</t>
  </si>
  <si>
    <t>2b_2019</t>
  </si>
  <si>
    <t>2c_2019</t>
  </si>
  <si>
    <t>2d_2019</t>
  </si>
  <si>
    <t>2e_2019</t>
  </si>
  <si>
    <t>3a_2019</t>
  </si>
  <si>
    <t>3b_2019</t>
  </si>
  <si>
    <t>3c_2019</t>
  </si>
  <si>
    <t>3d_2019</t>
  </si>
  <si>
    <t>4a_2019</t>
  </si>
  <si>
    <t>4b_2019</t>
  </si>
  <si>
    <t>4c_2019</t>
  </si>
  <si>
    <t>4d_2019</t>
  </si>
  <si>
    <t>5a_2019</t>
  </si>
  <si>
    <t>5b_2019</t>
  </si>
  <si>
    <t>5c_2019</t>
  </si>
  <si>
    <t>6a_2019</t>
  </si>
  <si>
    <t>6b_2019</t>
  </si>
  <si>
    <t>6c_2019</t>
  </si>
  <si>
    <t>6d_2019</t>
  </si>
  <si>
    <t>7a_2019</t>
  </si>
  <si>
    <t>7b_2019</t>
  </si>
  <si>
    <t>7c_2019</t>
  </si>
  <si>
    <t>7d_2019</t>
  </si>
  <si>
    <t>8a_2019</t>
  </si>
  <si>
    <t>8b_2019</t>
  </si>
  <si>
    <t>8c_2019</t>
  </si>
  <si>
    <t>8d_2019</t>
  </si>
  <si>
    <t>8e_2019</t>
  </si>
  <si>
    <t>9a_2019</t>
  </si>
  <si>
    <t>9b_2019</t>
  </si>
  <si>
    <t>9c_2019</t>
  </si>
  <si>
    <t>9d_2019</t>
  </si>
  <si>
    <t>10a_2019</t>
  </si>
  <si>
    <t>10b_2019</t>
  </si>
  <si>
    <t>10c_2019</t>
  </si>
  <si>
    <t>10d_2019</t>
  </si>
  <si>
    <t>11a_2019</t>
  </si>
  <si>
    <t>11b_2019</t>
  </si>
  <si>
    <t>11c_2019</t>
  </si>
  <si>
    <t>11d_2019</t>
  </si>
  <si>
    <t>12a_2019</t>
  </si>
  <si>
    <t>12b_2019</t>
  </si>
  <si>
    <t>12c_2019</t>
  </si>
  <si>
    <t>12d_2019</t>
  </si>
  <si>
    <t>12e_2019</t>
  </si>
  <si>
    <t>1a_2018</t>
  </si>
  <si>
    <t>1b_2018</t>
  </si>
  <si>
    <t>1c_2018</t>
  </si>
  <si>
    <t>1d_2018</t>
  </si>
  <si>
    <t>1e_2018</t>
  </si>
  <si>
    <t>2a_2018</t>
  </si>
  <si>
    <t>2b_2018</t>
  </si>
  <si>
    <t>2c_2018</t>
  </si>
  <si>
    <t>2d_2018</t>
  </si>
  <si>
    <t>2e_2018</t>
  </si>
  <si>
    <t>3a_2018</t>
  </si>
  <si>
    <t>3b_2018</t>
  </si>
  <si>
    <t>3c_2018</t>
  </si>
  <si>
    <t>3d_2018</t>
  </si>
  <si>
    <t>4a_2018</t>
  </si>
  <si>
    <t>4b_2018</t>
  </si>
  <si>
    <t>4c_2018</t>
  </si>
  <si>
    <t>4d_2018</t>
  </si>
  <si>
    <t>5a_2018</t>
  </si>
  <si>
    <t>5b_2018</t>
  </si>
  <si>
    <t>5c_2018</t>
  </si>
  <si>
    <t>6a_2018</t>
  </si>
  <si>
    <t>6b_2018</t>
  </si>
  <si>
    <t>6c_2018</t>
  </si>
  <si>
    <t>6d_2018</t>
  </si>
  <si>
    <t>7a_2018</t>
  </si>
  <si>
    <t>7b_2018</t>
  </si>
  <si>
    <t>7c_2018</t>
  </si>
  <si>
    <t>7d_2018</t>
  </si>
  <si>
    <t>8a_2018</t>
  </si>
  <si>
    <t>8b_2018</t>
  </si>
  <si>
    <t>8c_2018</t>
  </si>
  <si>
    <t>8d_2018</t>
  </si>
  <si>
    <t>8e_2018</t>
  </si>
  <si>
    <t>9a_2018</t>
  </si>
  <si>
    <t>9b_2018</t>
  </si>
  <si>
    <t>9c_2018</t>
  </si>
  <si>
    <t>9d_2018</t>
  </si>
  <si>
    <t>10a_2018</t>
  </si>
  <si>
    <t>10b_2018</t>
  </si>
  <si>
    <t>10c_2018</t>
  </si>
  <si>
    <t>10d_2018</t>
  </si>
  <si>
    <t>11a_2018</t>
  </si>
  <si>
    <t>11b_2018</t>
  </si>
  <si>
    <t>11c_2018</t>
  </si>
  <si>
    <t>11d_2018</t>
  </si>
  <si>
    <t>12a_2018</t>
  </si>
  <si>
    <t>12b_2018</t>
  </si>
  <si>
    <t>12c_2018</t>
  </si>
  <si>
    <t>12d_2018</t>
  </si>
  <si>
    <t>12e_2018</t>
  </si>
  <si>
    <t>Wald/Waldrand</t>
  </si>
  <si>
    <t>Braunseggen-Bestände</t>
  </si>
  <si>
    <t>Seegrasseggen-Bestand</t>
  </si>
  <si>
    <t>Hier 2019 Dryopteris!</t>
  </si>
  <si>
    <t>PLOT_ID_year</t>
  </si>
  <si>
    <t>Releve nr.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</si>
</sst>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3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14" fontId="0" fillId="0" borderId="15" xfId="0" applyNumberFormat="1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10" xfId="0" applyNumberFormat="1" applyFont="1" applyBorder="1" applyAlignment="1">
      <alignment horizontal="left" vertical="center"/>
    </xf>
    <xf numFmtId="164" fontId="0" fillId="0" borderId="31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164" fontId="0" fillId="0" borderId="15" xfId="0" applyNumberFormat="1" applyFont="1" applyBorder="1" applyAlignment="1">
      <alignment horizontal="left" vertical="center"/>
    </xf>
    <xf numFmtId="164" fontId="0" fillId="0" borderId="15" xfId="0" applyNumberForma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0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1" applyNumberFormat="1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1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9" fontId="5" fillId="0" borderId="21" xfId="0" applyNumberFormat="1" applyFont="1" applyFill="1" applyBorder="1" applyAlignment="1">
      <alignment horizontal="left" vertical="center"/>
    </xf>
    <xf numFmtId="0" fontId="0" fillId="0" borderId="4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41" xfId="0" applyFon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14" fontId="0" fillId="0" borderId="41" xfId="0" applyNumberFormat="1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164" fontId="0" fillId="0" borderId="41" xfId="0" applyNumberFormat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164" fontId="0" fillId="0" borderId="7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9" fontId="5" fillId="0" borderId="12" xfId="1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14" fontId="0" fillId="0" borderId="24" xfId="0" applyNumberFormat="1" applyFont="1" applyBorder="1" applyAlignment="1">
      <alignment horizontal="left" vertical="center"/>
    </xf>
    <xf numFmtId="164" fontId="0" fillId="0" borderId="24" xfId="0" applyNumberForma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45" xfId="0" applyFont="1" applyBorder="1"/>
    <xf numFmtId="0" fontId="0" fillId="0" borderId="35" xfId="0" applyFont="1" applyBorder="1" applyAlignment="1">
      <alignment horizontal="left" vertical="center"/>
    </xf>
    <xf numFmtId="0" fontId="1" fillId="0" borderId="34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34" xfId="0" applyFont="1" applyFill="1" applyBorder="1" applyAlignment="1">
      <alignment horizontal="left" vertical="center"/>
    </xf>
    <xf numFmtId="0" fontId="0" fillId="0" borderId="36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left" vertical="center"/>
    </xf>
    <xf numFmtId="0" fontId="0" fillId="0" borderId="41" xfId="0" applyFont="1" applyFill="1" applyBorder="1" applyAlignment="1">
      <alignment horizontal="left" vertical="center"/>
    </xf>
    <xf numFmtId="49" fontId="0" fillId="0" borderId="0" xfId="0" applyNumberFormat="1" applyBorder="1"/>
    <xf numFmtId="49" fontId="0" fillId="0" borderId="10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34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36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/>
    <xf numFmtId="49" fontId="0" fillId="3" borderId="34" xfId="0" applyNumberFormat="1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/>
    </xf>
    <xf numFmtId="49" fontId="5" fillId="4" borderId="0" xfId="1" applyNumberFormat="1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4" borderId="1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4" borderId="41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0" fillId="5" borderId="15" xfId="0" applyFont="1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41" xfId="0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164" fontId="0" fillId="6" borderId="0" xfId="0" applyNumberFormat="1" applyFill="1" applyAlignment="1">
      <alignment horizontal="left" vertical="center"/>
    </xf>
    <xf numFmtId="0" fontId="0" fillId="6" borderId="21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0" xfId="0" applyFill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1" fontId="0" fillId="0" borderId="21" xfId="0" applyNumberFormat="1" applyBorder="1"/>
    <xf numFmtId="1" fontId="0" fillId="0" borderId="12" xfId="0" applyNumberFormat="1" applyBorder="1"/>
    <xf numFmtId="14" fontId="0" fillId="0" borderId="15" xfId="0" applyNumberFormat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194"/>
  <sheetViews>
    <sheetView tabSelected="1" topLeftCell="A4" zoomScale="80" zoomScaleNormal="80" zoomScaleSheetLayoutView="80" workbookViewId="0">
      <pane xSplit="3930" ySplit="1680" topLeftCell="W112" activePane="bottomRight"/>
      <selection activeCell="DF13" sqref="DF13:DF508"/>
      <selection pane="topRight" activeCell="AA4" sqref="AA1:AA1048576"/>
      <selection pane="bottomLeft" activeCell="A128" sqref="A128:XFD128"/>
      <selection pane="bottomRight" activeCell="AA125" sqref="AA125"/>
    </sheetView>
  </sheetViews>
  <sheetFormatPr baseColWidth="10" defaultRowHeight="15" x14ac:dyDescent="0.25"/>
  <cols>
    <col min="1" max="1" width="3.42578125" style="1" customWidth="1"/>
    <col min="2" max="2" width="39.28515625" style="67" customWidth="1"/>
    <col min="3" max="3" width="17.85546875" style="2" customWidth="1"/>
    <col min="4" max="4" width="12.5703125" style="3" customWidth="1"/>
    <col min="5" max="5" width="14.85546875" style="4" customWidth="1"/>
    <col min="6" max="6" width="13.140625" style="3" customWidth="1"/>
    <col min="7" max="7" width="14.85546875" style="4" customWidth="1"/>
    <col min="8" max="8" width="11.5703125" style="4" customWidth="1"/>
    <col min="9" max="9" width="14.85546875" style="43" customWidth="1"/>
    <col min="10" max="10" width="14.85546875" style="4" customWidth="1"/>
    <col min="11" max="11" width="14.85546875" style="43" customWidth="1"/>
    <col min="12" max="12" width="14.85546875" style="4" customWidth="1"/>
    <col min="13" max="13" width="14.85546875" style="43" customWidth="1"/>
    <col min="14" max="14" width="14.85546875" style="4" customWidth="1"/>
    <col min="15" max="15" width="14.85546875" style="43" customWidth="1"/>
    <col min="16" max="16" width="14.85546875" style="4" customWidth="1"/>
    <col min="17" max="17" width="14.140625" style="43" customWidth="1"/>
    <col min="18" max="18" width="11.42578125" style="4"/>
    <col min="19" max="19" width="13.85546875" style="43" customWidth="1"/>
    <col min="20" max="20" width="11.42578125" style="4"/>
    <col min="21" max="21" width="11.42578125" style="43"/>
    <col min="22" max="22" width="11.42578125" style="1"/>
    <col min="23" max="23" width="11.42578125" style="46"/>
    <col min="24" max="24" width="11.42578125" style="1"/>
    <col min="25" max="25" width="11.42578125" style="46"/>
    <col min="26" max="26" width="11.42578125" style="1"/>
    <col min="27" max="27" width="11.42578125" style="46"/>
    <col min="28" max="28" width="11.42578125" style="1"/>
    <col min="29" max="29" width="11.42578125" style="46"/>
    <col min="30" max="30" width="11.42578125" style="1"/>
    <col min="31" max="31" width="11.42578125" style="46"/>
    <col min="32" max="32" width="11.42578125" style="1"/>
    <col min="33" max="33" width="11.42578125" style="46"/>
    <col min="34" max="34" width="11.42578125" style="1"/>
    <col min="35" max="35" width="11.42578125" style="46"/>
    <col min="36" max="36" width="11.42578125" style="1"/>
    <col min="37" max="37" width="11.42578125" style="46"/>
    <col min="38" max="38" width="11.42578125" style="1"/>
    <col min="39" max="39" width="11.42578125" style="46"/>
    <col min="40" max="40" width="11.42578125" style="1"/>
    <col min="41" max="41" width="11.42578125" style="46"/>
    <col min="42" max="42" width="11.42578125" style="1"/>
    <col min="43" max="43" width="11.42578125" style="46"/>
    <col min="44" max="44" width="11.42578125" style="1"/>
    <col min="45" max="45" width="11.42578125" style="46"/>
    <col min="46" max="46" width="11.42578125" style="1"/>
    <col min="47" max="47" width="11.42578125" style="46"/>
    <col min="48" max="48" width="11.42578125" style="1"/>
    <col min="49" max="49" width="11.42578125" style="46"/>
    <col min="50" max="50" width="11.42578125" style="1"/>
    <col min="51" max="51" width="11.42578125" style="46"/>
    <col min="52" max="52" width="11.42578125" style="1"/>
    <col min="53" max="53" width="11.42578125" style="46"/>
    <col min="54" max="54" width="11.42578125" style="1"/>
    <col min="55" max="55" width="11.42578125" style="46"/>
    <col min="56" max="56" width="11.42578125" style="1"/>
    <col min="57" max="57" width="11.42578125" style="46"/>
    <col min="58" max="58" width="11.42578125" style="1"/>
    <col min="59" max="59" width="11.42578125" style="46"/>
    <col min="60" max="60" width="11.42578125" style="1"/>
    <col min="61" max="61" width="11.42578125" style="46"/>
    <col min="62" max="62" width="11.42578125" style="1"/>
    <col min="63" max="63" width="11.42578125" style="46"/>
    <col min="64" max="64" width="11.42578125" style="1"/>
    <col min="65" max="65" width="11.42578125" style="46"/>
    <col min="66" max="66" width="11.42578125" style="1"/>
    <col min="67" max="67" width="11.42578125" style="46"/>
    <col min="68" max="68" width="11.42578125" style="1"/>
    <col min="69" max="69" width="11.42578125" style="46"/>
    <col min="70" max="70" width="11.42578125" style="1"/>
    <col min="71" max="71" width="11.42578125" style="46"/>
    <col min="72" max="72" width="11.42578125" style="1"/>
    <col min="73" max="73" width="11.42578125" style="46"/>
    <col min="74" max="74" width="11.42578125" style="1"/>
    <col min="75" max="75" width="11.42578125" style="46"/>
    <col min="76" max="76" width="11.42578125" style="1"/>
    <col min="77" max="77" width="11.42578125" style="46"/>
    <col min="78" max="78" width="11.42578125" style="1"/>
    <col min="79" max="79" width="11.42578125" style="46"/>
    <col min="80" max="80" width="11.42578125" style="1"/>
    <col min="81" max="81" width="11.42578125" style="46"/>
    <col min="82" max="82" width="11.42578125" style="1"/>
    <col min="83" max="83" width="11.42578125" style="46"/>
    <col min="84" max="84" width="11.42578125" style="1"/>
    <col min="85" max="85" width="11.42578125" style="46"/>
    <col min="86" max="86" width="11.42578125" style="1"/>
    <col min="87" max="87" width="11.42578125" style="46"/>
    <col min="88" max="88" width="11.42578125" style="1"/>
    <col min="89" max="89" width="11.42578125" style="46"/>
    <col min="90" max="90" width="11.42578125" style="1"/>
    <col min="91" max="91" width="11.42578125" style="46"/>
    <col min="92" max="92" width="15.7109375" style="1" customWidth="1"/>
    <col min="93" max="93" width="13.5703125" style="46" customWidth="1"/>
    <col min="94" max="94" width="14.5703125" style="2" customWidth="1"/>
    <col min="95" max="95" width="17.28515625" style="46" customWidth="1"/>
    <col min="96" max="96" width="15" style="108" customWidth="1"/>
    <col min="97" max="97" width="14.140625" style="2" customWidth="1"/>
    <col min="98" max="98" width="14.85546875" style="2" customWidth="1"/>
    <col min="99" max="99" width="16.5703125" style="46" customWidth="1"/>
    <col min="100" max="100" width="14.85546875" style="2" customWidth="1"/>
    <col min="101" max="101" width="17.42578125" style="46" customWidth="1"/>
    <col min="102" max="102" width="13.85546875" style="2" customWidth="1"/>
    <col min="103" max="103" width="13.5703125" style="46" customWidth="1"/>
    <col min="104" max="104" width="17" style="108" customWidth="1"/>
    <col min="105" max="105" width="19.28515625" style="108" bestFit="1" customWidth="1"/>
    <col min="106" max="106" width="19.28515625" style="46" bestFit="1" customWidth="1"/>
    <col min="107" max="107" width="11.42578125" style="85"/>
    <col min="108" max="16384" width="11.42578125" style="1"/>
  </cols>
  <sheetData>
    <row r="1" spans="1:163" x14ac:dyDescent="0.25">
      <c r="B1" s="67" t="s">
        <v>126</v>
      </c>
      <c r="CO1" s="47"/>
      <c r="CP1" s="34"/>
      <c r="CS1" s="34"/>
      <c r="CT1" s="34"/>
      <c r="CU1" s="47"/>
      <c r="CV1" s="34"/>
    </row>
    <row r="2" spans="1:163" x14ac:dyDescent="0.25">
      <c r="B2" s="67" t="s">
        <v>128</v>
      </c>
    </row>
    <row r="3" spans="1:163" x14ac:dyDescent="0.25">
      <c r="B3" s="67" t="s">
        <v>150</v>
      </c>
    </row>
    <row r="4" spans="1:163" x14ac:dyDescent="0.25">
      <c r="BY4" s="1"/>
      <c r="CA4" s="1"/>
    </row>
    <row r="5" spans="1:163" x14ac:dyDescent="0.25">
      <c r="B5" s="67" t="s">
        <v>120</v>
      </c>
      <c r="W5" s="43"/>
      <c r="Y5" s="43"/>
      <c r="AC5" s="43"/>
      <c r="AE5" s="43"/>
      <c r="AG5" s="43"/>
      <c r="AI5" s="43"/>
      <c r="AK5" s="43"/>
      <c r="AO5" s="43"/>
      <c r="AQ5" s="43"/>
      <c r="AS5" s="43"/>
      <c r="AU5" s="43"/>
      <c r="AW5" s="43"/>
      <c r="AY5" s="43"/>
      <c r="BA5" s="43"/>
      <c r="BC5" s="43"/>
      <c r="BE5" s="43"/>
      <c r="BG5" s="43"/>
      <c r="BI5" s="43"/>
      <c r="BK5" s="43"/>
      <c r="BM5" s="43"/>
      <c r="BO5" s="43"/>
      <c r="BQ5" s="43"/>
      <c r="BS5" s="43"/>
      <c r="BU5" s="43"/>
      <c r="BW5" s="43"/>
      <c r="BY5" s="43"/>
      <c r="CA5" s="43"/>
      <c r="CC5" s="43"/>
      <c r="CE5" s="43"/>
      <c r="CG5" s="43"/>
      <c r="CI5" s="43"/>
      <c r="CK5" s="43"/>
      <c r="CM5" s="43"/>
      <c r="CO5" s="43"/>
      <c r="CP5" s="6"/>
      <c r="CQ5" s="43"/>
      <c r="CR5" s="3"/>
      <c r="CS5" s="6"/>
      <c r="CT5" s="6"/>
      <c r="CU5" s="43"/>
      <c r="CV5" s="6"/>
      <c r="CW5" s="43"/>
      <c r="CX5" s="6"/>
      <c r="CY5" s="43"/>
      <c r="CZ5" s="3"/>
      <c r="DA5" s="3"/>
      <c r="DB5" s="43"/>
      <c r="DC5" s="84"/>
    </row>
    <row r="6" spans="1:163" x14ac:dyDescent="0.25">
      <c r="B6" s="5" t="s">
        <v>68</v>
      </c>
      <c r="C6" s="2" t="s">
        <v>163</v>
      </c>
      <c r="E6" s="6" t="s">
        <v>167</v>
      </c>
      <c r="G6" s="4" t="s">
        <v>168</v>
      </c>
      <c r="I6" s="43" t="s">
        <v>172</v>
      </c>
      <c r="K6" s="43" t="s">
        <v>174</v>
      </c>
      <c r="M6" s="43" t="s">
        <v>175</v>
      </c>
      <c r="O6" s="43" t="s">
        <v>177</v>
      </c>
      <c r="Q6" s="43" t="s">
        <v>178</v>
      </c>
      <c r="S6" s="43" t="s">
        <v>180</v>
      </c>
      <c r="U6" s="43" t="s">
        <v>181</v>
      </c>
      <c r="W6" s="46" t="s">
        <v>182</v>
      </c>
      <c r="Y6" s="46" t="s">
        <v>183</v>
      </c>
      <c r="AA6" s="46" t="s">
        <v>186</v>
      </c>
      <c r="AC6" s="46" t="s">
        <v>185</v>
      </c>
      <c r="AE6" s="46" t="s">
        <v>188</v>
      </c>
      <c r="AG6" s="46" t="s">
        <v>189</v>
      </c>
      <c r="AI6" s="46" t="s">
        <v>190</v>
      </c>
      <c r="AK6" s="46" t="s">
        <v>191</v>
      </c>
      <c r="AM6" s="46" t="s">
        <v>194</v>
      </c>
      <c r="AO6" s="46" t="s">
        <v>192</v>
      </c>
      <c r="AQ6" s="46" t="s">
        <v>196</v>
      </c>
      <c r="AS6" s="46" t="s">
        <v>197</v>
      </c>
      <c r="AU6" s="46" t="s">
        <v>200</v>
      </c>
      <c r="AW6" s="46" t="s">
        <v>201</v>
      </c>
      <c r="AY6" s="46" t="s">
        <v>203</v>
      </c>
      <c r="BA6" s="46" t="s">
        <v>204</v>
      </c>
      <c r="BC6" s="46" t="s">
        <v>205</v>
      </c>
      <c r="BE6" s="46" t="s">
        <v>208</v>
      </c>
      <c r="BG6" s="46" t="s">
        <v>209</v>
      </c>
      <c r="BI6" s="46" t="s">
        <v>210</v>
      </c>
      <c r="BK6" s="46" t="s">
        <v>241</v>
      </c>
      <c r="BM6" s="46" t="s">
        <v>212</v>
      </c>
      <c r="BO6" s="46" t="s">
        <v>211</v>
      </c>
      <c r="BQ6" s="46" t="s">
        <v>213</v>
      </c>
      <c r="BS6" s="46" t="s">
        <v>214</v>
      </c>
      <c r="BU6" s="46" t="s">
        <v>216</v>
      </c>
      <c r="BW6" s="46" t="s">
        <v>217</v>
      </c>
      <c r="BY6" s="46" t="s">
        <v>219</v>
      </c>
      <c r="CA6" s="46" t="s">
        <v>220</v>
      </c>
      <c r="CC6" s="46" t="s">
        <v>222</v>
      </c>
      <c r="CE6" s="46" t="s">
        <v>223</v>
      </c>
      <c r="CG6" s="46" t="s">
        <v>224</v>
      </c>
      <c r="CI6" s="46" t="s">
        <v>225</v>
      </c>
      <c r="CK6" s="46" t="s">
        <v>226</v>
      </c>
      <c r="CM6" s="46" t="s">
        <v>227</v>
      </c>
      <c r="CO6" s="46" t="s">
        <v>228</v>
      </c>
      <c r="CQ6" s="46" t="s">
        <v>229</v>
      </c>
      <c r="CS6" s="2" t="s">
        <v>230</v>
      </c>
      <c r="CU6" s="46" t="s">
        <v>232</v>
      </c>
      <c r="CW6" s="46" t="s">
        <v>231</v>
      </c>
      <c r="CY6" s="46" t="s">
        <v>233</v>
      </c>
      <c r="DA6" s="108" t="s">
        <v>163</v>
      </c>
      <c r="DB6" s="46" t="s">
        <v>167</v>
      </c>
      <c r="DC6" s="85" t="s">
        <v>168</v>
      </c>
      <c r="DD6" s="1" t="s">
        <v>172</v>
      </c>
      <c r="DE6" s="1" t="s">
        <v>174</v>
      </c>
      <c r="DF6" s="1" t="s">
        <v>175</v>
      </c>
      <c r="DG6" s="1" t="s">
        <v>177</v>
      </c>
      <c r="DH6" s="1" t="s">
        <v>178</v>
      </c>
      <c r="DI6" s="1" t="s">
        <v>180</v>
      </c>
      <c r="DJ6" s="1" t="s">
        <v>181</v>
      </c>
      <c r="DK6" s="1" t="s">
        <v>182</v>
      </c>
      <c r="DL6" s="1" t="s">
        <v>183</v>
      </c>
      <c r="DM6" s="1" t="s">
        <v>186</v>
      </c>
      <c r="DN6" s="1" t="s">
        <v>185</v>
      </c>
      <c r="DO6" s="1" t="s">
        <v>188</v>
      </c>
      <c r="DP6" s="1" t="s">
        <v>189</v>
      </c>
      <c r="DQ6" s="1" t="s">
        <v>190</v>
      </c>
      <c r="DR6" s="1" t="s">
        <v>191</v>
      </c>
      <c r="DS6" s="1" t="s">
        <v>194</v>
      </c>
      <c r="DT6" s="1" t="s">
        <v>192</v>
      </c>
      <c r="DU6" s="1" t="s">
        <v>196</v>
      </c>
      <c r="DV6" s="1" t="s">
        <v>197</v>
      </c>
      <c r="DW6" s="1" t="s">
        <v>200</v>
      </c>
      <c r="DX6" s="1" t="s">
        <v>201</v>
      </c>
      <c r="DY6" s="1" t="s">
        <v>203</v>
      </c>
      <c r="DZ6" s="1" t="s">
        <v>204</v>
      </c>
      <c r="EA6" s="1" t="s">
        <v>205</v>
      </c>
      <c r="EB6" s="1" t="s">
        <v>208</v>
      </c>
      <c r="EC6" s="1" t="s">
        <v>209</v>
      </c>
      <c r="ED6" s="1" t="s">
        <v>210</v>
      </c>
      <c r="EE6" s="1" t="s">
        <v>241</v>
      </c>
      <c r="EF6" s="1" t="s">
        <v>212</v>
      </c>
      <c r="EG6" s="1" t="s">
        <v>211</v>
      </c>
      <c r="EH6" s="1" t="s">
        <v>213</v>
      </c>
      <c r="EI6" s="1" t="s">
        <v>214</v>
      </c>
      <c r="EJ6" s="1" t="s">
        <v>216</v>
      </c>
      <c r="EK6" s="1" t="s">
        <v>217</v>
      </c>
      <c r="EL6" s="1" t="s">
        <v>219</v>
      </c>
      <c r="EM6" s="1" t="s">
        <v>220</v>
      </c>
      <c r="EN6" s="1" t="s">
        <v>222</v>
      </c>
      <c r="EO6" s="1" t="s">
        <v>223</v>
      </c>
      <c r="EP6" s="1" t="s">
        <v>224</v>
      </c>
      <c r="EQ6" s="1" t="s">
        <v>225</v>
      </c>
      <c r="ER6" s="1" t="s">
        <v>226</v>
      </c>
      <c r="ES6" s="1" t="s">
        <v>227</v>
      </c>
      <c r="ET6" s="1" t="s">
        <v>228</v>
      </c>
      <c r="EU6" s="1" t="s">
        <v>229</v>
      </c>
      <c r="EV6" s="1" t="s">
        <v>230</v>
      </c>
      <c r="EW6" s="1" t="s">
        <v>232</v>
      </c>
      <c r="EX6" s="1" t="s">
        <v>231</v>
      </c>
      <c r="EY6" s="1" t="s">
        <v>233</v>
      </c>
    </row>
    <row r="7" spans="1:163" x14ac:dyDescent="0.25">
      <c r="B7" s="99" t="s">
        <v>161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 s="1"/>
      <c r="Y7" s="1"/>
      <c r="AC7" s="1"/>
      <c r="AE7" s="1"/>
      <c r="DA7" s="2"/>
      <c r="DB7" s="2"/>
      <c r="DD7" s="4"/>
      <c r="DE7" s="43"/>
      <c r="DF7" s="4"/>
      <c r="DG7" s="43"/>
      <c r="DH7" s="4"/>
      <c r="DI7" s="43"/>
      <c r="DK7" s="46"/>
      <c r="DM7" s="46"/>
      <c r="DO7" s="46"/>
      <c r="DQ7" s="46"/>
    </row>
    <row r="8" spans="1:163" x14ac:dyDescent="0.25">
      <c r="B8" s="99" t="s">
        <v>162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W8" s="1"/>
      <c r="Y8" s="1"/>
      <c r="AC8" s="1"/>
      <c r="AE8" s="1"/>
      <c r="AG8" s="1"/>
      <c r="AI8" s="1"/>
      <c r="AK8" s="1"/>
      <c r="AO8" s="1"/>
      <c r="AQ8" s="1"/>
      <c r="AS8" s="1"/>
      <c r="AU8" s="1"/>
      <c r="AW8" s="1"/>
      <c r="AY8" s="1"/>
      <c r="BA8" s="1"/>
      <c r="BC8" s="1"/>
      <c r="BE8" s="1"/>
      <c r="BG8" s="1"/>
      <c r="BJ8" s="2"/>
      <c r="BK8" s="1"/>
      <c r="BN8" s="2"/>
      <c r="BO8" s="1"/>
      <c r="BR8" s="2"/>
      <c r="BS8" s="1"/>
      <c r="BV8" s="2"/>
      <c r="BW8" s="1"/>
      <c r="BZ8" s="2"/>
      <c r="CA8" s="1"/>
      <c r="CC8" s="1"/>
      <c r="CF8" s="2"/>
      <c r="CG8" s="1"/>
      <c r="CJ8" s="2"/>
      <c r="CK8" s="1"/>
      <c r="DA8" s="2"/>
      <c r="DB8" s="1"/>
      <c r="DE8" s="46"/>
      <c r="DG8" s="46"/>
      <c r="DI8" s="46"/>
      <c r="DK8" s="46"/>
      <c r="DM8" s="46"/>
      <c r="DO8" s="46"/>
      <c r="DQ8" s="46"/>
      <c r="DS8" s="46"/>
      <c r="DU8" s="46"/>
      <c r="DW8" s="46"/>
      <c r="DY8" s="46"/>
      <c r="EA8" s="46"/>
      <c r="EC8" s="46"/>
      <c r="EE8" s="46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4"/>
      <c r="EU8" s="6"/>
      <c r="EV8" s="4"/>
      <c r="EW8" s="6"/>
      <c r="EX8" s="4"/>
      <c r="EY8" s="6"/>
      <c r="FA8" s="2"/>
      <c r="FC8" s="2"/>
      <c r="FE8" s="2"/>
      <c r="FG8" s="2"/>
    </row>
    <row r="9" spans="1:163" x14ac:dyDescent="0.25">
      <c r="A9" s="7"/>
      <c r="B9" s="7" t="s">
        <v>119</v>
      </c>
      <c r="C9" s="8">
        <v>43649</v>
      </c>
      <c r="D9" s="9"/>
      <c r="E9" s="10">
        <v>43649</v>
      </c>
      <c r="G9" s="10">
        <v>43649</v>
      </c>
      <c r="I9" s="44">
        <v>43649</v>
      </c>
      <c r="K9" s="44">
        <v>43649</v>
      </c>
      <c r="M9" s="44">
        <v>43649</v>
      </c>
      <c r="O9" s="44">
        <v>43649</v>
      </c>
      <c r="Q9" s="44">
        <v>43649</v>
      </c>
      <c r="S9" s="44">
        <v>43649</v>
      </c>
      <c r="U9" s="44">
        <v>43649</v>
      </c>
      <c r="W9" s="44">
        <v>43649</v>
      </c>
      <c r="Y9" s="44">
        <v>43649</v>
      </c>
      <c r="AA9" s="44">
        <v>43649</v>
      </c>
      <c r="AC9" s="44">
        <v>43649</v>
      </c>
      <c r="AE9" s="44">
        <v>43656</v>
      </c>
      <c r="AG9" s="44">
        <v>43656</v>
      </c>
      <c r="AI9" s="44">
        <v>43656</v>
      </c>
      <c r="AK9" s="44">
        <v>43656</v>
      </c>
      <c r="AM9" s="178">
        <v>43656</v>
      </c>
      <c r="AO9" s="44">
        <v>43656</v>
      </c>
      <c r="AQ9" s="44">
        <v>43656</v>
      </c>
      <c r="AS9" s="44">
        <v>43661</v>
      </c>
      <c r="AU9" s="44">
        <v>43661</v>
      </c>
      <c r="AW9" s="44">
        <v>43661</v>
      </c>
      <c r="AY9" s="44">
        <v>43661</v>
      </c>
      <c r="BA9" s="44">
        <v>43661</v>
      </c>
      <c r="BC9" s="44">
        <v>43661</v>
      </c>
      <c r="BE9" s="44">
        <v>43661</v>
      </c>
      <c r="BG9" s="44">
        <v>43661</v>
      </c>
      <c r="BI9" s="44">
        <v>43656</v>
      </c>
      <c r="BK9" s="44">
        <v>43656</v>
      </c>
      <c r="BM9" s="44">
        <v>43656</v>
      </c>
      <c r="BO9" s="44">
        <v>43656</v>
      </c>
      <c r="BQ9" s="44">
        <v>43656</v>
      </c>
      <c r="BS9" s="44">
        <v>43656</v>
      </c>
      <c r="BU9" s="44">
        <v>43656</v>
      </c>
      <c r="BW9" s="44">
        <v>43656</v>
      </c>
      <c r="BY9" s="44">
        <v>43656</v>
      </c>
      <c r="CA9" s="44">
        <v>43656</v>
      </c>
      <c r="CC9" s="44">
        <v>43656</v>
      </c>
      <c r="CE9" s="44">
        <v>43656</v>
      </c>
      <c r="CG9" s="44">
        <v>43656</v>
      </c>
      <c r="CI9" s="44">
        <v>43661</v>
      </c>
      <c r="CK9" s="44">
        <v>43661</v>
      </c>
      <c r="CM9" s="44">
        <v>43661</v>
      </c>
      <c r="CO9" s="44">
        <v>43661</v>
      </c>
      <c r="CP9" s="10"/>
      <c r="CQ9" s="44">
        <v>43661</v>
      </c>
      <c r="CR9" s="109"/>
      <c r="CS9" s="10">
        <v>43661</v>
      </c>
      <c r="CT9" s="10"/>
      <c r="CU9" s="44">
        <v>43661</v>
      </c>
      <c r="CV9" s="10"/>
      <c r="CW9" s="44">
        <v>43661</v>
      </c>
      <c r="CX9" s="10"/>
      <c r="CY9" s="44">
        <v>43661</v>
      </c>
      <c r="CZ9" s="109"/>
      <c r="DA9" s="109">
        <v>43326</v>
      </c>
      <c r="DB9" s="44">
        <v>43326</v>
      </c>
      <c r="DC9" s="86">
        <v>43326</v>
      </c>
      <c r="DD9" s="10">
        <v>43326</v>
      </c>
      <c r="DE9" s="104">
        <v>43326</v>
      </c>
      <c r="DF9" s="104">
        <v>43326</v>
      </c>
      <c r="DG9" s="104">
        <v>43326</v>
      </c>
      <c r="DH9" s="104">
        <v>43326</v>
      </c>
      <c r="DI9" s="104">
        <v>43326</v>
      </c>
      <c r="DJ9" s="104">
        <v>43326</v>
      </c>
      <c r="DK9" s="104">
        <v>43326</v>
      </c>
      <c r="DL9" s="104">
        <v>43326</v>
      </c>
      <c r="DM9" s="104">
        <v>43326</v>
      </c>
      <c r="DN9" s="104">
        <v>43326</v>
      </c>
      <c r="DO9" s="104">
        <v>43326</v>
      </c>
      <c r="DP9" s="104">
        <v>43326</v>
      </c>
      <c r="DQ9" s="104">
        <v>43326</v>
      </c>
      <c r="DR9" s="104">
        <v>43326</v>
      </c>
      <c r="DS9" s="104">
        <v>43326</v>
      </c>
      <c r="DT9" s="104">
        <v>43326</v>
      </c>
      <c r="DU9" s="104">
        <v>43326</v>
      </c>
      <c r="DV9" s="104">
        <v>43327</v>
      </c>
      <c r="DW9" s="104">
        <v>43327</v>
      </c>
      <c r="DX9" s="104">
        <v>43327</v>
      </c>
      <c r="DY9" s="104">
        <v>43327</v>
      </c>
      <c r="DZ9" s="104">
        <v>43327</v>
      </c>
      <c r="EA9" s="104">
        <v>43327</v>
      </c>
      <c r="EB9" s="104">
        <v>43327</v>
      </c>
      <c r="EC9" s="104">
        <v>43327</v>
      </c>
      <c r="ED9" s="104">
        <v>43326</v>
      </c>
      <c r="EE9" s="104">
        <v>43326</v>
      </c>
      <c r="EF9" s="104">
        <v>43326</v>
      </c>
      <c r="EG9" s="104">
        <v>43326</v>
      </c>
      <c r="EH9" s="104">
        <v>43326</v>
      </c>
      <c r="EI9" s="104">
        <v>43327</v>
      </c>
      <c r="EJ9" s="104">
        <v>43327</v>
      </c>
      <c r="EK9" s="104">
        <v>43327</v>
      </c>
      <c r="EL9" s="104">
        <v>43327</v>
      </c>
      <c r="EM9" s="104">
        <v>43327</v>
      </c>
      <c r="EN9" s="104">
        <v>43327</v>
      </c>
      <c r="EO9" s="104">
        <v>43327</v>
      </c>
      <c r="EP9" s="104">
        <v>43327</v>
      </c>
      <c r="EQ9" s="104">
        <v>43327</v>
      </c>
      <c r="ER9" s="104">
        <v>43327</v>
      </c>
      <c r="ES9" s="104">
        <v>43327</v>
      </c>
      <c r="ET9" s="104">
        <v>43327</v>
      </c>
      <c r="EU9" s="104">
        <v>43327</v>
      </c>
      <c r="EV9" s="104">
        <v>43327</v>
      </c>
      <c r="EW9" s="104">
        <v>43327</v>
      </c>
      <c r="EX9" s="104">
        <v>43327</v>
      </c>
      <c r="EY9" s="104">
        <v>43327</v>
      </c>
    </row>
    <row r="10" spans="1:163" x14ac:dyDescent="0.25">
      <c r="A10" s="58"/>
      <c r="B10" s="68" t="s">
        <v>146</v>
      </c>
      <c r="C10" s="40" t="s">
        <v>255</v>
      </c>
      <c r="D10" s="40" t="s">
        <v>255</v>
      </c>
      <c r="E10" s="40" t="s">
        <v>255</v>
      </c>
      <c r="F10" s="40" t="s">
        <v>255</v>
      </c>
      <c r="G10" s="40" t="s">
        <v>255</v>
      </c>
      <c r="H10" s="40" t="s">
        <v>255</v>
      </c>
      <c r="I10" s="40" t="s">
        <v>255</v>
      </c>
      <c r="J10" s="40" t="s">
        <v>255</v>
      </c>
      <c r="K10" s="40" t="s">
        <v>255</v>
      </c>
      <c r="L10" s="40" t="s">
        <v>255</v>
      </c>
      <c r="M10" s="40" t="s">
        <v>255</v>
      </c>
      <c r="N10" s="40" t="s">
        <v>255</v>
      </c>
      <c r="O10" s="40" t="s">
        <v>255</v>
      </c>
      <c r="P10" s="40" t="s">
        <v>255</v>
      </c>
      <c r="Q10" s="40" t="s">
        <v>255</v>
      </c>
      <c r="R10" s="40" t="s">
        <v>255</v>
      </c>
      <c r="S10" s="40" t="s">
        <v>255</v>
      </c>
      <c r="T10" s="40" t="s">
        <v>255</v>
      </c>
      <c r="U10" s="40" t="s">
        <v>255</v>
      </c>
      <c r="V10" s="40" t="s">
        <v>255</v>
      </c>
      <c r="W10" s="40" t="s">
        <v>255</v>
      </c>
      <c r="X10" s="40" t="s">
        <v>255</v>
      </c>
      <c r="Y10" s="40" t="s">
        <v>255</v>
      </c>
      <c r="Z10" s="42" t="s">
        <v>255</v>
      </c>
      <c r="AA10" s="59" t="s">
        <v>255</v>
      </c>
      <c r="AB10" s="40" t="s">
        <v>255</v>
      </c>
      <c r="AC10" s="40" t="s">
        <v>255</v>
      </c>
      <c r="AD10" s="40" t="s">
        <v>255</v>
      </c>
      <c r="AE10" s="40" t="s">
        <v>255</v>
      </c>
      <c r="AF10" s="40" t="s">
        <v>255</v>
      </c>
      <c r="AG10" s="40" t="s">
        <v>255</v>
      </c>
      <c r="AH10" s="40" t="s">
        <v>255</v>
      </c>
      <c r="AI10" s="40" t="s">
        <v>255</v>
      </c>
      <c r="AJ10" s="40" t="s">
        <v>255</v>
      </c>
      <c r="AK10" s="40" t="s">
        <v>255</v>
      </c>
      <c r="AL10" s="42" t="s">
        <v>255</v>
      </c>
      <c r="AM10" s="59" t="s">
        <v>255</v>
      </c>
      <c r="AN10" s="40" t="s">
        <v>255</v>
      </c>
      <c r="AO10" s="40" t="s">
        <v>255</v>
      </c>
      <c r="AP10" s="40" t="s">
        <v>255</v>
      </c>
      <c r="AQ10" s="40" t="s">
        <v>255</v>
      </c>
      <c r="AR10" s="40" t="s">
        <v>255</v>
      </c>
      <c r="AS10" s="40" t="s">
        <v>255</v>
      </c>
      <c r="AT10" s="40" t="s">
        <v>255</v>
      </c>
      <c r="AU10" s="40" t="s">
        <v>255</v>
      </c>
      <c r="AV10" s="40" t="s">
        <v>255</v>
      </c>
      <c r="AW10" s="40" t="s">
        <v>255</v>
      </c>
      <c r="AX10" s="40" t="s">
        <v>255</v>
      </c>
      <c r="AY10" s="40" t="s">
        <v>255</v>
      </c>
      <c r="AZ10" s="40" t="s">
        <v>255</v>
      </c>
      <c r="BA10" s="40" t="s">
        <v>255</v>
      </c>
      <c r="BB10" s="40" t="s">
        <v>255</v>
      </c>
      <c r="BC10" s="40" t="s">
        <v>255</v>
      </c>
      <c r="BD10" s="40" t="s">
        <v>255</v>
      </c>
      <c r="BE10" s="40" t="s">
        <v>255</v>
      </c>
      <c r="BF10" s="40" t="s">
        <v>255</v>
      </c>
      <c r="BG10" s="40" t="s">
        <v>255</v>
      </c>
      <c r="BH10" s="40" t="s">
        <v>255</v>
      </c>
      <c r="BI10" s="40" t="s">
        <v>255</v>
      </c>
      <c r="BJ10" s="40" t="s">
        <v>255</v>
      </c>
      <c r="BK10" s="40" t="s">
        <v>255</v>
      </c>
      <c r="BL10" s="40" t="s">
        <v>255</v>
      </c>
      <c r="BM10" s="40" t="s">
        <v>255</v>
      </c>
      <c r="BN10" s="40" t="s">
        <v>255</v>
      </c>
      <c r="BO10" s="40" t="s">
        <v>255</v>
      </c>
      <c r="BP10" s="40" t="s">
        <v>255</v>
      </c>
      <c r="BQ10" s="40" t="s">
        <v>255</v>
      </c>
      <c r="BR10" s="40" t="s">
        <v>255</v>
      </c>
      <c r="BS10" s="40" t="s">
        <v>255</v>
      </c>
      <c r="BT10" s="40" t="s">
        <v>255</v>
      </c>
      <c r="BU10" s="40" t="s">
        <v>255</v>
      </c>
      <c r="BV10" s="40" t="s">
        <v>255</v>
      </c>
      <c r="BW10" s="40" t="s">
        <v>255</v>
      </c>
      <c r="BX10" s="40" t="s">
        <v>255</v>
      </c>
      <c r="BY10" s="40" t="s">
        <v>255</v>
      </c>
      <c r="BZ10" s="40" t="s">
        <v>255</v>
      </c>
      <c r="CA10" s="40" t="s">
        <v>255</v>
      </c>
      <c r="CB10" s="40" t="s">
        <v>255</v>
      </c>
      <c r="CC10" s="40" t="s">
        <v>255</v>
      </c>
      <c r="CD10" s="40" t="s">
        <v>255</v>
      </c>
      <c r="CE10" s="40" t="s">
        <v>255</v>
      </c>
      <c r="CF10" s="40" t="s">
        <v>255</v>
      </c>
      <c r="CG10" s="40" t="s">
        <v>255</v>
      </c>
      <c r="CH10" s="40" t="s">
        <v>255</v>
      </c>
      <c r="CI10" s="40" t="s">
        <v>255</v>
      </c>
      <c r="CJ10" s="40" t="s">
        <v>255</v>
      </c>
      <c r="CK10" s="40" t="s">
        <v>255</v>
      </c>
      <c r="CL10" s="40" t="s">
        <v>255</v>
      </c>
      <c r="CM10" s="40" t="s">
        <v>255</v>
      </c>
      <c r="CN10" s="40" t="s">
        <v>255</v>
      </c>
      <c r="CO10" s="40" t="s">
        <v>255</v>
      </c>
      <c r="CP10" s="40" t="s">
        <v>255</v>
      </c>
      <c r="CQ10" s="40" t="s">
        <v>255</v>
      </c>
      <c r="CR10" s="40" t="s">
        <v>255</v>
      </c>
      <c r="CS10" s="40" t="s">
        <v>255</v>
      </c>
      <c r="CT10" s="40" t="s">
        <v>255</v>
      </c>
      <c r="CU10" s="40" t="s">
        <v>255</v>
      </c>
      <c r="CV10" s="40" t="s">
        <v>255</v>
      </c>
      <c r="CW10" s="40" t="s">
        <v>255</v>
      </c>
      <c r="CX10" s="40" t="s">
        <v>255</v>
      </c>
      <c r="CY10" s="40" t="s">
        <v>255</v>
      </c>
      <c r="CZ10" s="40" t="s">
        <v>255</v>
      </c>
      <c r="DA10" s="3" t="s">
        <v>256</v>
      </c>
      <c r="DB10" s="3" t="s">
        <v>256</v>
      </c>
      <c r="DC10" s="3" t="s">
        <v>256</v>
      </c>
      <c r="DD10" s="3" t="s">
        <v>256</v>
      </c>
      <c r="DE10" s="3" t="s">
        <v>256</v>
      </c>
      <c r="DF10" s="3" t="s">
        <v>256</v>
      </c>
      <c r="DG10" s="3" t="s">
        <v>256</v>
      </c>
      <c r="DH10" s="3" t="s">
        <v>256</v>
      </c>
      <c r="DI10" s="3" t="s">
        <v>256</v>
      </c>
      <c r="DJ10" s="3" t="s">
        <v>256</v>
      </c>
      <c r="DK10" s="3" t="s">
        <v>256</v>
      </c>
      <c r="DL10" s="3" t="s">
        <v>256</v>
      </c>
      <c r="DM10" s="3" t="s">
        <v>256</v>
      </c>
      <c r="DN10" s="3" t="s">
        <v>256</v>
      </c>
      <c r="DO10" s="3" t="s">
        <v>256</v>
      </c>
      <c r="DP10" s="3" t="s">
        <v>256</v>
      </c>
      <c r="DQ10" s="3" t="s">
        <v>256</v>
      </c>
      <c r="DR10" s="3" t="s">
        <v>256</v>
      </c>
      <c r="DS10" s="3" t="s">
        <v>256</v>
      </c>
      <c r="DT10" s="3" t="s">
        <v>256</v>
      </c>
      <c r="DU10" s="3" t="s">
        <v>256</v>
      </c>
      <c r="DV10" s="3" t="s">
        <v>256</v>
      </c>
      <c r="DW10" s="3" t="s">
        <v>256</v>
      </c>
      <c r="DX10" s="3" t="s">
        <v>256</v>
      </c>
      <c r="DY10" s="3" t="s">
        <v>256</v>
      </c>
      <c r="DZ10" s="3" t="s">
        <v>256</v>
      </c>
      <c r="EA10" s="3" t="s">
        <v>256</v>
      </c>
      <c r="EB10" s="3" t="s">
        <v>256</v>
      </c>
      <c r="EC10" s="3" t="s">
        <v>256</v>
      </c>
      <c r="ED10" s="3" t="s">
        <v>256</v>
      </c>
      <c r="EE10" s="3" t="s">
        <v>256</v>
      </c>
      <c r="EF10" s="3" t="s">
        <v>256</v>
      </c>
      <c r="EG10" s="3" t="s">
        <v>256</v>
      </c>
      <c r="EH10" s="3" t="s">
        <v>256</v>
      </c>
      <c r="EI10" s="3" t="s">
        <v>256</v>
      </c>
      <c r="EJ10" s="3" t="s">
        <v>256</v>
      </c>
      <c r="EK10" s="3" t="s">
        <v>256</v>
      </c>
      <c r="EL10" s="3" t="s">
        <v>256</v>
      </c>
      <c r="EM10" s="3" t="s">
        <v>256</v>
      </c>
      <c r="EN10" s="3" t="s">
        <v>256</v>
      </c>
      <c r="EO10" s="3" t="s">
        <v>256</v>
      </c>
      <c r="EP10" s="3" t="s">
        <v>256</v>
      </c>
      <c r="EQ10" s="3" t="s">
        <v>256</v>
      </c>
      <c r="ER10" s="3" t="s">
        <v>256</v>
      </c>
      <c r="ES10" s="3" t="s">
        <v>256</v>
      </c>
      <c r="ET10" s="3" t="s">
        <v>256</v>
      </c>
      <c r="EU10" s="3" t="s">
        <v>256</v>
      </c>
      <c r="EV10" s="3" t="s">
        <v>256</v>
      </c>
      <c r="EW10" s="3" t="s">
        <v>256</v>
      </c>
      <c r="EX10" s="3" t="s">
        <v>256</v>
      </c>
      <c r="EY10" s="3" t="s">
        <v>256</v>
      </c>
    </row>
    <row r="11" spans="1:163" x14ac:dyDescent="0.25">
      <c r="A11" s="58"/>
      <c r="B11" s="68" t="s">
        <v>147</v>
      </c>
      <c r="C11" s="40">
        <v>4</v>
      </c>
      <c r="D11" s="41"/>
      <c r="E11" s="40">
        <v>4</v>
      </c>
      <c r="F11" s="41"/>
      <c r="G11" s="40">
        <v>4</v>
      </c>
      <c r="H11" s="41"/>
      <c r="I11" s="40">
        <v>4</v>
      </c>
      <c r="J11" s="41"/>
      <c r="K11" s="40">
        <v>4</v>
      </c>
      <c r="L11" s="41"/>
      <c r="M11" s="40">
        <v>4</v>
      </c>
      <c r="N11" s="41"/>
      <c r="O11" s="40">
        <v>4</v>
      </c>
      <c r="P11" s="41"/>
      <c r="Q11" s="40">
        <v>4</v>
      </c>
      <c r="R11" s="41"/>
      <c r="S11" s="40">
        <v>4</v>
      </c>
      <c r="T11" s="41"/>
      <c r="U11" s="40">
        <v>4</v>
      </c>
      <c r="V11" s="41"/>
      <c r="W11" s="40">
        <v>4</v>
      </c>
      <c r="X11" s="41"/>
      <c r="Y11" s="40">
        <v>4</v>
      </c>
      <c r="Z11" s="42"/>
      <c r="AA11" s="43">
        <v>4</v>
      </c>
      <c r="AB11" s="42"/>
      <c r="AC11" s="40">
        <v>4</v>
      </c>
      <c r="AD11" s="41"/>
      <c r="AE11" s="40">
        <v>4</v>
      </c>
      <c r="AF11" s="41"/>
      <c r="AG11" s="40">
        <v>4</v>
      </c>
      <c r="AH11" s="41"/>
      <c r="AI11" s="40"/>
      <c r="AJ11" s="41"/>
      <c r="AK11" s="40">
        <v>4</v>
      </c>
      <c r="AL11" s="42"/>
      <c r="AM11" s="43">
        <v>4</v>
      </c>
      <c r="AN11" s="42"/>
      <c r="AO11" s="40">
        <v>4</v>
      </c>
      <c r="AP11" s="41"/>
      <c r="AQ11" s="40">
        <v>4</v>
      </c>
      <c r="AR11" s="41"/>
      <c r="AS11" s="40">
        <v>4</v>
      </c>
      <c r="AT11" s="41"/>
      <c r="AU11" s="40">
        <v>4</v>
      </c>
      <c r="AV11" s="41"/>
      <c r="AW11" s="40">
        <v>4</v>
      </c>
      <c r="AX11" s="41"/>
      <c r="AY11" s="40">
        <v>4</v>
      </c>
      <c r="AZ11" s="41"/>
      <c r="BA11" s="40">
        <v>4</v>
      </c>
      <c r="BB11" s="41"/>
      <c r="BC11" s="40">
        <v>4</v>
      </c>
      <c r="BD11" s="41"/>
      <c r="BE11" s="40">
        <v>4</v>
      </c>
      <c r="BF11" s="41"/>
      <c r="BG11" s="40">
        <v>4</v>
      </c>
      <c r="BH11" s="41"/>
      <c r="BI11" s="40">
        <v>4</v>
      </c>
      <c r="BJ11" s="41"/>
      <c r="BK11" s="40">
        <v>4</v>
      </c>
      <c r="BL11" s="41"/>
      <c r="BM11" s="40">
        <v>4</v>
      </c>
      <c r="BN11" s="41"/>
      <c r="BO11" s="40">
        <v>4</v>
      </c>
      <c r="BP11" s="41"/>
      <c r="BQ11" s="40">
        <v>4</v>
      </c>
      <c r="BR11" s="41"/>
      <c r="BS11" s="40">
        <v>4</v>
      </c>
      <c r="BT11" s="41"/>
      <c r="BU11" s="40">
        <v>4</v>
      </c>
      <c r="BV11" s="41"/>
      <c r="BW11" s="40">
        <v>4</v>
      </c>
      <c r="BX11" s="41"/>
      <c r="BY11" s="40">
        <v>4</v>
      </c>
      <c r="BZ11" s="41"/>
      <c r="CA11" s="40"/>
      <c r="CB11" s="42"/>
      <c r="CC11" s="59"/>
      <c r="CD11" s="41"/>
      <c r="CE11" s="40"/>
      <c r="CF11" s="41"/>
      <c r="CG11" s="40"/>
      <c r="CH11" s="41"/>
      <c r="CI11" s="40"/>
      <c r="CJ11" s="41"/>
      <c r="CK11" s="40">
        <v>4</v>
      </c>
      <c r="CL11" s="41"/>
      <c r="CM11" s="40">
        <v>4</v>
      </c>
      <c r="CN11" s="42"/>
      <c r="CO11" s="43">
        <v>4</v>
      </c>
      <c r="CP11" s="6"/>
      <c r="CQ11" s="43">
        <v>4</v>
      </c>
      <c r="CR11" s="3"/>
      <c r="CS11" s="6">
        <v>4</v>
      </c>
      <c r="CT11" s="6"/>
      <c r="CU11" s="43">
        <v>4</v>
      </c>
      <c r="CV11" s="6"/>
      <c r="CW11" s="43">
        <v>4</v>
      </c>
      <c r="CX11" s="6"/>
      <c r="CY11" s="43"/>
      <c r="CZ11" s="3"/>
      <c r="DA11" s="3"/>
      <c r="DB11" s="43"/>
      <c r="DC11" s="84">
        <v>4</v>
      </c>
      <c r="DD11" s="1">
        <v>4</v>
      </c>
      <c r="DE11" s="1">
        <v>4</v>
      </c>
      <c r="DF11" s="1">
        <v>4</v>
      </c>
      <c r="DG11" s="1">
        <v>4</v>
      </c>
      <c r="DH11" s="1">
        <v>4</v>
      </c>
      <c r="DI11" s="1">
        <v>4</v>
      </c>
      <c r="DJ11" s="1">
        <v>4</v>
      </c>
      <c r="DK11" s="1">
        <v>4</v>
      </c>
      <c r="DL11" s="1">
        <v>4</v>
      </c>
      <c r="DM11" s="1">
        <v>4</v>
      </c>
      <c r="DN11" s="1">
        <v>4</v>
      </c>
      <c r="DO11" s="1">
        <v>4</v>
      </c>
      <c r="DP11" s="1">
        <v>4</v>
      </c>
      <c r="DQ11" s="1">
        <v>4</v>
      </c>
      <c r="DR11" s="1">
        <v>4</v>
      </c>
      <c r="DS11" s="1">
        <v>4</v>
      </c>
      <c r="DT11" s="1">
        <v>4</v>
      </c>
      <c r="DU11" s="1">
        <v>4</v>
      </c>
      <c r="DX11" s="1">
        <v>4</v>
      </c>
      <c r="DY11" s="1">
        <v>4</v>
      </c>
      <c r="DZ11" s="1">
        <v>4</v>
      </c>
      <c r="EA11" s="1">
        <v>4</v>
      </c>
      <c r="EB11" s="1">
        <v>4</v>
      </c>
      <c r="EC11" s="1">
        <v>4</v>
      </c>
      <c r="ED11" s="1">
        <v>4</v>
      </c>
      <c r="EE11" s="1">
        <v>4</v>
      </c>
      <c r="EF11" s="1">
        <v>4</v>
      </c>
      <c r="EG11" s="1">
        <v>4</v>
      </c>
      <c r="EH11" s="1">
        <v>4</v>
      </c>
      <c r="EI11" s="1">
        <v>4</v>
      </c>
      <c r="EJ11" s="1">
        <v>4</v>
      </c>
      <c r="EK11" s="1">
        <v>4</v>
      </c>
      <c r="EL11" s="1">
        <v>4</v>
      </c>
      <c r="EM11" s="1">
        <v>4</v>
      </c>
      <c r="EN11" s="1">
        <v>4</v>
      </c>
      <c r="EO11" s="1">
        <v>4</v>
      </c>
      <c r="EP11" s="1">
        <v>4</v>
      </c>
      <c r="EQ11" s="1">
        <v>4</v>
      </c>
      <c r="ER11" s="1">
        <v>4</v>
      </c>
      <c r="ES11" s="1">
        <v>4</v>
      </c>
      <c r="ET11" s="1">
        <v>4</v>
      </c>
      <c r="EU11" s="1">
        <v>4</v>
      </c>
      <c r="EV11" s="1">
        <v>4</v>
      </c>
      <c r="EW11" s="1">
        <v>4</v>
      </c>
      <c r="EX11" s="1">
        <v>4</v>
      </c>
      <c r="EY11" s="1">
        <v>4</v>
      </c>
    </row>
    <row r="12" spans="1:163" x14ac:dyDescent="0.25">
      <c r="A12" s="58"/>
      <c r="B12" s="68" t="s">
        <v>152</v>
      </c>
      <c r="C12" s="40" t="s">
        <v>164</v>
      </c>
      <c r="D12" s="41" t="s">
        <v>165</v>
      </c>
      <c r="E12" s="40" t="s">
        <v>164</v>
      </c>
      <c r="F12" s="41" t="s">
        <v>165</v>
      </c>
      <c r="G12" s="40" t="s">
        <v>164</v>
      </c>
      <c r="H12" s="41" t="s">
        <v>165</v>
      </c>
      <c r="I12" s="40" t="s">
        <v>164</v>
      </c>
      <c r="J12" s="41" t="s">
        <v>165</v>
      </c>
      <c r="K12" s="40" t="s">
        <v>164</v>
      </c>
      <c r="L12" s="41" t="s">
        <v>165</v>
      </c>
      <c r="M12" s="40" t="s">
        <v>164</v>
      </c>
      <c r="N12" s="41" t="s">
        <v>165</v>
      </c>
      <c r="O12" s="40" t="s">
        <v>164</v>
      </c>
      <c r="P12" s="41" t="s">
        <v>165</v>
      </c>
      <c r="Q12" s="40" t="s">
        <v>164</v>
      </c>
      <c r="R12" s="41" t="s">
        <v>165</v>
      </c>
      <c r="S12" s="40" t="s">
        <v>164</v>
      </c>
      <c r="T12" s="41" t="s">
        <v>165</v>
      </c>
      <c r="U12" s="40" t="s">
        <v>164</v>
      </c>
      <c r="V12" s="41" t="s">
        <v>165</v>
      </c>
      <c r="W12" s="40" t="s">
        <v>164</v>
      </c>
      <c r="X12" s="41" t="s">
        <v>165</v>
      </c>
      <c r="Y12" s="40" t="s">
        <v>164</v>
      </c>
      <c r="Z12" s="42" t="s">
        <v>165</v>
      </c>
      <c r="AA12" s="43"/>
      <c r="AB12" s="42"/>
      <c r="AC12" s="40" t="s">
        <v>164</v>
      </c>
      <c r="AD12" s="41" t="s">
        <v>165</v>
      </c>
      <c r="AE12" s="6"/>
      <c r="AF12" s="6"/>
      <c r="AG12" s="6"/>
      <c r="AH12" s="6"/>
      <c r="AI12" s="6"/>
      <c r="AJ12" s="6"/>
      <c r="AK12" s="6"/>
      <c r="AL12" s="6"/>
      <c r="AM12" s="43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43"/>
      <c r="CD12" s="6"/>
      <c r="CE12" s="43"/>
      <c r="CF12" s="6"/>
      <c r="CG12" s="43"/>
      <c r="CH12" s="6"/>
      <c r="CI12" s="43"/>
      <c r="CJ12" s="6"/>
      <c r="CK12" s="43"/>
      <c r="CL12" s="6"/>
      <c r="CM12" s="43"/>
      <c r="CN12" s="6"/>
      <c r="CO12" s="43"/>
      <c r="CP12" s="6"/>
      <c r="CQ12" s="43"/>
      <c r="CR12" s="3"/>
      <c r="CS12" s="6"/>
      <c r="CT12" s="6"/>
      <c r="CU12" s="43"/>
      <c r="CV12" s="6"/>
      <c r="CW12" s="43"/>
      <c r="CX12" s="6"/>
      <c r="CY12" s="43"/>
      <c r="CZ12" s="3"/>
      <c r="DA12" s="3"/>
      <c r="DB12" s="43"/>
      <c r="DC12" s="84"/>
    </row>
    <row r="13" spans="1:163" s="34" customFormat="1" x14ac:dyDescent="0.25">
      <c r="A13" s="60"/>
      <c r="B13" s="7" t="s">
        <v>112</v>
      </c>
      <c r="C13" s="61">
        <v>90</v>
      </c>
      <c r="D13" s="62"/>
      <c r="E13" s="63">
        <v>45</v>
      </c>
      <c r="F13" s="64"/>
      <c r="G13" s="65">
        <v>80</v>
      </c>
      <c r="H13" s="66"/>
      <c r="I13" s="45">
        <v>97</v>
      </c>
      <c r="J13" s="32"/>
      <c r="K13" s="45">
        <v>98</v>
      </c>
      <c r="L13" s="32"/>
      <c r="M13" s="45">
        <v>85</v>
      </c>
      <c r="N13" s="32"/>
      <c r="O13" s="45">
        <v>91</v>
      </c>
      <c r="P13" s="32"/>
      <c r="Q13" s="45">
        <v>82</v>
      </c>
      <c r="R13" s="32"/>
      <c r="S13" s="45">
        <v>85</v>
      </c>
      <c r="T13" s="32"/>
      <c r="U13" s="45">
        <v>75</v>
      </c>
      <c r="W13" s="47">
        <v>90</v>
      </c>
      <c r="Y13" s="47">
        <v>93</v>
      </c>
      <c r="AA13" s="47">
        <v>90</v>
      </c>
      <c r="AC13" s="47">
        <v>90</v>
      </c>
      <c r="AE13" s="47">
        <v>90</v>
      </c>
      <c r="AG13" s="47">
        <v>80</v>
      </c>
      <c r="AI13" s="47">
        <v>87</v>
      </c>
      <c r="AK13" s="47">
        <v>85</v>
      </c>
      <c r="AM13" s="47">
        <v>60</v>
      </c>
      <c r="AO13" s="47">
        <v>85</v>
      </c>
      <c r="AQ13" s="47">
        <v>95</v>
      </c>
      <c r="AS13" s="47">
        <v>65</v>
      </c>
      <c r="AU13" s="47">
        <v>70</v>
      </c>
      <c r="AW13" s="47">
        <v>65</v>
      </c>
      <c r="AY13" s="47">
        <v>90</v>
      </c>
      <c r="BA13" s="47">
        <v>70</v>
      </c>
      <c r="BC13" s="47">
        <v>60</v>
      </c>
      <c r="BE13" s="47">
        <v>30</v>
      </c>
      <c r="BG13" s="47">
        <v>80</v>
      </c>
      <c r="BI13" s="47">
        <v>90</v>
      </c>
      <c r="BK13" s="47">
        <v>90</v>
      </c>
      <c r="BM13" s="47">
        <v>75</v>
      </c>
      <c r="BO13" s="47">
        <v>80</v>
      </c>
      <c r="BQ13" s="47">
        <v>70</v>
      </c>
      <c r="BS13" s="47">
        <v>90</v>
      </c>
      <c r="BU13" s="47">
        <v>92</v>
      </c>
      <c r="BW13" s="47">
        <v>90</v>
      </c>
      <c r="BY13" s="47">
        <v>95</v>
      </c>
      <c r="CA13" s="47">
        <v>80</v>
      </c>
      <c r="CC13" s="47">
        <v>70</v>
      </c>
      <c r="CE13" s="47">
        <v>90</v>
      </c>
      <c r="CG13" s="47">
        <v>90</v>
      </c>
      <c r="CI13" s="47">
        <v>80</v>
      </c>
      <c r="CK13" s="47">
        <v>75</v>
      </c>
      <c r="CM13" s="47">
        <v>90</v>
      </c>
      <c r="CO13" s="46">
        <v>90</v>
      </c>
      <c r="CP13" s="2"/>
      <c r="CQ13" s="46">
        <v>95</v>
      </c>
      <c r="CR13" s="108"/>
      <c r="CS13" s="2">
        <v>95</v>
      </c>
      <c r="CT13" s="2"/>
      <c r="CU13" s="46">
        <v>95</v>
      </c>
      <c r="CV13" s="2"/>
      <c r="CW13" s="46">
        <v>97</v>
      </c>
      <c r="CX13" s="2"/>
      <c r="CY13" s="46">
        <v>95</v>
      </c>
      <c r="CZ13" s="108"/>
      <c r="DA13" s="107"/>
      <c r="DB13" s="47"/>
      <c r="DC13" s="88"/>
    </row>
    <row r="14" spans="1:163" x14ac:dyDescent="0.25">
      <c r="B14" s="67" t="s">
        <v>169</v>
      </c>
      <c r="C14" s="2">
        <v>45</v>
      </c>
      <c r="D14" s="11"/>
      <c r="E14" s="12">
        <v>48</v>
      </c>
      <c r="F14" s="11"/>
      <c r="G14" s="13">
        <v>75</v>
      </c>
      <c r="H14" s="14"/>
      <c r="I14" s="43">
        <v>60</v>
      </c>
      <c r="K14" s="43">
        <v>60</v>
      </c>
      <c r="M14" s="43">
        <v>55</v>
      </c>
      <c r="O14" s="43">
        <v>60</v>
      </c>
      <c r="Q14" s="43">
        <v>65</v>
      </c>
      <c r="S14" s="43">
        <v>60</v>
      </c>
      <c r="U14" s="43">
        <v>60</v>
      </c>
      <c r="W14" s="46">
        <v>60</v>
      </c>
      <c r="Y14" s="46">
        <v>72</v>
      </c>
      <c r="AA14" s="46">
        <v>65</v>
      </c>
      <c r="AC14" s="46">
        <v>65</v>
      </c>
      <c r="AE14" s="46">
        <v>65</v>
      </c>
      <c r="AG14" s="46">
        <v>60</v>
      </c>
      <c r="AI14" s="46">
        <v>70</v>
      </c>
      <c r="AK14" s="46">
        <v>85</v>
      </c>
      <c r="AM14" s="46">
        <v>60</v>
      </c>
      <c r="AO14" s="46">
        <v>75</v>
      </c>
      <c r="AQ14" s="46">
        <v>80</v>
      </c>
      <c r="AS14" s="46">
        <v>60</v>
      </c>
      <c r="AU14" s="46">
        <v>55</v>
      </c>
      <c r="AW14" s="46">
        <v>80</v>
      </c>
      <c r="AY14" s="46">
        <v>85</v>
      </c>
      <c r="BA14" s="46">
        <v>50</v>
      </c>
      <c r="BC14" s="46">
        <v>55</v>
      </c>
      <c r="BE14" s="46">
        <v>55</v>
      </c>
      <c r="BG14" s="46">
        <v>55</v>
      </c>
      <c r="BI14" s="46">
        <v>60</v>
      </c>
      <c r="BK14" s="46">
        <v>50</v>
      </c>
      <c r="BM14" s="46">
        <v>50</v>
      </c>
      <c r="BO14" s="46">
        <v>55</v>
      </c>
      <c r="BQ14" s="46">
        <v>55</v>
      </c>
      <c r="BS14" s="46">
        <v>70</v>
      </c>
      <c r="BU14" s="46">
        <v>45</v>
      </c>
      <c r="BW14" s="46">
        <v>65</v>
      </c>
      <c r="BY14" s="46">
        <v>60</v>
      </c>
      <c r="CA14" s="46">
        <v>55</v>
      </c>
      <c r="CC14" s="46">
        <v>55</v>
      </c>
      <c r="CE14" s="46">
        <v>75</v>
      </c>
      <c r="CG14" s="46">
        <v>67</v>
      </c>
      <c r="CI14" s="46">
        <v>60</v>
      </c>
      <c r="CK14" s="46">
        <v>60</v>
      </c>
      <c r="CM14" s="46">
        <v>70</v>
      </c>
      <c r="CO14" s="46">
        <v>35</v>
      </c>
      <c r="CQ14" s="46">
        <v>70</v>
      </c>
      <c r="CS14" s="2">
        <v>60</v>
      </c>
      <c r="CU14" s="46">
        <v>65</v>
      </c>
      <c r="CW14" s="46">
        <v>52</v>
      </c>
      <c r="CY14" s="46">
        <v>70</v>
      </c>
    </row>
    <row r="15" spans="1:163" x14ac:dyDescent="0.25">
      <c r="B15" s="67" t="s">
        <v>170</v>
      </c>
      <c r="D15" s="11"/>
      <c r="E15" s="12"/>
      <c r="F15" s="11"/>
      <c r="G15" s="13">
        <v>35</v>
      </c>
      <c r="H15" s="14"/>
      <c r="I15" s="1"/>
      <c r="J15" s="1"/>
      <c r="K15" s="1"/>
    </row>
    <row r="16" spans="1:163" x14ac:dyDescent="0.25">
      <c r="B16" s="67" t="s">
        <v>145</v>
      </c>
      <c r="D16" s="11"/>
      <c r="E16" s="12"/>
      <c r="F16" s="11"/>
      <c r="G16" s="13"/>
      <c r="H16" s="14"/>
      <c r="DW16" s="1">
        <v>7</v>
      </c>
      <c r="DY16" s="1">
        <v>2</v>
      </c>
      <c r="DZ16" s="1">
        <v>50</v>
      </c>
      <c r="EA16" s="1">
        <v>60</v>
      </c>
      <c r="EN16" s="1">
        <v>8</v>
      </c>
    </row>
    <row r="17" spans="2:143" x14ac:dyDescent="0.25">
      <c r="B17" s="67" t="s">
        <v>121</v>
      </c>
      <c r="C17" s="2">
        <v>2</v>
      </c>
      <c r="D17" s="11"/>
      <c r="E17" s="12">
        <v>6</v>
      </c>
      <c r="F17" s="11"/>
      <c r="G17" s="13">
        <v>4</v>
      </c>
      <c r="H17" s="14"/>
      <c r="I17" s="43">
        <v>1</v>
      </c>
      <c r="K17" s="43">
        <v>1.5</v>
      </c>
      <c r="M17" s="43">
        <v>1.5</v>
      </c>
      <c r="O17" s="43">
        <v>3</v>
      </c>
      <c r="Q17" s="43">
        <v>3</v>
      </c>
      <c r="S17" s="43">
        <v>2</v>
      </c>
      <c r="U17" s="43">
        <v>3</v>
      </c>
      <c r="W17" s="46">
        <v>4</v>
      </c>
      <c r="AA17" s="46">
        <v>2</v>
      </c>
      <c r="AC17" s="46">
        <v>2</v>
      </c>
      <c r="AE17" s="46">
        <v>4</v>
      </c>
      <c r="AG17" s="46">
        <v>2</v>
      </c>
      <c r="AI17" s="46">
        <v>5</v>
      </c>
      <c r="AK17" s="46">
        <v>3</v>
      </c>
      <c r="AM17" s="46">
        <v>3</v>
      </c>
      <c r="AO17" s="46">
        <v>4</v>
      </c>
      <c r="AQ17" s="46">
        <v>3</v>
      </c>
      <c r="AS17" s="46">
        <v>5</v>
      </c>
      <c r="AU17" s="46">
        <v>3</v>
      </c>
      <c r="AW17" s="46">
        <v>5</v>
      </c>
      <c r="AY17" s="46">
        <v>5</v>
      </c>
      <c r="BA17" s="46">
        <v>3</v>
      </c>
      <c r="BE17" s="46">
        <v>35</v>
      </c>
      <c r="BG17" s="46">
        <v>5</v>
      </c>
      <c r="BI17" s="46">
        <v>3</v>
      </c>
      <c r="BM17" s="46">
        <v>1</v>
      </c>
      <c r="BQ17" s="46">
        <v>1</v>
      </c>
      <c r="BS17" s="46">
        <v>1</v>
      </c>
      <c r="BU17" s="46">
        <v>1.5</v>
      </c>
      <c r="BW17" s="46">
        <v>2</v>
      </c>
      <c r="BY17" s="46">
        <v>1</v>
      </c>
      <c r="CA17" s="46">
        <v>2</v>
      </c>
      <c r="CC17" s="46">
        <v>3</v>
      </c>
      <c r="CE17" s="46">
        <v>3</v>
      </c>
      <c r="CG17" s="46">
        <v>4</v>
      </c>
      <c r="CI17" s="46">
        <v>1</v>
      </c>
      <c r="CK17" s="46">
        <v>3</v>
      </c>
      <c r="CM17" s="46">
        <v>5</v>
      </c>
      <c r="CQ17" s="46">
        <v>2</v>
      </c>
      <c r="CS17" s="2">
        <v>3</v>
      </c>
      <c r="CU17" s="46">
        <v>2</v>
      </c>
      <c r="CW17" s="46">
        <v>6</v>
      </c>
      <c r="CY17" s="46">
        <v>5</v>
      </c>
    </row>
    <row r="18" spans="2:143" x14ac:dyDescent="0.25">
      <c r="B18" s="67" t="s">
        <v>236</v>
      </c>
      <c r="D18" s="11"/>
      <c r="E18" s="12"/>
      <c r="F18" s="11"/>
      <c r="G18" s="13"/>
      <c r="H18" s="14"/>
      <c r="DF18" s="1">
        <v>2</v>
      </c>
      <c r="DJ18" s="1">
        <v>1</v>
      </c>
      <c r="DK18" s="1">
        <v>1</v>
      </c>
      <c r="DV18" s="1">
        <v>10</v>
      </c>
      <c r="DX18" s="1">
        <v>25</v>
      </c>
    </row>
    <row r="19" spans="2:143" x14ac:dyDescent="0.25">
      <c r="B19" s="67" t="s">
        <v>113</v>
      </c>
      <c r="C19" s="2">
        <v>6</v>
      </c>
      <c r="D19" s="11"/>
      <c r="E19" s="12">
        <v>0</v>
      </c>
      <c r="F19" s="11"/>
      <c r="G19" s="13">
        <v>3</v>
      </c>
      <c r="H19" s="14"/>
      <c r="K19" s="43">
        <v>0</v>
      </c>
      <c r="M19" s="43">
        <v>0.1</v>
      </c>
      <c r="O19" s="43">
        <v>5</v>
      </c>
      <c r="Q19" s="43">
        <v>1</v>
      </c>
      <c r="S19" s="43">
        <v>1</v>
      </c>
      <c r="U19" s="43">
        <v>2</v>
      </c>
      <c r="W19" s="46">
        <v>1</v>
      </c>
      <c r="AA19" s="46">
        <v>10</v>
      </c>
      <c r="AC19" s="46">
        <v>1</v>
      </c>
      <c r="AE19" s="46">
        <v>3</v>
      </c>
      <c r="AG19" s="46">
        <v>20</v>
      </c>
      <c r="AK19" s="46">
        <v>3</v>
      </c>
      <c r="AM19" s="46">
        <v>20</v>
      </c>
      <c r="AO19" s="46">
        <v>10</v>
      </c>
      <c r="AS19" s="46">
        <v>50</v>
      </c>
      <c r="AU19" s="46">
        <v>50</v>
      </c>
      <c r="AW19" s="46">
        <v>45</v>
      </c>
      <c r="AY19" s="46">
        <v>80</v>
      </c>
      <c r="BA19" s="46">
        <v>50</v>
      </c>
      <c r="BC19" s="46">
        <v>20</v>
      </c>
      <c r="BE19" s="46">
        <v>0.1</v>
      </c>
      <c r="BG19" s="46">
        <v>60</v>
      </c>
      <c r="BI19" s="46">
        <v>10</v>
      </c>
      <c r="BK19" s="46">
        <v>5</v>
      </c>
      <c r="BM19" s="46">
        <v>1</v>
      </c>
      <c r="BO19" s="46">
        <v>1</v>
      </c>
      <c r="BQ19" s="46">
        <v>3</v>
      </c>
      <c r="BS19" s="46">
        <v>10</v>
      </c>
      <c r="BU19" s="46">
        <v>30</v>
      </c>
      <c r="BW19" s="46">
        <v>20</v>
      </c>
      <c r="BY19" s="46">
        <v>1</v>
      </c>
      <c r="CA19" s="46">
        <v>10</v>
      </c>
      <c r="CE19" s="46">
        <v>0.1</v>
      </c>
      <c r="CI19" s="46">
        <v>2</v>
      </c>
      <c r="CK19" s="46">
        <v>0.1</v>
      </c>
      <c r="CM19" s="46">
        <v>1</v>
      </c>
      <c r="CO19" s="46">
        <v>0.5</v>
      </c>
      <c r="CQ19" s="46">
        <v>8</v>
      </c>
      <c r="CS19" s="2">
        <v>0.5</v>
      </c>
      <c r="CU19" s="46">
        <v>5</v>
      </c>
      <c r="CW19" s="46">
        <v>3</v>
      </c>
      <c r="DZ19" s="1">
        <v>50</v>
      </c>
      <c r="EA19" s="1">
        <v>40</v>
      </c>
      <c r="EM19" s="1">
        <v>7</v>
      </c>
    </row>
    <row r="20" spans="2:143" x14ac:dyDescent="0.25">
      <c r="B20" s="67" t="s">
        <v>114</v>
      </c>
      <c r="C20" s="2">
        <v>1</v>
      </c>
      <c r="D20" s="11"/>
      <c r="E20" s="12">
        <v>0</v>
      </c>
      <c r="F20" s="11"/>
      <c r="G20" s="13">
        <v>1</v>
      </c>
      <c r="H20" s="14"/>
      <c r="K20" s="43">
        <v>0</v>
      </c>
      <c r="M20" s="43">
        <v>1</v>
      </c>
      <c r="O20" s="43">
        <v>3</v>
      </c>
      <c r="Q20" s="43">
        <v>2</v>
      </c>
      <c r="S20" s="43">
        <v>1</v>
      </c>
      <c r="U20" s="43">
        <v>1</v>
      </c>
      <c r="W20" s="46">
        <v>1.5</v>
      </c>
      <c r="AA20" s="46">
        <v>1.5</v>
      </c>
      <c r="AC20" s="46">
        <v>1</v>
      </c>
      <c r="AE20" s="46">
        <v>1.5</v>
      </c>
      <c r="AG20" s="46">
        <v>1.5</v>
      </c>
      <c r="AK20" s="46">
        <v>1</v>
      </c>
      <c r="AM20" s="46">
        <v>2</v>
      </c>
      <c r="AO20" s="46">
        <v>2</v>
      </c>
      <c r="AS20" s="46">
        <v>5</v>
      </c>
      <c r="AU20" s="46">
        <v>5</v>
      </c>
      <c r="AW20" s="46">
        <v>7</v>
      </c>
      <c r="AY20" s="46">
        <v>8</v>
      </c>
      <c r="BA20" s="46">
        <v>2.5</v>
      </c>
      <c r="BC20" s="46">
        <v>3</v>
      </c>
      <c r="BE20" s="46">
        <v>3</v>
      </c>
      <c r="BG20" s="46">
        <v>3</v>
      </c>
      <c r="BI20" s="46">
        <v>1</v>
      </c>
      <c r="BK20" s="46">
        <v>1</v>
      </c>
      <c r="BM20" s="46">
        <v>1</v>
      </c>
      <c r="BO20" s="46">
        <v>1</v>
      </c>
      <c r="BQ20" s="46">
        <v>1</v>
      </c>
      <c r="BS20" s="46">
        <v>1</v>
      </c>
      <c r="BU20" s="46">
        <v>1</v>
      </c>
      <c r="BW20" s="46">
        <v>1</v>
      </c>
      <c r="BY20" s="46">
        <v>1</v>
      </c>
      <c r="CA20" s="46">
        <v>1</v>
      </c>
      <c r="CE20" s="46">
        <v>2</v>
      </c>
      <c r="CI20" s="46">
        <v>1</v>
      </c>
      <c r="CK20" s="46">
        <v>1</v>
      </c>
      <c r="CM20" s="46">
        <v>1</v>
      </c>
      <c r="CO20" s="46">
        <v>1</v>
      </c>
      <c r="CQ20" s="46">
        <v>4</v>
      </c>
      <c r="CS20" s="2">
        <v>2</v>
      </c>
      <c r="CU20" s="46">
        <v>2</v>
      </c>
      <c r="CW20" s="46">
        <v>2</v>
      </c>
    </row>
    <row r="21" spans="2:143" x14ac:dyDescent="0.25">
      <c r="B21" s="67" t="s">
        <v>115</v>
      </c>
      <c r="C21" s="2">
        <v>60</v>
      </c>
      <c r="D21" s="11"/>
      <c r="E21" s="12">
        <v>42</v>
      </c>
      <c r="F21" s="11"/>
      <c r="G21" s="13">
        <v>73</v>
      </c>
      <c r="H21" s="14"/>
      <c r="I21" s="43">
        <v>80</v>
      </c>
      <c r="K21" s="43">
        <v>90</v>
      </c>
      <c r="M21" s="43">
        <v>8</v>
      </c>
      <c r="O21" s="43">
        <v>45</v>
      </c>
      <c r="Q21" s="43">
        <v>45</v>
      </c>
      <c r="S21" s="43">
        <v>40</v>
      </c>
      <c r="U21" s="43">
        <v>40</v>
      </c>
      <c r="W21" s="46">
        <v>55</v>
      </c>
      <c r="Y21" s="46">
        <v>45</v>
      </c>
      <c r="AA21" s="46">
        <v>35</v>
      </c>
      <c r="AC21" s="46">
        <v>55</v>
      </c>
      <c r="AE21" s="46">
        <v>50</v>
      </c>
      <c r="AG21" s="46">
        <v>38</v>
      </c>
      <c r="AI21" s="46">
        <v>47</v>
      </c>
      <c r="AK21" s="46">
        <v>42</v>
      </c>
      <c r="AM21" s="46">
        <v>35</v>
      </c>
      <c r="AO21" s="46">
        <v>40</v>
      </c>
      <c r="AQ21" s="46">
        <v>75</v>
      </c>
      <c r="AS21" s="46">
        <v>2</v>
      </c>
      <c r="AU21" s="46">
        <v>3</v>
      </c>
      <c r="AW21" s="46">
        <v>10</v>
      </c>
      <c r="AY21" s="46">
        <v>10</v>
      </c>
      <c r="BA21" s="46">
        <v>0.1</v>
      </c>
      <c r="BE21" s="46">
        <v>0.5</v>
      </c>
      <c r="BG21" s="46">
        <v>0.5</v>
      </c>
      <c r="BI21" s="46">
        <v>70</v>
      </c>
      <c r="BK21" s="46">
        <v>20</v>
      </c>
      <c r="BM21" s="46">
        <v>35</v>
      </c>
      <c r="BO21" s="46">
        <v>30</v>
      </c>
      <c r="BQ21" s="46">
        <v>30</v>
      </c>
      <c r="BS21" s="46">
        <v>50</v>
      </c>
      <c r="BU21" s="46">
        <v>50</v>
      </c>
      <c r="BW21" s="46">
        <v>75</v>
      </c>
      <c r="BY21" s="46">
        <v>45</v>
      </c>
      <c r="CA21" s="46">
        <v>30</v>
      </c>
      <c r="CC21" s="46">
        <v>30</v>
      </c>
      <c r="CE21" s="46">
        <v>70</v>
      </c>
      <c r="CG21" s="46">
        <v>40</v>
      </c>
      <c r="CI21" s="46">
        <v>20</v>
      </c>
      <c r="CK21" s="46">
        <v>50</v>
      </c>
      <c r="CM21" s="46">
        <v>45</v>
      </c>
      <c r="CO21" s="46">
        <v>40</v>
      </c>
      <c r="CQ21" s="46">
        <v>40</v>
      </c>
      <c r="CS21" s="2">
        <v>47</v>
      </c>
      <c r="CU21" s="46">
        <v>40</v>
      </c>
      <c r="CW21" s="46">
        <v>49</v>
      </c>
      <c r="CY21" s="46">
        <v>48</v>
      </c>
    </row>
    <row r="22" spans="2:143" x14ac:dyDescent="0.25">
      <c r="B22" s="67" t="s">
        <v>116</v>
      </c>
      <c r="C22" s="15">
        <v>45</v>
      </c>
      <c r="D22" s="16"/>
      <c r="E22" s="17">
        <v>48</v>
      </c>
      <c r="F22" s="16"/>
      <c r="G22" s="18">
        <v>65</v>
      </c>
      <c r="H22" s="19"/>
      <c r="I22" s="43">
        <v>60</v>
      </c>
      <c r="K22" s="43">
        <v>60</v>
      </c>
      <c r="M22" s="43">
        <v>55</v>
      </c>
      <c r="O22" s="43">
        <v>60</v>
      </c>
      <c r="Q22" s="43">
        <v>65</v>
      </c>
      <c r="S22" s="43">
        <v>60</v>
      </c>
      <c r="U22" s="43">
        <v>60</v>
      </c>
      <c r="W22" s="46">
        <v>60</v>
      </c>
      <c r="Y22" s="46">
        <v>72</v>
      </c>
      <c r="AA22" s="46">
        <v>65</v>
      </c>
      <c r="AC22" s="46">
        <v>65</v>
      </c>
      <c r="AE22" s="46">
        <v>65</v>
      </c>
      <c r="AG22" s="46">
        <v>60</v>
      </c>
      <c r="AI22" s="46">
        <v>70</v>
      </c>
      <c r="AK22" s="46">
        <v>85</v>
      </c>
      <c r="AM22" s="46">
        <v>60</v>
      </c>
      <c r="AO22" s="46">
        <v>75</v>
      </c>
      <c r="AQ22" s="46">
        <v>80</v>
      </c>
      <c r="AS22" s="46">
        <v>45</v>
      </c>
      <c r="AU22" s="46">
        <v>40</v>
      </c>
      <c r="AW22" s="46">
        <v>55</v>
      </c>
      <c r="AY22" s="46">
        <v>85</v>
      </c>
      <c r="BA22" s="46">
        <v>15</v>
      </c>
      <c r="BE22" s="46">
        <v>40</v>
      </c>
      <c r="BG22" s="46">
        <v>23</v>
      </c>
      <c r="BI22" s="46">
        <v>60</v>
      </c>
      <c r="BK22" s="46">
        <v>50</v>
      </c>
      <c r="BM22" s="46">
        <v>50</v>
      </c>
      <c r="BO22" s="46">
        <v>55</v>
      </c>
      <c r="BQ22" s="46">
        <v>55</v>
      </c>
      <c r="BS22" s="46">
        <v>70</v>
      </c>
      <c r="BU22" s="46">
        <v>45</v>
      </c>
      <c r="BW22" s="46">
        <v>65</v>
      </c>
      <c r="BY22" s="46">
        <v>60</v>
      </c>
      <c r="CA22" s="46">
        <v>55</v>
      </c>
      <c r="CC22" s="46">
        <v>55</v>
      </c>
      <c r="CE22" s="46">
        <v>75</v>
      </c>
      <c r="CG22" s="46">
        <v>67</v>
      </c>
      <c r="CI22" s="46">
        <v>60</v>
      </c>
      <c r="CK22" s="46">
        <v>60</v>
      </c>
      <c r="CM22" s="46">
        <v>70</v>
      </c>
      <c r="CO22" s="46">
        <v>35</v>
      </c>
      <c r="CQ22" s="46">
        <v>70</v>
      </c>
      <c r="CS22" s="2">
        <v>60</v>
      </c>
      <c r="CU22" s="46">
        <v>65</v>
      </c>
      <c r="CW22" s="46">
        <v>52</v>
      </c>
      <c r="CY22" s="46">
        <v>70</v>
      </c>
    </row>
    <row r="23" spans="2:143" x14ac:dyDescent="0.25">
      <c r="B23" s="67" t="s">
        <v>117</v>
      </c>
      <c r="C23" s="2">
        <v>25</v>
      </c>
      <c r="D23" s="11"/>
      <c r="E23" s="12">
        <v>3</v>
      </c>
      <c r="F23" s="11"/>
      <c r="G23" s="13">
        <v>7</v>
      </c>
      <c r="H23" s="14"/>
      <c r="I23" s="43">
        <v>17</v>
      </c>
      <c r="K23" s="43">
        <v>6</v>
      </c>
      <c r="M23" s="43">
        <v>77</v>
      </c>
      <c r="O23" s="43">
        <v>43</v>
      </c>
      <c r="Q23" s="43">
        <v>40</v>
      </c>
      <c r="S23" s="43">
        <v>45</v>
      </c>
      <c r="U23" s="43">
        <v>35</v>
      </c>
      <c r="W23" s="46">
        <v>40</v>
      </c>
      <c r="Y23" s="46">
        <v>48</v>
      </c>
      <c r="AA23" s="46">
        <v>45</v>
      </c>
      <c r="AC23" s="46">
        <v>35</v>
      </c>
      <c r="AE23" s="46">
        <v>40</v>
      </c>
      <c r="AG23" s="46">
        <v>42</v>
      </c>
      <c r="AI23" s="46">
        <v>40</v>
      </c>
      <c r="AK23" s="46">
        <v>43</v>
      </c>
      <c r="AM23" s="46">
        <v>25</v>
      </c>
      <c r="AO23" s="46">
        <v>45</v>
      </c>
      <c r="AQ23" s="46">
        <v>20</v>
      </c>
      <c r="AS23" s="46">
        <v>25</v>
      </c>
      <c r="AU23" s="46">
        <v>25</v>
      </c>
      <c r="AW23" s="46">
        <v>10</v>
      </c>
      <c r="AY23" s="46">
        <v>30</v>
      </c>
      <c r="BA23" s="46">
        <v>40</v>
      </c>
      <c r="BC23" s="46">
        <v>50</v>
      </c>
      <c r="BE23" s="46">
        <v>30</v>
      </c>
      <c r="BG23" s="46">
        <v>65</v>
      </c>
      <c r="BI23" s="46">
        <v>20</v>
      </c>
      <c r="BK23" s="46">
        <v>70</v>
      </c>
      <c r="BM23" s="46">
        <v>40</v>
      </c>
      <c r="BO23" s="46">
        <v>50</v>
      </c>
      <c r="BQ23" s="46">
        <v>40</v>
      </c>
      <c r="BS23" s="46">
        <v>40</v>
      </c>
      <c r="BU23" s="46">
        <v>42</v>
      </c>
      <c r="BW23" s="46">
        <v>15</v>
      </c>
      <c r="BY23" s="46">
        <v>50</v>
      </c>
      <c r="CA23" s="46">
        <v>50</v>
      </c>
      <c r="CC23" s="46">
        <v>40</v>
      </c>
      <c r="CE23" s="46">
        <v>20</v>
      </c>
      <c r="CG23" s="46">
        <v>50</v>
      </c>
      <c r="CI23" s="46">
        <v>60</v>
      </c>
      <c r="CK23" s="46">
        <v>25</v>
      </c>
      <c r="CM23" s="46">
        <v>45</v>
      </c>
      <c r="CO23" s="46">
        <v>50</v>
      </c>
      <c r="CQ23" s="46">
        <v>50</v>
      </c>
      <c r="CS23" s="2">
        <v>48</v>
      </c>
      <c r="CU23" s="46">
        <v>45</v>
      </c>
      <c r="CW23" s="46">
        <v>48</v>
      </c>
      <c r="CY23" s="46">
        <v>47</v>
      </c>
    </row>
    <row r="24" spans="2:143" x14ac:dyDescent="0.25">
      <c r="B24" s="67" t="s">
        <v>118</v>
      </c>
      <c r="C24" s="20">
        <v>15</v>
      </c>
      <c r="D24" s="21"/>
      <c r="E24" s="22">
        <v>20</v>
      </c>
      <c r="F24" s="21"/>
      <c r="G24" s="23">
        <v>20</v>
      </c>
      <c r="H24" s="24"/>
      <c r="I24" s="43">
        <v>45</v>
      </c>
      <c r="K24" s="43">
        <v>20</v>
      </c>
      <c r="M24" s="43">
        <v>10</v>
      </c>
      <c r="O24" s="43">
        <v>37</v>
      </c>
      <c r="Q24" s="43">
        <v>12</v>
      </c>
      <c r="S24" s="43">
        <v>14</v>
      </c>
      <c r="U24" s="43">
        <v>10</v>
      </c>
      <c r="W24" s="46">
        <v>15</v>
      </c>
      <c r="Y24" s="46">
        <v>35</v>
      </c>
      <c r="AA24" s="46">
        <v>23</v>
      </c>
      <c r="AC24" s="46">
        <v>11</v>
      </c>
      <c r="AE24" s="46">
        <v>22</v>
      </c>
      <c r="AG24" s="46">
        <v>16</v>
      </c>
      <c r="AI24" s="46">
        <v>30</v>
      </c>
      <c r="AK24" s="46">
        <v>27</v>
      </c>
      <c r="AM24" s="46">
        <v>20</v>
      </c>
      <c r="AO24" s="46">
        <v>30</v>
      </c>
      <c r="AQ24" s="46">
        <v>30</v>
      </c>
      <c r="AS24" s="46">
        <v>60</v>
      </c>
      <c r="AU24" s="46">
        <v>55</v>
      </c>
      <c r="AW24" s="46">
        <v>80</v>
      </c>
      <c r="AY24" s="46">
        <v>75</v>
      </c>
      <c r="BA24" s="46">
        <v>50</v>
      </c>
      <c r="BC24" s="46">
        <v>55</v>
      </c>
      <c r="BE24" s="46">
        <v>55</v>
      </c>
      <c r="BG24" s="46">
        <v>55</v>
      </c>
      <c r="BI24" s="46">
        <v>6</v>
      </c>
      <c r="BK24" s="46">
        <v>25</v>
      </c>
      <c r="BM24" s="46">
        <v>12</v>
      </c>
      <c r="BO24" s="46">
        <v>20</v>
      </c>
      <c r="BQ24" s="46">
        <v>12</v>
      </c>
      <c r="BS24" s="46">
        <v>20</v>
      </c>
      <c r="BU24" s="46">
        <v>17</v>
      </c>
      <c r="BW24" s="46">
        <v>24</v>
      </c>
      <c r="BY24" s="46">
        <v>25</v>
      </c>
      <c r="CA24" s="46">
        <v>50</v>
      </c>
      <c r="CC24" s="46">
        <v>9</v>
      </c>
      <c r="CE24" s="46">
        <v>35</v>
      </c>
      <c r="CG24" s="46">
        <v>26</v>
      </c>
      <c r="CI24" s="46">
        <v>10</v>
      </c>
      <c r="CK24" s="46">
        <v>18</v>
      </c>
      <c r="CM24" s="46">
        <v>20</v>
      </c>
      <c r="CO24" s="46">
        <v>27</v>
      </c>
      <c r="CQ24" s="46">
        <v>17</v>
      </c>
      <c r="CS24" s="2">
        <v>25</v>
      </c>
      <c r="CU24" s="46">
        <v>28</v>
      </c>
      <c r="CW24" s="46">
        <v>30</v>
      </c>
      <c r="CY24" s="46">
        <v>30</v>
      </c>
    </row>
    <row r="25" spans="2:143" s="52" customFormat="1" x14ac:dyDescent="0.25">
      <c r="B25" s="69" t="s">
        <v>144</v>
      </c>
      <c r="C25" s="53"/>
      <c r="D25" s="54"/>
      <c r="E25" s="55"/>
      <c r="F25" s="54"/>
      <c r="G25" s="55"/>
      <c r="H25" s="54"/>
      <c r="I25" s="56"/>
      <c r="J25" s="54"/>
      <c r="K25" s="56"/>
      <c r="L25" s="54"/>
      <c r="M25" s="56"/>
      <c r="N25" s="54"/>
      <c r="O25" s="56"/>
      <c r="P25" s="54"/>
      <c r="Q25" s="56"/>
      <c r="R25" s="54"/>
      <c r="S25" s="56"/>
      <c r="T25" s="54"/>
      <c r="U25" s="56"/>
      <c r="V25" s="54"/>
      <c r="W25" s="57"/>
      <c r="X25" s="54"/>
      <c r="Y25" s="57"/>
      <c r="Z25" s="91"/>
      <c r="AA25" s="56"/>
      <c r="AB25" s="55"/>
      <c r="AC25" s="57"/>
      <c r="AD25" s="54"/>
      <c r="AE25" s="57"/>
      <c r="AF25" s="54"/>
      <c r="AG25" s="57"/>
      <c r="AH25" s="54"/>
      <c r="AI25" s="57"/>
      <c r="AJ25" s="54"/>
      <c r="AK25" s="57"/>
      <c r="AL25" s="91"/>
      <c r="AM25" s="56"/>
      <c r="AN25" s="55"/>
      <c r="AO25" s="57"/>
      <c r="AP25" s="54"/>
      <c r="AQ25" s="57"/>
      <c r="AR25" s="54"/>
      <c r="AS25" s="57"/>
      <c r="AT25" s="54"/>
      <c r="AU25" s="57"/>
      <c r="AV25" s="54"/>
      <c r="AW25" s="57"/>
      <c r="AX25" s="54"/>
      <c r="AY25" s="57"/>
      <c r="AZ25" s="54"/>
      <c r="BA25" s="57"/>
      <c r="BB25" s="54"/>
      <c r="BC25" s="57"/>
      <c r="BD25" s="54"/>
      <c r="BE25" s="57"/>
      <c r="BF25" s="54"/>
      <c r="BG25" s="57"/>
      <c r="BH25" s="54"/>
      <c r="BI25" s="57"/>
      <c r="BJ25" s="54"/>
      <c r="BK25" s="57"/>
      <c r="BL25" s="54"/>
      <c r="BM25" s="57"/>
      <c r="BN25" s="54"/>
      <c r="BO25" s="57"/>
      <c r="BP25" s="54"/>
      <c r="BQ25" s="57"/>
      <c r="BR25" s="54"/>
      <c r="BS25" s="57"/>
      <c r="BT25" s="54"/>
      <c r="BU25" s="57"/>
      <c r="BV25" s="54"/>
      <c r="BW25" s="57"/>
      <c r="BX25" s="54"/>
      <c r="BY25" s="57"/>
      <c r="BZ25" s="54"/>
      <c r="CA25" s="57"/>
      <c r="CB25" s="91"/>
      <c r="CC25" s="57"/>
      <c r="CD25" s="54"/>
      <c r="CE25" s="57"/>
      <c r="CF25" s="54"/>
      <c r="CG25" s="57"/>
      <c r="CH25" s="54"/>
      <c r="CI25" s="57"/>
      <c r="CJ25" s="54"/>
      <c r="CK25" s="57"/>
      <c r="CL25" s="54"/>
      <c r="CM25" s="57"/>
      <c r="CN25" s="91"/>
      <c r="CO25" s="57"/>
      <c r="CP25" s="105"/>
      <c r="CQ25" s="57"/>
      <c r="CR25" s="110"/>
      <c r="CS25" s="105"/>
      <c r="CT25" s="105"/>
      <c r="CU25" s="57"/>
      <c r="CV25" s="105"/>
      <c r="CW25" s="57"/>
      <c r="CX25" s="105"/>
      <c r="CY25" s="57"/>
      <c r="CZ25" s="110"/>
      <c r="DA25" s="110"/>
      <c r="DB25" s="57"/>
      <c r="DC25" s="89"/>
    </row>
    <row r="26" spans="2:143" x14ac:dyDescent="0.25">
      <c r="B26" s="67" t="s">
        <v>122</v>
      </c>
      <c r="C26" s="40"/>
      <c r="D26" s="41"/>
      <c r="E26" s="6"/>
      <c r="G26" s="6"/>
      <c r="H26" s="42"/>
    </row>
    <row r="27" spans="2:143" x14ac:dyDescent="0.25">
      <c r="B27" s="67" t="s">
        <v>129</v>
      </c>
      <c r="C27" s="40"/>
      <c r="D27" s="41"/>
      <c r="E27" s="6"/>
      <c r="G27" s="6"/>
      <c r="H27" s="42"/>
      <c r="I27" s="6"/>
      <c r="K27" s="6"/>
      <c r="M27" s="6"/>
      <c r="O27" s="6"/>
      <c r="Q27" s="6"/>
      <c r="S27" s="6"/>
      <c r="U27" s="6"/>
      <c r="W27" s="2"/>
      <c r="Y27" s="2"/>
      <c r="AC27" s="2"/>
      <c r="AE27" s="2"/>
      <c r="AG27" s="2"/>
      <c r="AI27" s="2"/>
      <c r="AK27" s="2"/>
      <c r="AS27" s="46">
        <v>10</v>
      </c>
      <c r="AU27" s="46">
        <v>10</v>
      </c>
      <c r="AW27" s="46">
        <v>10</v>
      </c>
      <c r="AY27" s="46">
        <v>10</v>
      </c>
      <c r="DV27" s="1">
        <v>10</v>
      </c>
      <c r="DW27" s="1">
        <v>15</v>
      </c>
      <c r="DX27" s="1">
        <v>10</v>
      </c>
      <c r="DY27" s="1">
        <v>8</v>
      </c>
    </row>
    <row r="28" spans="2:143" x14ac:dyDescent="0.25">
      <c r="B28" s="67" t="s">
        <v>138</v>
      </c>
      <c r="C28" s="40"/>
      <c r="D28" s="41"/>
      <c r="E28" s="6"/>
      <c r="G28" s="6"/>
      <c r="H28" s="42"/>
      <c r="I28" s="6"/>
      <c r="K28" s="6"/>
      <c r="M28" s="6"/>
      <c r="O28" s="6"/>
      <c r="Q28" s="6"/>
      <c r="S28" s="6"/>
      <c r="U28" s="6"/>
      <c r="W28" s="2"/>
      <c r="Y28" s="2"/>
      <c r="AC28" s="2"/>
      <c r="AE28" s="2"/>
      <c r="AG28" s="2"/>
      <c r="AI28" s="2"/>
      <c r="AK28" s="2"/>
      <c r="AO28" s="2"/>
      <c r="AS28" s="46">
        <v>30</v>
      </c>
      <c r="AU28" s="46">
        <v>30</v>
      </c>
      <c r="AW28" s="46">
        <v>30</v>
      </c>
      <c r="AY28" s="46">
        <v>10</v>
      </c>
      <c r="BA28" s="46">
        <v>30</v>
      </c>
      <c r="BC28" s="46">
        <v>30</v>
      </c>
      <c r="BE28" s="46">
        <v>30</v>
      </c>
      <c r="BG28" s="46">
        <v>10</v>
      </c>
    </row>
    <row r="29" spans="2:143" x14ac:dyDescent="0.25">
      <c r="B29" s="67" t="s">
        <v>139</v>
      </c>
      <c r="C29" s="40"/>
      <c r="D29" s="41"/>
      <c r="E29" s="6"/>
      <c r="G29" s="6"/>
      <c r="H29" s="42"/>
      <c r="I29" s="6"/>
      <c r="K29" s="6"/>
      <c r="M29" s="6"/>
      <c r="O29" s="6"/>
      <c r="Q29" s="6"/>
      <c r="S29" s="6"/>
      <c r="U29" s="6"/>
      <c r="W29" s="2"/>
      <c r="Y29" s="2"/>
      <c r="AC29" s="2"/>
      <c r="AE29" s="2"/>
      <c r="AG29" s="2"/>
      <c r="AI29" s="2"/>
      <c r="AK29" s="2"/>
      <c r="AO29" s="2"/>
    </row>
    <row r="30" spans="2:143" x14ac:dyDescent="0.25">
      <c r="B30" s="67" t="s">
        <v>206</v>
      </c>
      <c r="C30" s="40"/>
      <c r="D30" s="41"/>
      <c r="E30" s="6"/>
      <c r="G30" s="6"/>
      <c r="H30" s="42"/>
      <c r="I30" s="6"/>
      <c r="K30" s="6"/>
      <c r="M30" s="6"/>
      <c r="O30" s="6"/>
      <c r="Q30" s="6"/>
      <c r="S30" s="6"/>
      <c r="U30" s="6"/>
      <c r="W30" s="2"/>
      <c r="Y30" s="2"/>
      <c r="AC30" s="2"/>
      <c r="AE30" s="2"/>
      <c r="AG30" s="2"/>
      <c r="AI30" s="2"/>
      <c r="AK30" s="2"/>
      <c r="AO30" s="2"/>
      <c r="AY30" s="46">
        <v>1</v>
      </c>
    </row>
    <row r="31" spans="2:143" x14ac:dyDescent="0.25">
      <c r="B31" s="67" t="s">
        <v>207</v>
      </c>
      <c r="C31" s="40"/>
      <c r="D31" s="41"/>
      <c r="E31" s="6"/>
      <c r="G31" s="6"/>
      <c r="H31" s="42"/>
      <c r="I31" s="6"/>
      <c r="K31" s="6"/>
      <c r="M31" s="6"/>
      <c r="O31" s="6"/>
      <c r="Q31" s="6"/>
      <c r="S31" s="6"/>
      <c r="U31" s="6"/>
      <c r="W31" s="2"/>
      <c r="Y31" s="2"/>
      <c r="AC31" s="2"/>
      <c r="AE31" s="2"/>
      <c r="AG31" s="2"/>
      <c r="AI31" s="2"/>
      <c r="AK31" s="2"/>
      <c r="AO31" s="2"/>
      <c r="AY31" s="46">
        <v>180</v>
      </c>
    </row>
    <row r="32" spans="2:143" x14ac:dyDescent="0.25">
      <c r="B32" s="67" t="s">
        <v>237</v>
      </c>
      <c r="C32" s="40"/>
      <c r="D32" s="41"/>
      <c r="E32" s="6"/>
      <c r="G32" s="6"/>
      <c r="H32" s="42"/>
      <c r="I32" s="6"/>
      <c r="K32" s="6"/>
      <c r="M32" s="6"/>
      <c r="O32" s="6"/>
      <c r="Q32" s="6"/>
      <c r="S32" s="6"/>
      <c r="U32" s="6"/>
      <c r="W32" s="2"/>
      <c r="Y32" s="2"/>
      <c r="AC32" s="2"/>
      <c r="AE32" s="2"/>
      <c r="AG32" s="2"/>
      <c r="AI32" s="2"/>
      <c r="AK32" s="2"/>
      <c r="AO32" s="2"/>
      <c r="DI32" s="1">
        <v>2</v>
      </c>
      <c r="DV32" s="1">
        <v>1</v>
      </c>
      <c r="DX32" s="1">
        <v>2</v>
      </c>
      <c r="DY32" s="1">
        <v>5</v>
      </c>
      <c r="EC32" s="1">
        <v>1</v>
      </c>
    </row>
    <row r="33" spans="1:155" s="25" customFormat="1" x14ac:dyDescent="0.25">
      <c r="B33" s="70"/>
      <c r="C33" s="26"/>
      <c r="D33" s="27"/>
      <c r="E33" s="26"/>
      <c r="F33" s="27"/>
      <c r="G33" s="26"/>
      <c r="H33" s="27"/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6"/>
      <c r="T33" s="27"/>
      <c r="U33" s="26"/>
      <c r="V33" s="27"/>
      <c r="W33" s="26"/>
      <c r="X33" s="27"/>
      <c r="Y33" s="26"/>
      <c r="Z33" s="48"/>
      <c r="AA33" s="114"/>
      <c r="AB33" s="48"/>
      <c r="AC33" s="26"/>
      <c r="AD33" s="27"/>
      <c r="AE33" s="26"/>
      <c r="AF33" s="27"/>
      <c r="AG33" s="26"/>
      <c r="AH33" s="27"/>
      <c r="AI33" s="26"/>
      <c r="AJ33" s="27"/>
      <c r="AK33" s="26"/>
      <c r="AL33" s="48"/>
      <c r="AM33" s="114"/>
      <c r="AN33" s="48"/>
      <c r="AO33" s="26"/>
      <c r="AP33" s="48"/>
      <c r="AQ33" s="49"/>
      <c r="AR33" s="48"/>
      <c r="AS33" s="49"/>
      <c r="AT33" s="48"/>
      <c r="AU33" s="49"/>
      <c r="AV33" s="48"/>
      <c r="AW33" s="49"/>
      <c r="AX33" s="48"/>
      <c r="AY33" s="49"/>
      <c r="AZ33" s="48"/>
      <c r="BA33" s="49"/>
      <c r="BB33" s="27"/>
      <c r="BC33" s="49"/>
      <c r="BD33" s="27"/>
      <c r="BE33" s="49"/>
      <c r="BF33" s="27"/>
      <c r="BG33" s="49"/>
      <c r="BH33" s="27"/>
      <c r="BI33" s="49"/>
      <c r="BJ33" s="27"/>
      <c r="BK33" s="49"/>
      <c r="BL33" s="27"/>
      <c r="BM33" s="49"/>
      <c r="BN33" s="27"/>
      <c r="BO33" s="49"/>
      <c r="BP33" s="27"/>
      <c r="BQ33" s="49"/>
      <c r="BR33" s="27"/>
      <c r="BS33" s="49"/>
      <c r="BT33" s="27"/>
      <c r="BU33" s="49"/>
      <c r="BV33" s="27"/>
      <c r="BW33" s="49"/>
      <c r="BX33" s="27"/>
      <c r="BY33" s="49"/>
      <c r="BZ33" s="27"/>
      <c r="CA33" s="49"/>
      <c r="CB33" s="48"/>
      <c r="CC33" s="49"/>
      <c r="CD33" s="27"/>
      <c r="CE33" s="49"/>
      <c r="CF33" s="27"/>
      <c r="CG33" s="49"/>
      <c r="CH33" s="27"/>
      <c r="CI33" s="49"/>
      <c r="CJ33" s="27"/>
      <c r="CK33" s="49"/>
      <c r="CL33" s="27"/>
      <c r="CM33" s="49"/>
      <c r="CN33" s="48"/>
      <c r="CO33" s="111"/>
      <c r="CP33" s="106"/>
      <c r="CQ33" s="111"/>
      <c r="CR33" s="112"/>
      <c r="CS33" s="106"/>
      <c r="CT33" s="106"/>
      <c r="CU33" s="111"/>
      <c r="CV33" s="106"/>
      <c r="CW33" s="111"/>
      <c r="CX33" s="106"/>
      <c r="CY33" s="111"/>
      <c r="CZ33" s="112"/>
      <c r="DA33" s="115"/>
      <c r="DB33" s="114"/>
      <c r="DC33" s="87"/>
    </row>
    <row r="34" spans="1:155" s="34" customFormat="1" x14ac:dyDescent="0.25">
      <c r="A34" s="29" t="s">
        <v>89</v>
      </c>
      <c r="B34" s="71" t="s">
        <v>71</v>
      </c>
      <c r="C34" s="30"/>
      <c r="D34" s="31"/>
      <c r="E34" s="32"/>
      <c r="F34" s="33"/>
      <c r="G34" s="32"/>
      <c r="H34" s="32"/>
      <c r="I34" s="45"/>
      <c r="J34" s="32"/>
      <c r="K34" s="45"/>
      <c r="L34" s="32"/>
      <c r="M34" s="45"/>
      <c r="N34" s="32"/>
      <c r="O34" s="45"/>
      <c r="P34" s="32"/>
      <c r="Q34" s="45"/>
      <c r="R34" s="32"/>
      <c r="S34" s="45"/>
      <c r="T34" s="32"/>
      <c r="U34" s="45"/>
      <c r="W34" s="47"/>
      <c r="Y34" s="47"/>
      <c r="AA34" s="47"/>
      <c r="AC34" s="47"/>
      <c r="AE34" s="47"/>
      <c r="AG34" s="47"/>
      <c r="AI34" s="47"/>
      <c r="AK34" s="47"/>
      <c r="AM34" s="47"/>
      <c r="AO34" s="47"/>
      <c r="AQ34" s="47"/>
      <c r="AS34" s="47"/>
      <c r="AU34" s="47"/>
      <c r="AW34" s="47"/>
      <c r="AY34" s="47"/>
      <c r="BA34" s="47"/>
      <c r="BC34" s="47"/>
      <c r="BE34" s="47"/>
      <c r="BG34" s="47"/>
      <c r="BI34" s="47"/>
      <c r="BK34" s="47"/>
      <c r="BM34" s="47"/>
      <c r="BO34" s="47"/>
      <c r="BQ34" s="47"/>
      <c r="BS34" s="47"/>
      <c r="BU34" s="47"/>
      <c r="BW34" s="47"/>
      <c r="BY34" s="47"/>
      <c r="CA34" s="47"/>
      <c r="CC34" s="47"/>
      <c r="CE34" s="47"/>
      <c r="CG34" s="47"/>
      <c r="CI34" s="47"/>
      <c r="CK34" s="47"/>
      <c r="CM34" s="47">
        <v>0.1</v>
      </c>
      <c r="CN34" s="34">
        <v>6</v>
      </c>
      <c r="CO34" s="46"/>
      <c r="CP34" s="2"/>
      <c r="CQ34" s="46"/>
      <c r="CR34" s="108"/>
      <c r="CS34" s="2"/>
      <c r="CT34" s="2"/>
      <c r="CU34" s="46"/>
      <c r="CV34" s="2"/>
      <c r="CW34" s="46"/>
      <c r="CX34" s="2"/>
      <c r="CY34" s="46">
        <v>0.1</v>
      </c>
      <c r="CZ34" s="108">
        <v>5</v>
      </c>
      <c r="DA34" s="107"/>
      <c r="DB34" s="47"/>
      <c r="DC34" s="88"/>
    </row>
    <row r="35" spans="1:155" x14ac:dyDescent="0.25">
      <c r="A35" s="35" t="s">
        <v>90</v>
      </c>
      <c r="B35" s="73" t="s">
        <v>0</v>
      </c>
      <c r="C35" s="36"/>
      <c r="D35" s="37"/>
      <c r="E35" s="6"/>
      <c r="G35" s="6"/>
      <c r="H35" s="6"/>
      <c r="I35" s="43">
        <v>0.5</v>
      </c>
      <c r="J35" s="6">
        <v>18</v>
      </c>
      <c r="L35" s="6"/>
      <c r="Y35" s="46">
        <v>2</v>
      </c>
      <c r="Z35" s="1">
        <v>30</v>
      </c>
      <c r="AA35" s="46">
        <v>1</v>
      </c>
      <c r="AB35" s="1">
        <v>10</v>
      </c>
      <c r="AE35" s="46">
        <v>1</v>
      </c>
      <c r="AF35" s="1">
        <v>10</v>
      </c>
      <c r="AG35" s="46">
        <v>1</v>
      </c>
      <c r="AH35" s="1">
        <v>6</v>
      </c>
      <c r="AI35" s="46">
        <v>1</v>
      </c>
      <c r="AJ35" s="1">
        <v>15</v>
      </c>
      <c r="AK35" s="46">
        <v>0.5</v>
      </c>
      <c r="AL35" s="1">
        <v>1</v>
      </c>
      <c r="CU35" s="46">
        <v>0.5</v>
      </c>
      <c r="CV35" s="2">
        <v>8</v>
      </c>
      <c r="CW35" s="46">
        <v>0.5</v>
      </c>
      <c r="CX35" s="2">
        <v>17</v>
      </c>
      <c r="CY35" s="46">
        <v>0.5</v>
      </c>
      <c r="CZ35" s="108">
        <v>10</v>
      </c>
      <c r="DD35" s="1">
        <v>1</v>
      </c>
      <c r="DL35" s="1">
        <v>2</v>
      </c>
      <c r="DM35" s="1">
        <v>4</v>
      </c>
      <c r="DO35" s="1">
        <v>3</v>
      </c>
      <c r="DP35" s="1">
        <v>2</v>
      </c>
      <c r="DQ35" s="1">
        <v>2</v>
      </c>
      <c r="DR35" s="1">
        <v>2</v>
      </c>
      <c r="EW35" s="1">
        <v>1</v>
      </c>
      <c r="EY35" s="1">
        <v>1</v>
      </c>
    </row>
    <row r="36" spans="1:155" x14ac:dyDescent="0.25">
      <c r="A36" s="35" t="s">
        <v>91</v>
      </c>
      <c r="B36" s="72" t="s">
        <v>1</v>
      </c>
      <c r="C36" s="36"/>
      <c r="D36" s="37"/>
      <c r="G36" s="6"/>
      <c r="H36" s="6"/>
      <c r="EK36" s="1">
        <v>10</v>
      </c>
    </row>
    <row r="37" spans="1:155" x14ac:dyDescent="0.25">
      <c r="A37" s="35" t="s">
        <v>91</v>
      </c>
      <c r="B37" s="74" t="s">
        <v>2</v>
      </c>
      <c r="C37" s="36">
        <v>35</v>
      </c>
      <c r="D37" s="37">
        <v>35</v>
      </c>
      <c r="E37" s="6">
        <v>3</v>
      </c>
      <c r="F37" s="3">
        <v>50</v>
      </c>
      <c r="G37" s="6">
        <v>45</v>
      </c>
      <c r="H37" s="6">
        <v>55</v>
      </c>
      <c r="I37" s="43">
        <v>40</v>
      </c>
      <c r="J37" s="6">
        <v>55</v>
      </c>
      <c r="K37" s="43">
        <v>45</v>
      </c>
      <c r="L37" s="6">
        <v>45</v>
      </c>
      <c r="M37" s="43">
        <v>1</v>
      </c>
      <c r="N37" s="4">
        <v>25</v>
      </c>
      <c r="O37" s="43">
        <v>1</v>
      </c>
      <c r="P37" s="4">
        <v>34</v>
      </c>
      <c r="Q37" s="43">
        <v>4</v>
      </c>
      <c r="R37" s="4">
        <v>30</v>
      </c>
      <c r="S37" s="43">
        <v>5</v>
      </c>
      <c r="T37" s="4">
        <v>25</v>
      </c>
      <c r="U37" s="43">
        <v>0.5</v>
      </c>
      <c r="V37" s="1">
        <v>27</v>
      </c>
      <c r="W37" s="46">
        <v>1</v>
      </c>
      <c r="X37" s="1">
        <v>25</v>
      </c>
      <c r="Y37" s="46">
        <v>7</v>
      </c>
      <c r="Z37" s="1">
        <v>40</v>
      </c>
      <c r="AA37" s="46">
        <v>6</v>
      </c>
      <c r="AB37" s="1">
        <v>38</v>
      </c>
      <c r="AC37" s="46">
        <v>10</v>
      </c>
      <c r="AD37" s="1">
        <v>40</v>
      </c>
      <c r="AE37" s="46">
        <v>20</v>
      </c>
      <c r="AF37" s="1">
        <v>45</v>
      </c>
      <c r="AG37" s="46">
        <v>20</v>
      </c>
      <c r="AH37" s="1">
        <v>32</v>
      </c>
      <c r="AI37" s="46">
        <v>20</v>
      </c>
      <c r="AJ37" s="1">
        <v>40</v>
      </c>
      <c r="AK37" s="46">
        <v>16</v>
      </c>
      <c r="AL37" s="1">
        <v>40</v>
      </c>
      <c r="AO37" s="46">
        <v>25</v>
      </c>
      <c r="AP37" s="1">
        <v>65</v>
      </c>
      <c r="AQ37" s="46">
        <v>30</v>
      </c>
      <c r="AR37" s="1">
        <v>60</v>
      </c>
      <c r="BK37" s="46">
        <v>1</v>
      </c>
      <c r="BL37" s="1">
        <v>40</v>
      </c>
      <c r="BS37" s="46">
        <v>18</v>
      </c>
      <c r="BT37" s="1">
        <v>45</v>
      </c>
      <c r="BU37" s="46">
        <v>16</v>
      </c>
      <c r="BV37" s="1">
        <v>40</v>
      </c>
      <c r="BW37" s="46">
        <v>15</v>
      </c>
      <c r="BX37" s="1">
        <v>40</v>
      </c>
      <c r="BY37" s="46">
        <v>15</v>
      </c>
      <c r="BZ37" s="1">
        <v>45</v>
      </c>
      <c r="CC37" s="46">
        <v>0.1</v>
      </c>
      <c r="CD37" s="1">
        <v>24</v>
      </c>
      <c r="CE37" s="46">
        <v>10</v>
      </c>
      <c r="CF37" s="1">
        <v>60</v>
      </c>
      <c r="CG37" s="46">
        <v>15</v>
      </c>
      <c r="CH37" s="1">
        <v>42</v>
      </c>
      <c r="CI37" s="46">
        <v>2</v>
      </c>
      <c r="CJ37" s="1">
        <v>40</v>
      </c>
      <c r="CK37" s="46">
        <v>20</v>
      </c>
      <c r="CL37" s="1">
        <v>40</v>
      </c>
      <c r="CM37" s="46">
        <v>20</v>
      </c>
      <c r="CN37" s="1">
        <v>40</v>
      </c>
      <c r="CO37" s="46">
        <v>6</v>
      </c>
      <c r="CP37" s="2">
        <v>35</v>
      </c>
      <c r="CQ37" s="46">
        <v>12</v>
      </c>
      <c r="CR37" s="108">
        <v>35</v>
      </c>
      <c r="CS37" s="2">
        <v>25</v>
      </c>
      <c r="CT37" s="2">
        <v>40</v>
      </c>
      <c r="CU37" s="46">
        <v>15</v>
      </c>
      <c r="CV37" s="2">
        <v>42</v>
      </c>
      <c r="CW37" s="46">
        <v>12</v>
      </c>
      <c r="CX37" s="2">
        <v>50</v>
      </c>
      <c r="CY37" s="46">
        <v>15</v>
      </c>
      <c r="CZ37" s="108">
        <v>45</v>
      </c>
      <c r="DA37" s="108">
        <v>30</v>
      </c>
      <c r="DC37" s="85">
        <v>25</v>
      </c>
      <c r="DD37" s="1">
        <v>50</v>
      </c>
      <c r="DE37" s="1">
        <v>75</v>
      </c>
      <c r="DH37" s="1">
        <v>3</v>
      </c>
      <c r="DI37" s="1">
        <v>2</v>
      </c>
      <c r="DJ37" s="1">
        <v>0.5</v>
      </c>
      <c r="DK37" s="1">
        <v>2</v>
      </c>
      <c r="DL37" s="1">
        <v>10</v>
      </c>
      <c r="DM37" s="1">
        <v>8</v>
      </c>
      <c r="DN37" s="1">
        <v>10</v>
      </c>
      <c r="DO37" s="1">
        <v>5</v>
      </c>
      <c r="DP37" s="1">
        <v>25</v>
      </c>
      <c r="DQ37" s="1">
        <v>25</v>
      </c>
      <c r="DR37" s="1">
        <v>20</v>
      </c>
      <c r="DS37" s="1">
        <v>8</v>
      </c>
      <c r="DT37" s="1">
        <v>10</v>
      </c>
      <c r="DU37" s="1">
        <v>6</v>
      </c>
      <c r="ED37" s="1">
        <v>4</v>
      </c>
      <c r="EE37" s="1">
        <v>4</v>
      </c>
      <c r="EI37" s="1">
        <v>25</v>
      </c>
      <c r="EJ37" s="1">
        <v>10</v>
      </c>
      <c r="EL37" s="1">
        <v>12</v>
      </c>
      <c r="EO37" s="1">
        <v>15</v>
      </c>
      <c r="EP37" s="1">
        <v>25</v>
      </c>
      <c r="EQ37" s="1">
        <v>8</v>
      </c>
      <c r="ER37" s="1">
        <v>30</v>
      </c>
      <c r="ES37" s="1">
        <v>30</v>
      </c>
      <c r="ET37" s="1">
        <v>20</v>
      </c>
      <c r="EU37" s="1">
        <v>7</v>
      </c>
      <c r="EV37" s="1">
        <v>35</v>
      </c>
      <c r="EW37" s="1">
        <v>18</v>
      </c>
      <c r="EX37" s="1">
        <v>20</v>
      </c>
      <c r="EY37" s="1">
        <v>20</v>
      </c>
    </row>
    <row r="38" spans="1:155" x14ac:dyDescent="0.25">
      <c r="A38" s="35" t="s">
        <v>91</v>
      </c>
      <c r="B38" s="74" t="s">
        <v>195</v>
      </c>
      <c r="C38" s="36"/>
      <c r="D38" s="37"/>
      <c r="E38" s="6"/>
      <c r="G38" s="6"/>
      <c r="H38" s="6"/>
      <c r="J38" s="6"/>
      <c r="L38" s="6"/>
      <c r="AM38" s="46">
        <v>32</v>
      </c>
      <c r="AN38" s="1">
        <v>60</v>
      </c>
      <c r="DS38" s="1">
        <v>35</v>
      </c>
    </row>
    <row r="39" spans="1:155" x14ac:dyDescent="0.25">
      <c r="A39" s="35" t="s">
        <v>90</v>
      </c>
      <c r="B39" s="73" t="s">
        <v>133</v>
      </c>
      <c r="C39" s="36"/>
      <c r="D39" s="37"/>
      <c r="E39" s="6"/>
      <c r="G39" s="6"/>
      <c r="H39" s="6"/>
      <c r="L39" s="6"/>
    </row>
    <row r="40" spans="1:155" x14ac:dyDescent="0.25">
      <c r="A40" s="35" t="s">
        <v>90</v>
      </c>
      <c r="B40" s="73" t="s">
        <v>72</v>
      </c>
      <c r="C40" s="36"/>
      <c r="D40" s="37"/>
      <c r="G40" s="6"/>
      <c r="H40" s="6"/>
    </row>
    <row r="41" spans="1:155" x14ac:dyDescent="0.25">
      <c r="A41" s="35" t="s">
        <v>90</v>
      </c>
      <c r="B41" s="73" t="s">
        <v>173</v>
      </c>
      <c r="C41" s="36"/>
      <c r="D41" s="37"/>
      <c r="G41" s="6"/>
      <c r="H41" s="6"/>
      <c r="I41" s="43">
        <v>0.1</v>
      </c>
      <c r="J41" s="4">
        <v>13</v>
      </c>
      <c r="AG41" s="46">
        <v>0.1</v>
      </c>
      <c r="AH41" s="1">
        <v>4</v>
      </c>
      <c r="BS41" s="46">
        <v>1</v>
      </c>
      <c r="BT41" s="1">
        <v>7</v>
      </c>
      <c r="DD41" s="1">
        <v>0.5</v>
      </c>
      <c r="EI41" s="1">
        <v>1</v>
      </c>
      <c r="EJ41" s="1">
        <v>2</v>
      </c>
    </row>
    <row r="42" spans="1:155" x14ac:dyDescent="0.25">
      <c r="A42" s="35" t="s">
        <v>90</v>
      </c>
      <c r="B42" s="73" t="s">
        <v>73</v>
      </c>
      <c r="C42" s="36"/>
      <c r="D42" s="37"/>
      <c r="G42" s="6"/>
      <c r="H42" s="6"/>
    </row>
    <row r="43" spans="1:155" x14ac:dyDescent="0.25">
      <c r="A43" s="35" t="s">
        <v>91</v>
      </c>
      <c r="B43" s="73" t="s">
        <v>184</v>
      </c>
      <c r="C43" s="36"/>
      <c r="D43" s="37"/>
      <c r="G43" s="6"/>
      <c r="H43" s="6"/>
      <c r="Y43" s="46">
        <v>0.1</v>
      </c>
      <c r="Z43" s="1">
        <v>95</v>
      </c>
    </row>
    <row r="44" spans="1:155" x14ac:dyDescent="0.25">
      <c r="A44" s="35" t="s">
        <v>90</v>
      </c>
      <c r="B44" s="74" t="s">
        <v>3</v>
      </c>
      <c r="C44" s="36">
        <v>1</v>
      </c>
      <c r="D44" s="37">
        <v>4</v>
      </c>
      <c r="E44" s="4">
        <v>1</v>
      </c>
      <c r="F44" s="3">
        <v>6</v>
      </c>
      <c r="G44" s="6">
        <v>0.5</v>
      </c>
      <c r="H44" s="6">
        <v>4</v>
      </c>
      <c r="Q44" s="43">
        <v>0.1</v>
      </c>
      <c r="R44" s="4">
        <v>5</v>
      </c>
      <c r="S44" s="43">
        <v>0.1</v>
      </c>
      <c r="T44" s="4">
        <v>3</v>
      </c>
      <c r="W44" s="46">
        <v>0.1</v>
      </c>
      <c r="X44" s="1">
        <v>3</v>
      </c>
      <c r="AA44" s="46">
        <v>0.1</v>
      </c>
      <c r="AB44" s="1">
        <v>2</v>
      </c>
      <c r="AC44" s="46">
        <v>0.1</v>
      </c>
      <c r="AD44" s="1">
        <v>4</v>
      </c>
      <c r="CE44" s="46">
        <v>0.1</v>
      </c>
      <c r="CF44" s="1">
        <v>5</v>
      </c>
      <c r="CM44" s="46">
        <v>0.1</v>
      </c>
      <c r="CN44" s="1">
        <v>5</v>
      </c>
    </row>
    <row r="45" spans="1:155" x14ac:dyDescent="0.25">
      <c r="A45" s="35" t="s">
        <v>91</v>
      </c>
      <c r="B45" s="73" t="s">
        <v>4</v>
      </c>
      <c r="C45" s="36"/>
      <c r="D45" s="37"/>
      <c r="G45" s="6"/>
      <c r="H45" s="6"/>
    </row>
    <row r="46" spans="1:155" x14ac:dyDescent="0.25">
      <c r="A46" s="35" t="s">
        <v>90</v>
      </c>
      <c r="B46" s="74" t="s">
        <v>74</v>
      </c>
      <c r="C46" s="36"/>
      <c r="D46" s="37"/>
      <c r="G46" s="6"/>
      <c r="H46" s="6"/>
    </row>
    <row r="47" spans="1:155" x14ac:dyDescent="0.25">
      <c r="A47" s="35" t="s">
        <v>90</v>
      </c>
      <c r="B47" s="74" t="s">
        <v>75</v>
      </c>
      <c r="C47" s="36"/>
      <c r="D47" s="37"/>
      <c r="G47" s="6"/>
      <c r="H47" s="6"/>
    </row>
    <row r="48" spans="1:155" x14ac:dyDescent="0.25">
      <c r="A48" s="35" t="s">
        <v>90</v>
      </c>
      <c r="B48" s="72" t="s">
        <v>76</v>
      </c>
      <c r="C48" s="36"/>
      <c r="D48" s="37"/>
      <c r="G48" s="6"/>
      <c r="H48" s="6"/>
    </row>
    <row r="49" spans="1:155" x14ac:dyDescent="0.25">
      <c r="A49" s="35" t="s">
        <v>90</v>
      </c>
      <c r="B49" s="76" t="s">
        <v>111</v>
      </c>
      <c r="C49" s="36">
        <v>10</v>
      </c>
      <c r="D49" s="37">
        <v>12</v>
      </c>
      <c r="E49" s="4">
        <v>1</v>
      </c>
      <c r="F49" s="3">
        <v>10</v>
      </c>
      <c r="G49" s="6">
        <v>1</v>
      </c>
      <c r="H49" s="6">
        <v>12</v>
      </c>
      <c r="AM49" s="46">
        <v>0.5</v>
      </c>
      <c r="AN49" s="1">
        <v>14</v>
      </c>
      <c r="AO49" s="46">
        <v>7</v>
      </c>
      <c r="AP49" s="1">
        <v>20</v>
      </c>
      <c r="AQ49" s="46">
        <v>3</v>
      </c>
      <c r="AR49" s="1">
        <v>20</v>
      </c>
      <c r="CC49" s="46">
        <v>0.5</v>
      </c>
      <c r="CD49" s="1">
        <v>9</v>
      </c>
      <c r="DA49" s="108">
        <v>5</v>
      </c>
      <c r="DC49" s="85">
        <v>1</v>
      </c>
      <c r="DT49" s="1">
        <v>6</v>
      </c>
      <c r="DU49" s="1">
        <v>3</v>
      </c>
    </row>
    <row r="50" spans="1:155" x14ac:dyDescent="0.25">
      <c r="A50" s="35" t="s">
        <v>90</v>
      </c>
      <c r="B50" s="76" t="s">
        <v>187</v>
      </c>
      <c r="C50" s="36"/>
      <c r="D50" s="37"/>
      <c r="G50" s="6"/>
      <c r="H50" s="6"/>
      <c r="AA50" s="46">
        <v>0.1</v>
      </c>
      <c r="AB50" s="1">
        <v>6</v>
      </c>
    </row>
    <row r="51" spans="1:155" x14ac:dyDescent="0.25">
      <c r="A51" s="35" t="s">
        <v>91</v>
      </c>
      <c r="B51" s="73" t="s">
        <v>5</v>
      </c>
      <c r="C51" s="36"/>
      <c r="D51" s="37"/>
      <c r="G51" s="6"/>
      <c r="H51" s="6"/>
      <c r="AS51" s="46">
        <v>0.5</v>
      </c>
      <c r="AT51" s="1">
        <v>53</v>
      </c>
      <c r="AU51" s="46">
        <v>3</v>
      </c>
      <c r="AV51" s="1">
        <v>40</v>
      </c>
      <c r="AW51" s="46">
        <v>0.5</v>
      </c>
      <c r="AX51" s="1">
        <v>45</v>
      </c>
      <c r="AY51" s="46">
        <v>9</v>
      </c>
      <c r="AZ51" s="1">
        <v>75</v>
      </c>
      <c r="BE51" s="46">
        <v>0.5</v>
      </c>
      <c r="BF51" s="1">
        <v>40</v>
      </c>
      <c r="DV51" s="1">
        <v>2</v>
      </c>
      <c r="DW51" s="1">
        <v>3</v>
      </c>
      <c r="DY51" s="1">
        <v>9</v>
      </c>
      <c r="EB51" s="1">
        <v>1</v>
      </c>
    </row>
    <row r="52" spans="1:155" x14ac:dyDescent="0.25">
      <c r="A52" s="35" t="s">
        <v>90</v>
      </c>
      <c r="B52" s="75" t="s">
        <v>131</v>
      </c>
      <c r="C52" s="36"/>
      <c r="D52" s="37"/>
      <c r="G52" s="6"/>
      <c r="H52" s="6"/>
    </row>
    <row r="53" spans="1:155" x14ac:dyDescent="0.25">
      <c r="A53" s="35" t="s">
        <v>90</v>
      </c>
      <c r="B53" s="75" t="s">
        <v>77</v>
      </c>
      <c r="C53" s="36"/>
      <c r="D53" s="37"/>
      <c r="G53" s="6"/>
      <c r="H53" s="6"/>
      <c r="AM53" s="46">
        <v>6</v>
      </c>
      <c r="AN53" s="1">
        <v>8</v>
      </c>
      <c r="AO53" s="46">
        <v>2</v>
      </c>
      <c r="AP53" s="1">
        <v>12</v>
      </c>
      <c r="AU53" s="46">
        <v>0.5</v>
      </c>
      <c r="AV53" s="1">
        <v>15</v>
      </c>
      <c r="AY53" s="46">
        <v>0.1</v>
      </c>
      <c r="AZ53" s="1">
        <v>15</v>
      </c>
      <c r="DS53" s="1">
        <v>3</v>
      </c>
      <c r="DT53" s="1">
        <v>3</v>
      </c>
      <c r="DW53" s="1">
        <v>1</v>
      </c>
      <c r="DY53" s="1">
        <v>2</v>
      </c>
    </row>
    <row r="54" spans="1:155" x14ac:dyDescent="0.25">
      <c r="A54" s="35" t="s">
        <v>90</v>
      </c>
      <c r="B54" s="74" t="s">
        <v>6</v>
      </c>
      <c r="C54" s="36">
        <v>0.1</v>
      </c>
      <c r="D54" s="37">
        <v>3</v>
      </c>
      <c r="G54" s="6"/>
      <c r="H54" s="6"/>
      <c r="I54" s="43">
        <v>0.5</v>
      </c>
      <c r="J54" s="4">
        <v>1</v>
      </c>
    </row>
    <row r="55" spans="1:155" x14ac:dyDescent="0.25">
      <c r="A55" s="35" t="s">
        <v>90</v>
      </c>
      <c r="B55" s="74" t="s">
        <v>69</v>
      </c>
      <c r="C55" s="36"/>
      <c r="D55" s="37"/>
      <c r="G55" s="6"/>
      <c r="H55" s="6"/>
      <c r="AS55" s="46">
        <v>0.5</v>
      </c>
      <c r="AT55" s="1">
        <v>5</v>
      </c>
      <c r="AU55" s="46">
        <v>1</v>
      </c>
      <c r="AV55" s="1">
        <v>4</v>
      </c>
      <c r="AW55" s="46">
        <v>1</v>
      </c>
      <c r="AX55" s="1">
        <v>7</v>
      </c>
      <c r="AY55" s="46">
        <v>0.5</v>
      </c>
      <c r="AZ55" s="1">
        <v>10</v>
      </c>
      <c r="DV55" s="1">
        <v>0.5</v>
      </c>
      <c r="DW55" s="1">
        <v>1</v>
      </c>
      <c r="DX55" s="1">
        <v>1</v>
      </c>
      <c r="DY55" s="1">
        <v>1</v>
      </c>
    </row>
    <row r="56" spans="1:155" x14ac:dyDescent="0.25">
      <c r="A56" s="35" t="s">
        <v>90</v>
      </c>
      <c r="B56" s="75" t="s">
        <v>94</v>
      </c>
      <c r="C56" s="36"/>
      <c r="D56" s="37"/>
      <c r="G56" s="6"/>
      <c r="H56" s="6"/>
    </row>
    <row r="57" spans="1:155" x14ac:dyDescent="0.25">
      <c r="A57" s="35" t="s">
        <v>91</v>
      </c>
      <c r="B57" s="74" t="s">
        <v>95</v>
      </c>
      <c r="C57" s="36"/>
      <c r="D57" s="37"/>
      <c r="G57" s="6"/>
      <c r="H57" s="6"/>
      <c r="AQ57" s="46">
        <v>20</v>
      </c>
      <c r="AR57" s="1">
        <v>45</v>
      </c>
      <c r="BW57" s="46">
        <v>35</v>
      </c>
      <c r="BX57" s="1">
        <v>42</v>
      </c>
      <c r="CO57" s="46">
        <v>3</v>
      </c>
      <c r="CP57" s="2">
        <v>40</v>
      </c>
      <c r="DO57" s="1">
        <v>25</v>
      </c>
      <c r="DU57" s="1">
        <v>95</v>
      </c>
      <c r="EK57" s="1">
        <v>20</v>
      </c>
      <c r="EO57" s="1">
        <v>15</v>
      </c>
      <c r="ET57" s="1">
        <v>3</v>
      </c>
    </row>
    <row r="58" spans="1:155" x14ac:dyDescent="0.25">
      <c r="A58" s="35" t="s">
        <v>91</v>
      </c>
      <c r="B58" s="73" t="s">
        <v>7</v>
      </c>
      <c r="C58" s="36"/>
      <c r="D58" s="37"/>
      <c r="G58" s="6"/>
      <c r="H58" s="6"/>
    </row>
    <row r="59" spans="1:155" x14ac:dyDescent="0.25">
      <c r="A59" s="35" t="s">
        <v>91</v>
      </c>
      <c r="B59" s="73" t="s">
        <v>123</v>
      </c>
      <c r="C59" s="36"/>
      <c r="D59" s="37"/>
      <c r="G59" s="6"/>
      <c r="H59" s="6"/>
    </row>
    <row r="60" spans="1:155" x14ac:dyDescent="0.25">
      <c r="A60" s="35" t="s">
        <v>91</v>
      </c>
      <c r="B60" s="73" t="s">
        <v>127</v>
      </c>
      <c r="C60" s="36"/>
      <c r="D60" s="37"/>
      <c r="G60" s="6"/>
      <c r="H60" s="6"/>
    </row>
    <row r="61" spans="1:155" x14ac:dyDescent="0.25">
      <c r="A61" s="35" t="s">
        <v>91</v>
      </c>
      <c r="B61" s="73" t="s">
        <v>157</v>
      </c>
      <c r="C61" s="36"/>
      <c r="D61" s="37"/>
      <c r="G61" s="6"/>
      <c r="H61" s="6"/>
    </row>
    <row r="62" spans="1:155" x14ac:dyDescent="0.25">
      <c r="A62" s="35" t="s">
        <v>91</v>
      </c>
      <c r="B62" s="74" t="s">
        <v>96</v>
      </c>
      <c r="C62" s="36">
        <v>0.1</v>
      </c>
      <c r="D62" s="37">
        <v>16</v>
      </c>
      <c r="G62" s="6">
        <v>0.1</v>
      </c>
      <c r="H62" s="6">
        <v>18</v>
      </c>
      <c r="M62" s="43">
        <v>0.5</v>
      </c>
      <c r="N62" s="4">
        <v>9</v>
      </c>
      <c r="Q62" s="43">
        <v>0.1</v>
      </c>
      <c r="R62" s="4">
        <v>18</v>
      </c>
      <c r="S62" s="43">
        <v>0.1</v>
      </c>
      <c r="T62" s="4">
        <v>24</v>
      </c>
      <c r="W62" s="46">
        <v>1</v>
      </c>
      <c r="X62" s="1">
        <v>17</v>
      </c>
      <c r="AI62" s="46">
        <v>0.5</v>
      </c>
      <c r="AJ62" s="1">
        <v>35</v>
      </c>
      <c r="AK62" s="46">
        <v>4</v>
      </c>
      <c r="AL62" s="1">
        <v>35</v>
      </c>
      <c r="AO62" s="46">
        <v>3</v>
      </c>
      <c r="AP62" s="1">
        <v>40</v>
      </c>
      <c r="AQ62" s="46">
        <v>10</v>
      </c>
      <c r="AR62" s="1">
        <v>60</v>
      </c>
      <c r="BU62" s="46">
        <v>1</v>
      </c>
      <c r="BV62" s="1">
        <v>25</v>
      </c>
      <c r="BW62" s="46">
        <v>4</v>
      </c>
      <c r="BX62" s="1">
        <v>28</v>
      </c>
      <c r="BY62" s="46">
        <v>1</v>
      </c>
      <c r="BZ62" s="1">
        <v>28</v>
      </c>
      <c r="CE62" s="46">
        <v>2</v>
      </c>
      <c r="CF62" s="1">
        <v>45</v>
      </c>
      <c r="CG62" s="46">
        <v>5</v>
      </c>
      <c r="CH62" s="1">
        <v>40</v>
      </c>
      <c r="CK62" s="46">
        <v>0.5</v>
      </c>
      <c r="CL62" s="1">
        <v>30</v>
      </c>
      <c r="CO62" s="46">
        <v>0.1</v>
      </c>
      <c r="CP62" s="2">
        <v>35</v>
      </c>
      <c r="CQ62" s="46">
        <v>2</v>
      </c>
      <c r="CR62" s="108">
        <v>20</v>
      </c>
      <c r="CS62" s="2">
        <v>3</v>
      </c>
      <c r="CT62" s="2">
        <v>30</v>
      </c>
      <c r="CU62" s="46">
        <v>1</v>
      </c>
      <c r="CV62" s="2">
        <v>40</v>
      </c>
      <c r="CW62" s="46">
        <v>1</v>
      </c>
      <c r="CX62" s="2">
        <v>35</v>
      </c>
      <c r="CY62" s="46">
        <v>1</v>
      </c>
      <c r="CZ62" s="108">
        <v>28</v>
      </c>
      <c r="DK62" s="1">
        <v>1</v>
      </c>
      <c r="DR62" s="1">
        <v>2</v>
      </c>
      <c r="DT62" s="1">
        <v>5</v>
      </c>
      <c r="DU62" s="1">
        <v>8</v>
      </c>
      <c r="EK62" s="1">
        <v>3</v>
      </c>
      <c r="EL62" s="1">
        <v>4</v>
      </c>
      <c r="EO62" s="1">
        <v>3</v>
      </c>
      <c r="EP62" s="1">
        <v>4</v>
      </c>
      <c r="EQ62" s="1">
        <v>2</v>
      </c>
      <c r="ER62" s="1">
        <v>2</v>
      </c>
      <c r="EU62" s="1">
        <v>2</v>
      </c>
      <c r="EV62" s="1">
        <v>3</v>
      </c>
      <c r="EW62" s="1">
        <v>2</v>
      </c>
      <c r="EX62" s="1">
        <v>2</v>
      </c>
      <c r="EY62" s="1">
        <v>1</v>
      </c>
    </row>
    <row r="63" spans="1:155" x14ac:dyDescent="0.25">
      <c r="A63" s="35" t="s">
        <v>91</v>
      </c>
      <c r="B63" s="74" t="s">
        <v>8</v>
      </c>
      <c r="C63" s="36">
        <v>4</v>
      </c>
      <c r="D63" s="37">
        <v>10</v>
      </c>
      <c r="E63" s="4">
        <v>6</v>
      </c>
      <c r="F63" s="3">
        <v>18</v>
      </c>
      <c r="G63" s="6">
        <v>1</v>
      </c>
      <c r="H63" s="6">
        <v>12</v>
      </c>
      <c r="I63" s="43">
        <v>2</v>
      </c>
      <c r="J63" s="4">
        <v>20</v>
      </c>
      <c r="K63" s="43">
        <v>3</v>
      </c>
      <c r="L63" s="4">
        <v>15</v>
      </c>
      <c r="M63" s="43">
        <v>1</v>
      </c>
      <c r="N63" s="4">
        <v>7</v>
      </c>
      <c r="O63" s="43">
        <v>1</v>
      </c>
      <c r="P63" s="4">
        <v>13</v>
      </c>
      <c r="Q63" s="43">
        <v>5</v>
      </c>
      <c r="R63" s="4">
        <v>25</v>
      </c>
      <c r="S63" s="43">
        <v>5</v>
      </c>
      <c r="T63" s="4">
        <v>35</v>
      </c>
      <c r="U63" s="43">
        <v>1</v>
      </c>
      <c r="V63" s="1">
        <v>28</v>
      </c>
      <c r="AC63" s="46">
        <v>0.5</v>
      </c>
      <c r="AD63" s="1">
        <v>13</v>
      </c>
      <c r="AE63" s="46">
        <v>8</v>
      </c>
      <c r="AF63" s="1">
        <v>35</v>
      </c>
      <c r="AG63" s="46">
        <v>1</v>
      </c>
      <c r="AH63" s="1">
        <v>25</v>
      </c>
      <c r="AQ63" s="46">
        <v>0.1</v>
      </c>
      <c r="AR63" s="1">
        <v>35</v>
      </c>
      <c r="BI63" s="46">
        <v>2</v>
      </c>
      <c r="BJ63" s="1">
        <v>20</v>
      </c>
      <c r="BQ63" s="46">
        <v>2</v>
      </c>
      <c r="BR63" s="1">
        <v>7</v>
      </c>
      <c r="BU63" s="46">
        <v>5</v>
      </c>
      <c r="BV63" s="1">
        <v>23</v>
      </c>
      <c r="CA63" s="46">
        <v>2</v>
      </c>
      <c r="CB63" s="1">
        <v>20</v>
      </c>
      <c r="CC63" s="46">
        <v>25</v>
      </c>
      <c r="CD63" s="1">
        <v>20</v>
      </c>
      <c r="CE63" s="46">
        <v>30</v>
      </c>
      <c r="CF63" s="1">
        <v>40</v>
      </c>
      <c r="CG63" s="46">
        <v>7</v>
      </c>
      <c r="CH63" s="1">
        <v>33</v>
      </c>
      <c r="CI63" s="46">
        <v>3</v>
      </c>
      <c r="CJ63" s="1">
        <v>12</v>
      </c>
      <c r="CK63" s="46">
        <v>0.5</v>
      </c>
      <c r="CL63" s="1">
        <v>14</v>
      </c>
      <c r="CM63" s="46">
        <v>0.1</v>
      </c>
      <c r="CN63" s="1">
        <v>17</v>
      </c>
      <c r="CO63" s="46">
        <v>2</v>
      </c>
      <c r="CP63" s="2">
        <v>22</v>
      </c>
      <c r="CQ63" s="46">
        <v>0.5</v>
      </c>
      <c r="CR63" s="108">
        <v>10</v>
      </c>
      <c r="CS63" s="2">
        <v>3</v>
      </c>
      <c r="CT63" s="2">
        <v>25</v>
      </c>
      <c r="CU63" s="46">
        <v>3</v>
      </c>
      <c r="CV63" s="2">
        <v>32</v>
      </c>
      <c r="CW63" s="46">
        <v>1</v>
      </c>
      <c r="CX63" s="2">
        <v>32</v>
      </c>
      <c r="CY63" s="46">
        <v>0.5</v>
      </c>
      <c r="CZ63" s="108">
        <v>30</v>
      </c>
      <c r="DA63" s="108">
        <v>5</v>
      </c>
      <c r="DC63" s="85">
        <v>5</v>
      </c>
      <c r="DD63" s="1">
        <v>40</v>
      </c>
      <c r="DF63" s="1">
        <v>5</v>
      </c>
      <c r="DG63" s="1">
        <v>2</v>
      </c>
      <c r="DH63" s="1">
        <v>10</v>
      </c>
      <c r="DI63" s="1">
        <v>3</v>
      </c>
      <c r="DJ63" s="1">
        <v>2</v>
      </c>
      <c r="DO63" s="1">
        <v>1</v>
      </c>
      <c r="ED63" s="1">
        <v>3</v>
      </c>
      <c r="EH63" s="1">
        <v>5</v>
      </c>
      <c r="EK63" s="1">
        <v>1</v>
      </c>
      <c r="EM63" s="1">
        <v>3</v>
      </c>
      <c r="EN63" s="1">
        <v>10</v>
      </c>
      <c r="EP63" s="1">
        <v>2</v>
      </c>
      <c r="EQ63" s="1">
        <v>4</v>
      </c>
      <c r="ET63" s="1">
        <v>3</v>
      </c>
      <c r="EU63" s="1">
        <v>2</v>
      </c>
      <c r="EV63" s="1">
        <v>2</v>
      </c>
      <c r="EW63" s="1">
        <v>15</v>
      </c>
      <c r="EX63" s="1">
        <v>4</v>
      </c>
      <c r="EY63" s="1">
        <v>2</v>
      </c>
    </row>
    <row r="64" spans="1:155" x14ac:dyDescent="0.25">
      <c r="A64" s="35" t="s">
        <v>91</v>
      </c>
      <c r="B64" s="74" t="s">
        <v>9</v>
      </c>
      <c r="C64" s="36">
        <v>8</v>
      </c>
      <c r="D64" s="37">
        <v>20</v>
      </c>
      <c r="G64" s="6"/>
      <c r="H64" s="6"/>
      <c r="K64" s="43">
        <v>0.1</v>
      </c>
      <c r="L64" s="4">
        <v>16</v>
      </c>
      <c r="S64" s="43">
        <v>0.1</v>
      </c>
      <c r="T64" s="4">
        <v>14</v>
      </c>
      <c r="AA64" s="46">
        <v>1</v>
      </c>
      <c r="AB64" s="1">
        <v>20</v>
      </c>
      <c r="AG64" s="46">
        <v>0.1</v>
      </c>
      <c r="AH64" s="1">
        <v>13</v>
      </c>
      <c r="AK64" s="46">
        <v>1</v>
      </c>
      <c r="AL64" s="1">
        <v>36</v>
      </c>
      <c r="BS64" s="46">
        <v>8</v>
      </c>
      <c r="BT64" s="1">
        <v>40</v>
      </c>
      <c r="BU64" s="46">
        <v>12</v>
      </c>
      <c r="BV64" s="1">
        <v>40</v>
      </c>
      <c r="CG64" s="46">
        <v>1</v>
      </c>
      <c r="CH64" s="1">
        <v>50</v>
      </c>
      <c r="CU64" s="46">
        <v>0.1</v>
      </c>
      <c r="CV64" s="2">
        <v>35</v>
      </c>
      <c r="CW64" s="46">
        <v>3</v>
      </c>
      <c r="CX64" s="2">
        <v>45</v>
      </c>
      <c r="CY64" s="46">
        <v>8</v>
      </c>
      <c r="CZ64" s="108">
        <v>40</v>
      </c>
      <c r="DE64" s="1">
        <v>1</v>
      </c>
      <c r="DM64" s="1">
        <v>1</v>
      </c>
      <c r="DR64" s="1">
        <v>2</v>
      </c>
      <c r="EI64" s="1">
        <v>4</v>
      </c>
      <c r="EJ64" s="1">
        <v>9</v>
      </c>
      <c r="EP64" s="1">
        <v>1</v>
      </c>
      <c r="EW64" s="1">
        <v>2</v>
      </c>
      <c r="EX64" s="1">
        <v>2</v>
      </c>
      <c r="EY64" s="1">
        <v>5</v>
      </c>
    </row>
    <row r="65" spans="1:148" x14ac:dyDescent="0.25">
      <c r="A65" s="35" t="s">
        <v>91</v>
      </c>
      <c r="B65" s="73" t="s">
        <v>10</v>
      </c>
      <c r="C65" s="36"/>
      <c r="D65" s="37"/>
      <c r="G65" s="6"/>
      <c r="H65" s="6"/>
    </row>
    <row r="66" spans="1:148" x14ac:dyDescent="0.25">
      <c r="A66" s="35" t="s">
        <v>91</v>
      </c>
      <c r="B66" s="74" t="s">
        <v>11</v>
      </c>
      <c r="C66" s="36"/>
      <c r="D66" s="37"/>
      <c r="G66" s="6"/>
      <c r="H66" s="6"/>
      <c r="M66" s="43">
        <v>2</v>
      </c>
      <c r="N66" s="4">
        <v>7</v>
      </c>
      <c r="O66" s="43">
        <v>2</v>
      </c>
      <c r="P66" s="4">
        <v>11</v>
      </c>
      <c r="Q66" s="43">
        <v>1</v>
      </c>
      <c r="R66" s="4">
        <v>12</v>
      </c>
      <c r="S66" s="43">
        <v>0.5</v>
      </c>
      <c r="T66" s="4">
        <v>5</v>
      </c>
      <c r="U66" s="43">
        <v>2</v>
      </c>
      <c r="V66" s="1">
        <v>9</v>
      </c>
      <c r="W66" s="46">
        <v>1</v>
      </c>
      <c r="X66" s="1">
        <v>12</v>
      </c>
      <c r="Y66" s="46">
        <v>0.1</v>
      </c>
      <c r="Z66" s="1">
        <v>30</v>
      </c>
      <c r="AC66" s="46">
        <v>3</v>
      </c>
      <c r="AD66" s="1">
        <v>13</v>
      </c>
      <c r="BK66" s="46">
        <v>1</v>
      </c>
      <c r="BL66" s="1">
        <v>7</v>
      </c>
      <c r="BS66" s="46">
        <v>0.5</v>
      </c>
      <c r="BT66" s="1">
        <v>26</v>
      </c>
      <c r="CA66" s="46">
        <v>0.5</v>
      </c>
      <c r="CB66" s="1">
        <v>10</v>
      </c>
      <c r="CC66" s="46">
        <v>4</v>
      </c>
      <c r="CD66" s="1">
        <v>12</v>
      </c>
      <c r="CE66" s="46">
        <v>2</v>
      </c>
      <c r="CF66" s="1">
        <v>27</v>
      </c>
      <c r="CG66" s="46">
        <v>1</v>
      </c>
      <c r="CH66" s="1">
        <v>19</v>
      </c>
      <c r="CI66" s="46">
        <v>2</v>
      </c>
      <c r="CJ66" s="1">
        <v>6</v>
      </c>
      <c r="CK66" s="46">
        <v>2</v>
      </c>
      <c r="CL66" s="1">
        <v>12</v>
      </c>
      <c r="CM66" s="46">
        <v>3</v>
      </c>
      <c r="CN66" s="1">
        <v>16</v>
      </c>
      <c r="CO66" s="46">
        <v>1</v>
      </c>
      <c r="CP66" s="2">
        <v>16</v>
      </c>
      <c r="CQ66" s="46">
        <v>1</v>
      </c>
      <c r="CR66" s="108">
        <v>17</v>
      </c>
      <c r="CS66" s="2">
        <v>0.5</v>
      </c>
      <c r="CT66" s="2">
        <v>15</v>
      </c>
      <c r="CU66" s="46">
        <v>0.5</v>
      </c>
      <c r="CV66" s="2">
        <v>19</v>
      </c>
      <c r="CY66" s="46">
        <v>0.1</v>
      </c>
      <c r="CZ66" s="108">
        <v>17</v>
      </c>
      <c r="DH66" s="1">
        <v>2</v>
      </c>
      <c r="DN66" s="1">
        <v>2</v>
      </c>
      <c r="EE66" s="1">
        <v>1</v>
      </c>
      <c r="EN66" s="1">
        <v>3</v>
      </c>
      <c r="ER66" s="1">
        <v>2</v>
      </c>
    </row>
    <row r="67" spans="1:148" x14ac:dyDescent="0.25">
      <c r="A67" s="35" t="s">
        <v>91</v>
      </c>
      <c r="B67" s="74" t="s">
        <v>12</v>
      </c>
      <c r="C67" s="36"/>
      <c r="D67" s="37"/>
      <c r="G67" s="6"/>
      <c r="H67" s="6"/>
      <c r="AO67" s="46">
        <v>0.5</v>
      </c>
      <c r="AP67" s="1">
        <v>40</v>
      </c>
    </row>
    <row r="68" spans="1:148" x14ac:dyDescent="0.25">
      <c r="A68" s="35" t="s">
        <v>90</v>
      </c>
      <c r="B68" s="75" t="s">
        <v>125</v>
      </c>
      <c r="C68" s="36"/>
      <c r="D68" s="37"/>
      <c r="G68" s="6"/>
      <c r="H68" s="6"/>
    </row>
    <row r="69" spans="1:148" x14ac:dyDescent="0.25">
      <c r="A69" s="35" t="s">
        <v>90</v>
      </c>
      <c r="B69" s="75" t="s">
        <v>13</v>
      </c>
      <c r="C69" s="36"/>
      <c r="D69" s="37"/>
      <c r="G69" s="6"/>
      <c r="H69" s="6"/>
      <c r="AM69" s="46">
        <v>0.5</v>
      </c>
      <c r="AN69" s="1">
        <v>11</v>
      </c>
      <c r="AO69" s="46">
        <v>1</v>
      </c>
      <c r="AP69" s="1">
        <v>38</v>
      </c>
      <c r="BS69" s="46">
        <v>0.1</v>
      </c>
      <c r="BT69" s="1">
        <v>6</v>
      </c>
      <c r="DT69" s="1">
        <v>3</v>
      </c>
      <c r="EI69" s="1">
        <v>1</v>
      </c>
    </row>
    <row r="70" spans="1:148" x14ac:dyDescent="0.25">
      <c r="A70" s="35" t="s">
        <v>90</v>
      </c>
      <c r="B70" s="72" t="s">
        <v>97</v>
      </c>
      <c r="C70" s="36"/>
      <c r="D70" s="37"/>
    </row>
    <row r="71" spans="1:148" x14ac:dyDescent="0.25">
      <c r="A71" s="35" t="s">
        <v>90</v>
      </c>
      <c r="B71" s="72" t="s">
        <v>98</v>
      </c>
      <c r="C71" s="36"/>
      <c r="D71" s="37"/>
      <c r="G71" s="6"/>
      <c r="H71" s="6"/>
    </row>
    <row r="72" spans="1:148" x14ac:dyDescent="0.25">
      <c r="A72" s="35" t="s">
        <v>90</v>
      </c>
      <c r="B72" s="72" t="s">
        <v>141</v>
      </c>
      <c r="C72" s="36"/>
      <c r="D72" s="37"/>
      <c r="G72" s="6"/>
      <c r="H72" s="6"/>
      <c r="AS72" s="50"/>
      <c r="AT72" s="51"/>
      <c r="AU72" s="50"/>
      <c r="AV72" s="51"/>
      <c r="AW72" s="50"/>
      <c r="AX72" s="51"/>
      <c r="BA72" s="50"/>
      <c r="BB72" s="51"/>
    </row>
    <row r="73" spans="1:148" x14ac:dyDescent="0.25">
      <c r="A73" s="35" t="s">
        <v>90</v>
      </c>
      <c r="B73" s="74" t="s">
        <v>14</v>
      </c>
      <c r="C73" s="36"/>
      <c r="D73" s="37"/>
      <c r="AS73" s="50"/>
      <c r="AT73" s="51"/>
      <c r="AU73" s="50"/>
      <c r="AV73" s="51"/>
      <c r="AW73" s="50"/>
      <c r="AX73" s="51"/>
      <c r="BA73" s="50"/>
      <c r="BB73" s="51"/>
    </row>
    <row r="74" spans="1:148" x14ac:dyDescent="0.25">
      <c r="A74" s="35" t="s">
        <v>90</v>
      </c>
      <c r="B74" s="74" t="s">
        <v>242</v>
      </c>
      <c r="C74" s="36"/>
      <c r="D74" s="37"/>
      <c r="AS74" s="50"/>
      <c r="AT74" s="51"/>
      <c r="AU74" s="50"/>
      <c r="AV74" s="51"/>
      <c r="AW74" s="50"/>
      <c r="AX74" s="51"/>
      <c r="BA74" s="50"/>
      <c r="BB74" s="51"/>
      <c r="EI74" s="1">
        <v>1</v>
      </c>
    </row>
    <row r="75" spans="1:148" x14ac:dyDescent="0.25">
      <c r="A75" s="35" t="s">
        <v>92</v>
      </c>
      <c r="B75" s="67" t="s">
        <v>151</v>
      </c>
    </row>
    <row r="76" spans="1:148" x14ac:dyDescent="0.25">
      <c r="A76" s="100" t="s">
        <v>90</v>
      </c>
      <c r="B76" s="78" t="s">
        <v>15</v>
      </c>
      <c r="C76" s="36"/>
      <c r="D76" s="37"/>
      <c r="G76" s="6"/>
      <c r="H76" s="6"/>
      <c r="AS76" s="46">
        <v>0.1</v>
      </c>
      <c r="AT76" s="1">
        <v>13</v>
      </c>
    </row>
    <row r="77" spans="1:148" s="34" customFormat="1" x14ac:dyDescent="0.25">
      <c r="A77" s="29" t="s">
        <v>90</v>
      </c>
      <c r="B77" s="101" t="s">
        <v>16</v>
      </c>
      <c r="D77" s="33"/>
      <c r="E77" s="32"/>
      <c r="F77" s="33"/>
      <c r="G77" s="32"/>
      <c r="H77" s="32"/>
      <c r="I77" s="45"/>
      <c r="J77" s="32"/>
      <c r="K77" s="45"/>
      <c r="L77" s="32"/>
      <c r="M77" s="45"/>
      <c r="N77" s="32"/>
      <c r="O77" s="45"/>
      <c r="P77" s="32"/>
      <c r="Q77" s="45"/>
      <c r="R77" s="32"/>
      <c r="S77" s="45"/>
      <c r="T77" s="32"/>
      <c r="U77" s="45"/>
      <c r="W77" s="47"/>
      <c r="Y77" s="47"/>
      <c r="AA77" s="47"/>
      <c r="AC77" s="47"/>
      <c r="AE77" s="47"/>
      <c r="AG77" s="47"/>
      <c r="AI77" s="47"/>
      <c r="AK77" s="47"/>
      <c r="AM77" s="47">
        <v>4</v>
      </c>
      <c r="AN77" s="34">
        <v>50</v>
      </c>
      <c r="AO77" s="47">
        <v>2</v>
      </c>
      <c r="AP77" s="34">
        <v>50</v>
      </c>
      <c r="AQ77" s="47"/>
      <c r="AS77" s="47"/>
      <c r="AU77" s="47"/>
      <c r="AW77" s="47"/>
      <c r="AY77" s="47"/>
      <c r="BA77" s="47"/>
      <c r="BC77" s="47"/>
      <c r="BE77" s="47"/>
      <c r="BG77" s="47"/>
      <c r="BI77" s="47"/>
      <c r="BK77" s="47"/>
      <c r="BM77" s="47"/>
      <c r="BO77" s="47"/>
      <c r="BQ77" s="47"/>
      <c r="BS77" s="47">
        <v>1</v>
      </c>
      <c r="BT77" s="34">
        <v>45</v>
      </c>
      <c r="BU77" s="47"/>
      <c r="BW77" s="47"/>
      <c r="BY77" s="47"/>
      <c r="CA77" s="47"/>
      <c r="CC77" s="47"/>
      <c r="CE77" s="47"/>
      <c r="CG77" s="47"/>
      <c r="CI77" s="47"/>
      <c r="CK77" s="47"/>
      <c r="CM77" s="47"/>
      <c r="CO77" s="46"/>
      <c r="CP77" s="2"/>
      <c r="CQ77" s="46"/>
      <c r="CR77" s="108"/>
      <c r="CS77" s="2"/>
      <c r="CT77" s="2"/>
      <c r="CU77" s="46"/>
      <c r="CV77" s="2"/>
      <c r="CW77" s="46"/>
      <c r="CX77" s="2"/>
      <c r="CY77" s="46"/>
      <c r="CZ77" s="108"/>
      <c r="DA77" s="107">
        <v>2</v>
      </c>
      <c r="DB77" s="47"/>
      <c r="DC77" s="88"/>
      <c r="DS77" s="34">
        <v>2</v>
      </c>
      <c r="DT77" s="34">
        <v>1</v>
      </c>
      <c r="EI77" s="34">
        <v>1</v>
      </c>
    </row>
    <row r="78" spans="1:148" x14ac:dyDescent="0.25">
      <c r="A78" s="35" t="s">
        <v>91</v>
      </c>
      <c r="B78" s="73" t="s">
        <v>17</v>
      </c>
      <c r="C78" s="36"/>
      <c r="D78" s="37"/>
      <c r="G78" s="6"/>
      <c r="H78" s="6"/>
    </row>
    <row r="79" spans="1:148" x14ac:dyDescent="0.25">
      <c r="A79" s="35" t="s">
        <v>90</v>
      </c>
      <c r="B79" s="75" t="s">
        <v>285</v>
      </c>
    </row>
    <row r="80" spans="1:148" x14ac:dyDescent="0.25">
      <c r="A80" s="35" t="s">
        <v>91</v>
      </c>
      <c r="B80" s="74" t="s">
        <v>18</v>
      </c>
      <c r="C80" s="36"/>
      <c r="D80" s="37"/>
      <c r="G80" s="6"/>
      <c r="H80" s="6"/>
      <c r="Q80" s="43">
        <v>0.1</v>
      </c>
      <c r="R80" s="4">
        <v>70</v>
      </c>
      <c r="AA80" s="46">
        <v>0.5</v>
      </c>
      <c r="AB80" s="1">
        <v>20</v>
      </c>
      <c r="AK80" s="46">
        <v>1</v>
      </c>
      <c r="AL80" s="1">
        <v>85</v>
      </c>
      <c r="AM80" s="46">
        <v>2</v>
      </c>
      <c r="AN80" s="1">
        <v>85</v>
      </c>
      <c r="AO80" s="46">
        <v>0.5</v>
      </c>
      <c r="AP80" s="1">
        <v>14</v>
      </c>
      <c r="AQ80" s="46">
        <v>0.1</v>
      </c>
      <c r="AR80" s="1">
        <v>30</v>
      </c>
      <c r="AU80" s="46">
        <v>0.1</v>
      </c>
      <c r="AV80" s="1">
        <v>18</v>
      </c>
      <c r="BS80" s="46">
        <v>1</v>
      </c>
      <c r="BT80" s="1">
        <v>60</v>
      </c>
      <c r="BY80" s="46">
        <v>0.5</v>
      </c>
      <c r="BZ80" s="1">
        <v>60</v>
      </c>
      <c r="CM80" s="46">
        <v>1</v>
      </c>
      <c r="CN80" s="1">
        <v>74</v>
      </c>
    </row>
    <row r="81" spans="1:155" x14ac:dyDescent="0.25">
      <c r="A81" s="35" t="s">
        <v>91</v>
      </c>
      <c r="B81" s="75" t="s">
        <v>19</v>
      </c>
      <c r="C81" s="36"/>
      <c r="D81" s="37"/>
      <c r="G81" s="6"/>
      <c r="H81" s="6"/>
      <c r="M81" s="43">
        <v>0.1</v>
      </c>
      <c r="N81" s="4">
        <v>45</v>
      </c>
      <c r="O81" s="43">
        <v>3</v>
      </c>
      <c r="P81" s="4">
        <v>55</v>
      </c>
      <c r="U81" s="43">
        <v>25</v>
      </c>
      <c r="V81" s="1">
        <v>50</v>
      </c>
      <c r="W81" s="46">
        <v>25</v>
      </c>
      <c r="X81" s="1">
        <v>60</v>
      </c>
      <c r="AC81" s="46">
        <v>0.5</v>
      </c>
      <c r="AD81" s="1">
        <v>60</v>
      </c>
      <c r="AW81" s="46">
        <v>1</v>
      </c>
      <c r="AX81" s="1">
        <v>40</v>
      </c>
      <c r="BI81" s="46">
        <v>20</v>
      </c>
      <c r="BJ81" s="1">
        <v>50</v>
      </c>
      <c r="BK81" s="46">
        <v>15</v>
      </c>
      <c r="BL81" s="1">
        <v>50</v>
      </c>
      <c r="BM81" s="46">
        <v>35</v>
      </c>
      <c r="BN81" s="1">
        <v>50</v>
      </c>
      <c r="BO81" s="46">
        <v>30</v>
      </c>
      <c r="BP81" s="1">
        <v>55</v>
      </c>
      <c r="BQ81" s="46">
        <v>28</v>
      </c>
      <c r="BR81" s="1">
        <v>55</v>
      </c>
      <c r="CA81" s="46">
        <v>27</v>
      </c>
      <c r="CB81" s="1">
        <v>55</v>
      </c>
      <c r="CI81" s="46">
        <v>10</v>
      </c>
      <c r="CJ81" s="1">
        <v>60</v>
      </c>
      <c r="CK81" s="46">
        <v>0.1</v>
      </c>
      <c r="CL81" s="1">
        <v>55</v>
      </c>
      <c r="CM81" s="46">
        <v>0.5</v>
      </c>
      <c r="CN81" s="1">
        <v>58</v>
      </c>
      <c r="CO81" s="46">
        <v>4</v>
      </c>
      <c r="CP81" s="2">
        <v>65</v>
      </c>
      <c r="CQ81" s="46">
        <v>2</v>
      </c>
      <c r="CR81" s="108">
        <v>70</v>
      </c>
      <c r="CS81" s="2">
        <v>2</v>
      </c>
      <c r="CT81" s="2">
        <v>45</v>
      </c>
      <c r="DJ81" s="1">
        <v>1</v>
      </c>
      <c r="DK81" s="1">
        <v>40</v>
      </c>
      <c r="DL81" s="1">
        <v>6</v>
      </c>
      <c r="DM81" s="1">
        <v>2</v>
      </c>
      <c r="DN81" s="1">
        <v>1</v>
      </c>
      <c r="DQ81" s="1">
        <v>5</v>
      </c>
      <c r="DR81" s="1">
        <v>2</v>
      </c>
      <c r="ED81" s="1">
        <v>60</v>
      </c>
      <c r="EE81" s="1">
        <v>30</v>
      </c>
      <c r="EF81" s="1">
        <v>80</v>
      </c>
      <c r="EG81" s="1">
        <v>80</v>
      </c>
      <c r="EH81" s="1">
        <v>75</v>
      </c>
      <c r="EM81" s="1">
        <v>60</v>
      </c>
      <c r="EQ81" s="1">
        <v>10</v>
      </c>
    </row>
    <row r="82" spans="1:155" x14ac:dyDescent="0.25">
      <c r="A82" s="35" t="s">
        <v>90</v>
      </c>
      <c r="B82" s="75" t="s">
        <v>198</v>
      </c>
      <c r="C82" s="36"/>
      <c r="D82" s="37"/>
      <c r="G82" s="6"/>
      <c r="H82" s="6"/>
      <c r="AS82" s="46">
        <v>1</v>
      </c>
      <c r="AT82" s="1">
        <v>14</v>
      </c>
      <c r="AU82" s="46">
        <v>0.5</v>
      </c>
      <c r="AV82" s="1">
        <v>20</v>
      </c>
      <c r="AW82" s="46">
        <v>1</v>
      </c>
      <c r="AX82" s="1">
        <v>18</v>
      </c>
      <c r="AY82" s="46">
        <v>1</v>
      </c>
      <c r="AZ82" s="1">
        <v>35</v>
      </c>
      <c r="BA82" s="46">
        <v>0.1</v>
      </c>
      <c r="BB82" s="1">
        <v>16</v>
      </c>
      <c r="BC82" s="46">
        <v>1</v>
      </c>
      <c r="BD82" s="1">
        <v>15</v>
      </c>
      <c r="BG82" s="46">
        <v>1</v>
      </c>
      <c r="BH82" s="1">
        <v>25</v>
      </c>
      <c r="EA82" s="1">
        <v>3</v>
      </c>
      <c r="EC82" s="1">
        <v>2</v>
      </c>
    </row>
    <row r="83" spans="1:155" x14ac:dyDescent="0.25">
      <c r="A83" s="35" t="s">
        <v>90</v>
      </c>
      <c r="B83" s="75" t="s">
        <v>143</v>
      </c>
      <c r="AM83" s="179">
        <v>0.1</v>
      </c>
      <c r="AN83" s="117">
        <v>5</v>
      </c>
    </row>
    <row r="84" spans="1:155" x14ac:dyDescent="0.25">
      <c r="A84" s="35" t="s">
        <v>90</v>
      </c>
      <c r="B84" s="75" t="s">
        <v>234</v>
      </c>
      <c r="CY84" s="46">
        <v>0.5</v>
      </c>
      <c r="CZ84" s="108">
        <v>25</v>
      </c>
      <c r="EY84" s="1">
        <v>1</v>
      </c>
    </row>
    <row r="85" spans="1:155" s="34" customFormat="1" x14ac:dyDescent="0.25">
      <c r="A85" s="29" t="s">
        <v>90</v>
      </c>
      <c r="B85" s="101" t="s">
        <v>142</v>
      </c>
      <c r="D85" s="33"/>
      <c r="E85" s="32"/>
      <c r="F85" s="33"/>
      <c r="G85" s="32"/>
      <c r="H85" s="32"/>
      <c r="I85" s="45"/>
      <c r="J85" s="32"/>
      <c r="K85" s="45"/>
      <c r="L85" s="32"/>
      <c r="M85" s="45"/>
      <c r="N85" s="32"/>
      <c r="O85" s="45"/>
      <c r="P85" s="32"/>
      <c r="Q85" s="45"/>
      <c r="R85" s="32"/>
      <c r="S85" s="45"/>
      <c r="T85" s="32"/>
      <c r="U85" s="45"/>
      <c r="W85" s="47"/>
      <c r="Y85" s="47"/>
      <c r="AA85" s="47"/>
      <c r="AC85" s="47"/>
      <c r="AE85" s="47"/>
      <c r="AG85" s="47"/>
      <c r="AI85" s="47"/>
      <c r="AK85" s="47"/>
      <c r="AM85" s="47"/>
      <c r="AO85" s="47"/>
      <c r="AQ85" s="47"/>
      <c r="AS85" s="47"/>
      <c r="AU85" s="47"/>
      <c r="AW85" s="47"/>
      <c r="AY85" s="47"/>
      <c r="BA85" s="47"/>
      <c r="BC85" s="47"/>
      <c r="BE85" s="47"/>
      <c r="BG85" s="47"/>
      <c r="BI85" s="47"/>
      <c r="BK85" s="47"/>
      <c r="BM85" s="47"/>
      <c r="BO85" s="47"/>
      <c r="BQ85" s="47"/>
      <c r="BS85" s="47"/>
      <c r="BU85" s="47"/>
      <c r="BW85" s="47"/>
      <c r="BY85" s="47"/>
      <c r="CA85" s="47"/>
      <c r="CC85" s="47"/>
      <c r="CE85" s="47"/>
      <c r="CG85" s="47"/>
      <c r="CI85" s="47"/>
      <c r="CK85" s="47"/>
      <c r="CM85" s="47"/>
      <c r="CO85" s="46"/>
      <c r="CP85" s="2"/>
      <c r="CQ85" s="46"/>
      <c r="CR85" s="108"/>
      <c r="CS85" s="2"/>
      <c r="CT85" s="2"/>
      <c r="CU85" s="46"/>
      <c r="CV85" s="2"/>
      <c r="CW85" s="46"/>
      <c r="CX85" s="2"/>
      <c r="CY85" s="46"/>
      <c r="CZ85" s="108"/>
      <c r="DA85" s="107"/>
      <c r="DB85" s="47"/>
      <c r="DC85" s="88"/>
    </row>
    <row r="86" spans="1:155" s="2" customFormat="1" x14ac:dyDescent="0.25">
      <c r="A86" s="35" t="s">
        <v>90</v>
      </c>
      <c r="B86" s="73" t="s">
        <v>20</v>
      </c>
      <c r="D86" s="3"/>
      <c r="E86" s="4"/>
      <c r="F86" s="3"/>
      <c r="G86" s="4"/>
      <c r="H86" s="4"/>
      <c r="I86" s="43"/>
      <c r="J86" s="4"/>
      <c r="K86" s="43"/>
      <c r="L86" s="4"/>
      <c r="M86" s="43"/>
      <c r="N86" s="6"/>
      <c r="O86" s="43"/>
      <c r="P86" s="6"/>
      <c r="Q86" s="43"/>
      <c r="R86" s="6"/>
      <c r="S86" s="43"/>
      <c r="T86" s="6"/>
      <c r="U86" s="43"/>
      <c r="W86" s="46"/>
      <c r="Y86" s="46"/>
      <c r="AA86" s="46"/>
      <c r="AC86" s="46"/>
      <c r="AE86" s="46"/>
      <c r="AG86" s="46"/>
      <c r="AI86" s="46"/>
      <c r="AK86" s="46"/>
      <c r="AM86" s="46"/>
      <c r="AO86" s="46"/>
      <c r="AQ86" s="46"/>
      <c r="AS86" s="46"/>
      <c r="AU86" s="46"/>
      <c r="AW86" s="46">
        <v>0.5</v>
      </c>
      <c r="AX86" s="2">
        <v>16</v>
      </c>
      <c r="AY86" s="46">
        <v>0.1</v>
      </c>
      <c r="AZ86" s="2">
        <v>10</v>
      </c>
      <c r="BA86" s="46"/>
      <c r="BC86" s="46"/>
      <c r="BE86" s="46"/>
      <c r="BG86" s="46"/>
      <c r="BI86" s="46"/>
      <c r="BK86" s="46"/>
      <c r="BM86" s="46"/>
      <c r="BO86" s="46"/>
      <c r="BQ86" s="46"/>
      <c r="BS86" s="46"/>
      <c r="BU86" s="46"/>
      <c r="BW86" s="46"/>
      <c r="BY86" s="46"/>
      <c r="CA86" s="46"/>
      <c r="CC86" s="46"/>
      <c r="CE86" s="46"/>
      <c r="CG86" s="46"/>
      <c r="CI86" s="46"/>
      <c r="CK86" s="46"/>
      <c r="CM86" s="46"/>
      <c r="CO86" s="46"/>
      <c r="CQ86" s="46"/>
      <c r="CR86" s="108"/>
      <c r="CU86" s="46"/>
      <c r="CW86" s="46"/>
      <c r="CY86" s="46"/>
      <c r="CZ86" s="108"/>
      <c r="DA86" s="108"/>
      <c r="DB86" s="46"/>
      <c r="DC86" s="85"/>
    </row>
    <row r="87" spans="1:155" s="2" customFormat="1" x14ac:dyDescent="0.25">
      <c r="A87" s="35" t="s">
        <v>90</v>
      </c>
      <c r="B87" s="73" t="s">
        <v>193</v>
      </c>
      <c r="D87" s="3"/>
      <c r="E87" s="4"/>
      <c r="F87" s="3"/>
      <c r="G87" s="4"/>
      <c r="H87" s="4"/>
      <c r="I87" s="43"/>
      <c r="J87" s="4"/>
      <c r="K87" s="43"/>
      <c r="L87" s="4"/>
      <c r="M87" s="43"/>
      <c r="N87" s="6"/>
      <c r="O87" s="43"/>
      <c r="P87" s="6"/>
      <c r="Q87" s="43"/>
      <c r="R87" s="6"/>
      <c r="S87" s="43"/>
      <c r="T87" s="6"/>
      <c r="U87" s="43"/>
      <c r="W87" s="46"/>
      <c r="Y87" s="46"/>
      <c r="AA87" s="46"/>
      <c r="AC87" s="46"/>
      <c r="AE87" s="46"/>
      <c r="AG87" s="46"/>
      <c r="AI87" s="46"/>
      <c r="AK87" s="46"/>
      <c r="AM87" s="46"/>
      <c r="AO87" s="46">
        <v>0.1</v>
      </c>
      <c r="AP87" s="2">
        <v>30</v>
      </c>
      <c r="AQ87" s="46"/>
      <c r="AS87" s="46"/>
      <c r="AU87" s="46"/>
      <c r="AW87" s="46"/>
      <c r="AY87" s="46"/>
      <c r="BA87" s="46"/>
      <c r="BC87" s="46"/>
      <c r="BE87" s="46"/>
      <c r="BG87" s="46"/>
      <c r="BI87" s="46"/>
      <c r="BK87" s="46"/>
      <c r="BM87" s="46"/>
      <c r="BO87" s="46"/>
      <c r="BQ87" s="46"/>
      <c r="BS87" s="46"/>
      <c r="BU87" s="46"/>
      <c r="BW87" s="46"/>
      <c r="BY87" s="46"/>
      <c r="CA87" s="46"/>
      <c r="CC87" s="46"/>
      <c r="CE87" s="46"/>
      <c r="CG87" s="46"/>
      <c r="CI87" s="46"/>
      <c r="CK87" s="46"/>
      <c r="CM87" s="46"/>
      <c r="CO87" s="46"/>
      <c r="CQ87" s="46"/>
      <c r="CR87" s="108"/>
      <c r="CU87" s="46"/>
      <c r="CW87" s="46"/>
      <c r="CY87" s="46"/>
      <c r="CZ87" s="108"/>
      <c r="DA87" s="108"/>
      <c r="DB87" s="46"/>
      <c r="DC87" s="85"/>
      <c r="DX87" s="2">
        <v>1</v>
      </c>
    </row>
    <row r="88" spans="1:155" x14ac:dyDescent="0.25">
      <c r="A88" s="35" t="s">
        <v>90</v>
      </c>
      <c r="B88" s="74" t="s">
        <v>21</v>
      </c>
      <c r="AS88" s="46">
        <v>1</v>
      </c>
      <c r="AT88" s="1">
        <v>30</v>
      </c>
      <c r="AY88" s="46">
        <v>0.5</v>
      </c>
      <c r="AZ88" s="1">
        <v>38</v>
      </c>
      <c r="DV88" s="1">
        <v>1</v>
      </c>
      <c r="DY88" s="1">
        <v>1</v>
      </c>
    </row>
    <row r="89" spans="1:155" x14ac:dyDescent="0.25">
      <c r="A89" s="35" t="s">
        <v>91</v>
      </c>
      <c r="B89" s="74" t="s">
        <v>22</v>
      </c>
      <c r="C89" s="36"/>
      <c r="D89" s="37"/>
      <c r="G89" s="6"/>
      <c r="H89" s="6"/>
      <c r="CU89" s="46">
        <v>0.5</v>
      </c>
      <c r="CV89" s="2">
        <v>25</v>
      </c>
      <c r="CW89" s="46">
        <v>0.1</v>
      </c>
      <c r="CX89" s="2">
        <v>21</v>
      </c>
      <c r="EW89" s="1">
        <v>1</v>
      </c>
      <c r="EX89" s="1">
        <v>1</v>
      </c>
    </row>
    <row r="90" spans="1:155" x14ac:dyDescent="0.25">
      <c r="A90" s="35" t="s">
        <v>90</v>
      </c>
      <c r="B90" s="73" t="s">
        <v>99</v>
      </c>
      <c r="C90" s="36"/>
      <c r="D90" s="37"/>
      <c r="G90" s="6"/>
      <c r="H90" s="6"/>
      <c r="W90" s="1"/>
      <c r="BG90" s="46">
        <v>0.1</v>
      </c>
      <c r="BH90" s="1">
        <v>32</v>
      </c>
      <c r="CQ90" s="46">
        <v>0.1</v>
      </c>
      <c r="CR90" s="108">
        <v>10</v>
      </c>
      <c r="CU90" s="46">
        <v>0.1</v>
      </c>
      <c r="CV90" s="2">
        <v>14</v>
      </c>
    </row>
    <row r="91" spans="1:155" x14ac:dyDescent="0.25">
      <c r="A91" s="35" t="s">
        <v>91</v>
      </c>
      <c r="B91" s="74" t="s">
        <v>23</v>
      </c>
      <c r="C91" s="36">
        <v>10</v>
      </c>
      <c r="D91" s="37">
        <v>55</v>
      </c>
      <c r="E91" s="4">
        <v>1</v>
      </c>
      <c r="F91" s="3">
        <v>67</v>
      </c>
      <c r="G91" s="6">
        <v>12</v>
      </c>
      <c r="H91" s="6">
        <v>70</v>
      </c>
      <c r="I91" s="43">
        <v>30</v>
      </c>
      <c r="J91" s="4">
        <v>60</v>
      </c>
      <c r="K91" s="43">
        <v>40</v>
      </c>
      <c r="L91" s="4">
        <v>60</v>
      </c>
      <c r="M91" s="43">
        <v>1</v>
      </c>
      <c r="N91" s="4">
        <v>55</v>
      </c>
      <c r="O91" s="43">
        <v>5</v>
      </c>
      <c r="P91" s="4">
        <v>60</v>
      </c>
      <c r="Q91" s="43">
        <v>7</v>
      </c>
      <c r="R91" s="4">
        <v>65</v>
      </c>
      <c r="S91" s="43">
        <v>25</v>
      </c>
      <c r="T91" s="4">
        <v>60</v>
      </c>
      <c r="U91" s="43">
        <v>12</v>
      </c>
      <c r="V91" s="1">
        <v>60</v>
      </c>
      <c r="W91" s="46">
        <v>2</v>
      </c>
      <c r="X91" s="1">
        <v>50</v>
      </c>
      <c r="Y91" s="46">
        <v>30</v>
      </c>
      <c r="Z91" s="1">
        <v>72</v>
      </c>
      <c r="AA91" s="46">
        <v>24</v>
      </c>
      <c r="AB91" s="1">
        <v>65</v>
      </c>
      <c r="AC91" s="46">
        <v>35</v>
      </c>
      <c r="AD91" s="1">
        <v>65</v>
      </c>
      <c r="AE91" s="46">
        <v>25</v>
      </c>
      <c r="AF91" s="1">
        <v>65</v>
      </c>
      <c r="AG91" s="46">
        <v>16</v>
      </c>
      <c r="AH91" s="1">
        <v>60</v>
      </c>
      <c r="AI91" s="46">
        <v>25</v>
      </c>
      <c r="AJ91" s="1">
        <v>70</v>
      </c>
      <c r="AK91" s="46">
        <v>16</v>
      </c>
      <c r="AL91" s="1">
        <v>62</v>
      </c>
      <c r="AO91" s="46">
        <v>5</v>
      </c>
      <c r="AP91" s="1">
        <v>95</v>
      </c>
      <c r="AQ91" s="46">
        <v>15</v>
      </c>
      <c r="AR91" s="1">
        <v>80</v>
      </c>
      <c r="BI91" s="46">
        <v>10</v>
      </c>
      <c r="BJ91" s="1">
        <v>60</v>
      </c>
      <c r="BK91" s="46">
        <v>0.5</v>
      </c>
      <c r="BL91" s="1">
        <v>60</v>
      </c>
      <c r="BQ91" s="46">
        <v>0.5</v>
      </c>
      <c r="BR91" s="1">
        <v>50</v>
      </c>
      <c r="BS91" s="46">
        <v>20</v>
      </c>
      <c r="BT91" s="1">
        <v>70</v>
      </c>
      <c r="BU91" s="46">
        <v>12</v>
      </c>
      <c r="BV91" s="1">
        <v>45</v>
      </c>
      <c r="BW91" s="46">
        <v>15</v>
      </c>
      <c r="BX91" s="1">
        <v>65</v>
      </c>
      <c r="BY91" s="46">
        <v>10</v>
      </c>
      <c r="BZ91" s="1">
        <v>50</v>
      </c>
      <c r="CC91" s="46">
        <v>0.5</v>
      </c>
      <c r="CD91" s="1">
        <v>55</v>
      </c>
      <c r="CE91" s="46">
        <v>5</v>
      </c>
      <c r="CF91" s="1">
        <v>75</v>
      </c>
      <c r="CG91" s="46">
        <v>10</v>
      </c>
      <c r="CH91" s="1">
        <v>67</v>
      </c>
      <c r="CI91" s="46">
        <v>2</v>
      </c>
      <c r="CJ91" s="1">
        <v>45</v>
      </c>
      <c r="CK91" s="46">
        <v>15</v>
      </c>
      <c r="CL91" s="1">
        <v>60</v>
      </c>
      <c r="CM91" s="46">
        <v>15</v>
      </c>
      <c r="CN91" s="1">
        <v>70</v>
      </c>
      <c r="CO91" s="46">
        <v>8</v>
      </c>
      <c r="CP91" s="2">
        <v>35</v>
      </c>
      <c r="CQ91" s="46">
        <v>7</v>
      </c>
      <c r="CR91" s="108">
        <v>55</v>
      </c>
      <c r="CS91" s="2">
        <v>10</v>
      </c>
      <c r="CT91" s="2">
        <v>60</v>
      </c>
      <c r="CU91" s="46">
        <v>15</v>
      </c>
      <c r="CV91" s="2">
        <v>65</v>
      </c>
      <c r="CW91" s="46">
        <v>12</v>
      </c>
      <c r="CX91" s="2">
        <v>80</v>
      </c>
      <c r="CY91" s="46">
        <v>7</v>
      </c>
      <c r="CZ91" s="108">
        <v>70</v>
      </c>
      <c r="DA91" s="108">
        <v>3</v>
      </c>
      <c r="DC91" s="85">
        <v>5</v>
      </c>
      <c r="DD91" s="1">
        <v>2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L91" s="1">
        <v>8</v>
      </c>
      <c r="DM91" s="1">
        <v>2</v>
      </c>
      <c r="DN91" s="1">
        <v>2</v>
      </c>
      <c r="DO91" s="1">
        <v>2</v>
      </c>
      <c r="DP91" s="1">
        <v>2</v>
      </c>
      <c r="DQ91" s="1">
        <v>3</v>
      </c>
      <c r="DT91" s="1">
        <v>2</v>
      </c>
      <c r="DU91" s="1">
        <v>2</v>
      </c>
      <c r="ED91" s="1">
        <v>2</v>
      </c>
      <c r="EJ91" s="1">
        <v>3</v>
      </c>
      <c r="EK91" s="1">
        <v>2</v>
      </c>
      <c r="EL91" s="1">
        <v>1</v>
      </c>
      <c r="EN91" s="1">
        <v>1</v>
      </c>
      <c r="EO91" s="1">
        <v>1</v>
      </c>
      <c r="EP91" s="1">
        <v>1</v>
      </c>
      <c r="ER91" s="1">
        <v>1</v>
      </c>
      <c r="ET91" s="1">
        <v>1</v>
      </c>
      <c r="EU91" s="1">
        <v>1</v>
      </c>
      <c r="EV91" s="1">
        <v>2</v>
      </c>
      <c r="EW91" s="1">
        <v>2</v>
      </c>
      <c r="EX91" s="1">
        <v>2</v>
      </c>
      <c r="EY91" s="1">
        <v>2</v>
      </c>
    </row>
    <row r="92" spans="1:155" x14ac:dyDescent="0.25">
      <c r="A92" s="35" t="s">
        <v>91</v>
      </c>
      <c r="B92" s="74" t="s">
        <v>100</v>
      </c>
      <c r="C92" s="36"/>
      <c r="D92" s="37"/>
      <c r="G92" s="6"/>
      <c r="H92" s="6"/>
    </row>
    <row r="93" spans="1:155" x14ac:dyDescent="0.25">
      <c r="A93" s="35" t="s">
        <v>90</v>
      </c>
      <c r="B93" s="74" t="s">
        <v>101</v>
      </c>
    </row>
    <row r="94" spans="1:155" x14ac:dyDescent="0.25">
      <c r="A94" s="35" t="s">
        <v>90</v>
      </c>
      <c r="B94" s="73" t="s">
        <v>24</v>
      </c>
    </row>
    <row r="95" spans="1:155" x14ac:dyDescent="0.25">
      <c r="A95" s="35" t="s">
        <v>90</v>
      </c>
      <c r="B95" s="74" t="s">
        <v>25</v>
      </c>
      <c r="C95" s="2">
        <v>0.1</v>
      </c>
      <c r="D95" s="3">
        <v>2</v>
      </c>
      <c r="E95" s="4">
        <v>2</v>
      </c>
      <c r="F95" s="3">
        <v>18</v>
      </c>
      <c r="G95" s="4">
        <v>3</v>
      </c>
      <c r="H95" s="4">
        <v>30</v>
      </c>
      <c r="I95" s="43">
        <v>0.1</v>
      </c>
      <c r="J95" s="4">
        <v>12</v>
      </c>
      <c r="K95" s="43">
        <v>1</v>
      </c>
      <c r="L95" s="4">
        <v>12</v>
      </c>
      <c r="AE95" s="46">
        <v>0.1</v>
      </c>
      <c r="AF95" s="1">
        <v>13</v>
      </c>
      <c r="AK95" s="46">
        <v>0.5</v>
      </c>
      <c r="AL95" s="1">
        <v>6</v>
      </c>
      <c r="AM95" s="46">
        <v>0.5</v>
      </c>
      <c r="AN95" s="1">
        <v>8</v>
      </c>
      <c r="AO95" s="46">
        <v>0.5</v>
      </c>
      <c r="AP95" s="1">
        <v>11</v>
      </c>
      <c r="AQ95" s="46">
        <v>0.5</v>
      </c>
      <c r="AR95" s="1">
        <v>30</v>
      </c>
      <c r="BY95" s="46">
        <v>0.1</v>
      </c>
      <c r="BZ95" s="1">
        <v>4</v>
      </c>
      <c r="CE95" s="46">
        <v>0.1</v>
      </c>
      <c r="CF95" s="1">
        <v>12</v>
      </c>
      <c r="CG95" s="46">
        <v>0.1</v>
      </c>
      <c r="CH95" s="1">
        <v>5</v>
      </c>
      <c r="DB95" s="46">
        <v>1</v>
      </c>
      <c r="DC95" s="85">
        <v>1</v>
      </c>
      <c r="DD95" s="1">
        <v>1</v>
      </c>
      <c r="DE95" s="1">
        <v>2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5</v>
      </c>
      <c r="DU95" s="1">
        <v>3</v>
      </c>
      <c r="EK95" s="1">
        <v>1</v>
      </c>
      <c r="EL95" s="1">
        <v>1</v>
      </c>
      <c r="EN95" s="1">
        <v>1</v>
      </c>
      <c r="EO95" s="1">
        <v>5</v>
      </c>
      <c r="EP95" s="1">
        <v>2</v>
      </c>
      <c r="ER95" s="1">
        <v>1</v>
      </c>
    </row>
    <row r="96" spans="1:155" x14ac:dyDescent="0.25">
      <c r="A96" s="35" t="s">
        <v>90</v>
      </c>
      <c r="B96" s="75" t="s">
        <v>26</v>
      </c>
      <c r="AM96" s="46">
        <v>0.5</v>
      </c>
      <c r="AN96" s="1">
        <v>13</v>
      </c>
      <c r="AO96" s="46">
        <v>0.5</v>
      </c>
      <c r="AP96" s="1">
        <v>22</v>
      </c>
    </row>
    <row r="97" spans="1:155" x14ac:dyDescent="0.25">
      <c r="A97" s="35" t="s">
        <v>90</v>
      </c>
      <c r="B97" s="74" t="s">
        <v>27</v>
      </c>
      <c r="C97" s="2">
        <v>0.1</v>
      </c>
      <c r="D97" s="3">
        <v>1</v>
      </c>
      <c r="E97" s="4">
        <v>1</v>
      </c>
      <c r="F97" s="3">
        <v>4</v>
      </c>
      <c r="G97" s="4">
        <v>0.5</v>
      </c>
      <c r="H97" s="4">
        <v>9</v>
      </c>
      <c r="I97" s="43">
        <v>1</v>
      </c>
      <c r="J97" s="4">
        <v>10</v>
      </c>
      <c r="K97" s="43">
        <v>0.5</v>
      </c>
      <c r="L97" s="4">
        <v>15</v>
      </c>
      <c r="M97" s="43">
        <v>2</v>
      </c>
      <c r="N97" s="4">
        <v>4</v>
      </c>
      <c r="O97" s="43">
        <v>32</v>
      </c>
      <c r="P97" s="4">
        <v>7</v>
      </c>
      <c r="Q97" s="43">
        <v>20</v>
      </c>
      <c r="R97" s="4">
        <v>8</v>
      </c>
      <c r="S97" s="43">
        <v>35</v>
      </c>
      <c r="T97" s="4">
        <v>8</v>
      </c>
      <c r="U97" s="43">
        <v>25</v>
      </c>
      <c r="V97" s="1">
        <v>6</v>
      </c>
      <c r="W97" s="46">
        <v>20</v>
      </c>
      <c r="X97" s="1">
        <v>10</v>
      </c>
      <c r="Y97" s="46">
        <v>2</v>
      </c>
      <c r="Z97" s="1">
        <v>11</v>
      </c>
      <c r="AA97" s="46">
        <v>30</v>
      </c>
      <c r="AB97" s="1">
        <v>10</v>
      </c>
      <c r="AC97" s="46">
        <v>17</v>
      </c>
      <c r="AD97" s="1">
        <v>9</v>
      </c>
      <c r="AE97" s="46">
        <v>3</v>
      </c>
      <c r="AF97" s="1">
        <v>16</v>
      </c>
      <c r="AG97" s="46">
        <v>25</v>
      </c>
      <c r="AH97" s="1">
        <v>9</v>
      </c>
      <c r="AI97" s="46">
        <v>3</v>
      </c>
      <c r="AJ97" s="1">
        <v>18</v>
      </c>
      <c r="AK97" s="46">
        <v>17</v>
      </c>
      <c r="AL97" s="1">
        <v>6</v>
      </c>
      <c r="AQ97" s="46">
        <v>0.5</v>
      </c>
      <c r="AR97" s="1">
        <v>30</v>
      </c>
      <c r="BI97" s="46">
        <v>18</v>
      </c>
      <c r="BJ97" s="1">
        <v>6</v>
      </c>
      <c r="BK97" s="46">
        <v>10</v>
      </c>
      <c r="BL97" s="1">
        <v>4</v>
      </c>
      <c r="BM97" s="46">
        <v>10</v>
      </c>
      <c r="BN97" s="1">
        <v>3</v>
      </c>
      <c r="BO97" s="46">
        <v>25</v>
      </c>
      <c r="BP97" s="1">
        <v>5.5</v>
      </c>
      <c r="BQ97" s="46">
        <v>38</v>
      </c>
      <c r="BR97" s="1">
        <v>6</v>
      </c>
      <c r="BS97" s="46">
        <v>0.1</v>
      </c>
      <c r="BT97" s="1">
        <v>4</v>
      </c>
      <c r="BU97" s="46">
        <v>2</v>
      </c>
      <c r="BV97" s="1">
        <v>8</v>
      </c>
      <c r="BW97" s="46">
        <v>4</v>
      </c>
      <c r="BX97" s="1">
        <v>16</v>
      </c>
      <c r="BY97" s="46">
        <v>20</v>
      </c>
      <c r="BZ97" s="1">
        <v>15</v>
      </c>
      <c r="CA97" s="46">
        <v>40</v>
      </c>
      <c r="CB97" s="1">
        <v>9</v>
      </c>
      <c r="CC97" s="46">
        <v>39</v>
      </c>
      <c r="CD97" s="1">
        <v>36</v>
      </c>
      <c r="CE97" s="46">
        <v>10</v>
      </c>
      <c r="CF97" s="1">
        <v>20</v>
      </c>
      <c r="CG97" s="46">
        <v>12</v>
      </c>
      <c r="CH97" s="1">
        <v>7</v>
      </c>
      <c r="CI97" s="46">
        <v>55</v>
      </c>
      <c r="CJ97" s="1">
        <v>6</v>
      </c>
      <c r="CK97" s="46">
        <v>15</v>
      </c>
      <c r="CL97" s="1">
        <v>7</v>
      </c>
      <c r="CM97" s="46">
        <v>30</v>
      </c>
      <c r="CN97" s="1">
        <v>16</v>
      </c>
      <c r="CO97" s="46">
        <v>40</v>
      </c>
      <c r="CP97" s="2">
        <v>6</v>
      </c>
      <c r="CQ97" s="46">
        <v>28</v>
      </c>
      <c r="CR97" s="108">
        <v>3</v>
      </c>
      <c r="CS97" s="2">
        <v>20</v>
      </c>
      <c r="CT97" s="2">
        <v>8</v>
      </c>
      <c r="CU97" s="46">
        <v>20</v>
      </c>
      <c r="CV97" s="2">
        <v>25</v>
      </c>
      <c r="CW97" s="46">
        <v>20</v>
      </c>
      <c r="CX97" s="2">
        <v>10</v>
      </c>
      <c r="CY97" s="46">
        <v>10</v>
      </c>
      <c r="CZ97" s="108">
        <v>12</v>
      </c>
      <c r="DA97" s="108">
        <v>40</v>
      </c>
      <c r="DB97" s="46">
        <v>10</v>
      </c>
      <c r="DC97" s="85">
        <v>50</v>
      </c>
      <c r="DD97" s="1">
        <v>7</v>
      </c>
      <c r="DE97" s="1">
        <v>5</v>
      </c>
      <c r="DF97" s="1">
        <v>3</v>
      </c>
      <c r="DG97" s="1">
        <v>50</v>
      </c>
      <c r="DH97" s="1">
        <v>40</v>
      </c>
      <c r="DI97" s="1">
        <v>50</v>
      </c>
      <c r="DJ97" s="1">
        <v>40</v>
      </c>
      <c r="DK97" s="1">
        <v>30</v>
      </c>
      <c r="DL97" s="1">
        <v>20</v>
      </c>
      <c r="DM97" s="1">
        <v>50</v>
      </c>
      <c r="DN97" s="1">
        <v>40</v>
      </c>
      <c r="DO97" s="1">
        <v>4</v>
      </c>
      <c r="DP97" s="1">
        <v>30</v>
      </c>
      <c r="DQ97" s="1">
        <v>6</v>
      </c>
      <c r="DR97" s="1">
        <v>25</v>
      </c>
      <c r="DS97" s="1">
        <v>2</v>
      </c>
      <c r="DU97" s="1">
        <v>3</v>
      </c>
      <c r="ED97" s="1">
        <v>35</v>
      </c>
      <c r="EE97" s="1">
        <v>25</v>
      </c>
      <c r="EF97" s="1">
        <v>40</v>
      </c>
      <c r="EG97" s="1">
        <v>60</v>
      </c>
      <c r="EH97" s="1">
        <v>50</v>
      </c>
      <c r="EI97" s="1">
        <v>2</v>
      </c>
      <c r="EJ97" s="1">
        <v>5</v>
      </c>
      <c r="EK97" s="1">
        <v>12</v>
      </c>
      <c r="EL97" s="1">
        <v>45</v>
      </c>
      <c r="EM97" s="1">
        <v>8</v>
      </c>
      <c r="EN97" s="1">
        <v>75</v>
      </c>
      <c r="EO97" s="1">
        <v>35</v>
      </c>
      <c r="EP97" s="1">
        <v>15</v>
      </c>
      <c r="EQ97" s="1">
        <v>55</v>
      </c>
      <c r="ER97" s="1">
        <v>20</v>
      </c>
      <c r="ES97" s="1">
        <v>60</v>
      </c>
      <c r="ET97" s="1">
        <v>75</v>
      </c>
      <c r="EU97" s="1">
        <v>25</v>
      </c>
      <c r="EV97" s="1">
        <v>15</v>
      </c>
      <c r="EW97" s="1">
        <v>20</v>
      </c>
      <c r="EX97" s="1">
        <v>8</v>
      </c>
      <c r="EY97" s="1">
        <v>8</v>
      </c>
    </row>
    <row r="98" spans="1:155" x14ac:dyDescent="0.25">
      <c r="A98" s="35" t="s">
        <v>90</v>
      </c>
      <c r="B98" s="72" t="s">
        <v>28</v>
      </c>
    </row>
    <row r="99" spans="1:155" x14ac:dyDescent="0.25">
      <c r="A99" s="35" t="s">
        <v>90</v>
      </c>
      <c r="B99" s="76" t="s">
        <v>29</v>
      </c>
    </row>
    <row r="100" spans="1:155" x14ac:dyDescent="0.25">
      <c r="A100" s="35" t="s">
        <v>90</v>
      </c>
      <c r="B100" s="73" t="s">
        <v>30</v>
      </c>
    </row>
    <row r="101" spans="1:155" x14ac:dyDescent="0.25">
      <c r="A101" s="35" t="s">
        <v>91</v>
      </c>
      <c r="B101" s="75" t="s">
        <v>31</v>
      </c>
      <c r="C101" s="36"/>
      <c r="D101" s="37"/>
      <c r="G101" s="6"/>
      <c r="H101" s="6"/>
      <c r="AM101" s="46">
        <v>0.1</v>
      </c>
      <c r="AN101" s="1">
        <v>47</v>
      </c>
    </row>
    <row r="102" spans="1:155" x14ac:dyDescent="0.25">
      <c r="A102" s="35" t="s">
        <v>90</v>
      </c>
      <c r="B102" s="75" t="s">
        <v>215</v>
      </c>
      <c r="C102" s="36"/>
      <c r="D102" s="37"/>
      <c r="G102" s="6"/>
      <c r="H102" s="6"/>
      <c r="BS102" s="46">
        <v>0.1</v>
      </c>
      <c r="BT102" s="1">
        <v>25</v>
      </c>
      <c r="BU102" s="46">
        <v>0.1</v>
      </c>
      <c r="BV102" s="1">
        <v>30</v>
      </c>
      <c r="EJ102" s="1">
        <v>1</v>
      </c>
    </row>
    <row r="103" spans="1:155" x14ac:dyDescent="0.25">
      <c r="A103" s="35" t="s">
        <v>90</v>
      </c>
      <c r="B103" s="76" t="s">
        <v>32</v>
      </c>
      <c r="C103" s="102"/>
      <c r="D103" s="103"/>
      <c r="G103" s="38"/>
      <c r="H103" s="38"/>
    </row>
    <row r="104" spans="1:155" x14ac:dyDescent="0.25">
      <c r="A104" s="35" t="s">
        <v>90</v>
      </c>
      <c r="B104" s="76" t="s">
        <v>136</v>
      </c>
      <c r="O104" s="43">
        <v>1</v>
      </c>
      <c r="P104" s="4">
        <v>43</v>
      </c>
      <c r="DG104" s="1">
        <v>1</v>
      </c>
    </row>
    <row r="105" spans="1:155" x14ac:dyDescent="0.25">
      <c r="A105" s="35" t="s">
        <v>90</v>
      </c>
      <c r="B105" s="72" t="s">
        <v>102</v>
      </c>
    </row>
    <row r="106" spans="1:155" x14ac:dyDescent="0.25">
      <c r="A106" s="36" t="s">
        <v>91</v>
      </c>
      <c r="B106" s="74" t="s">
        <v>33</v>
      </c>
      <c r="C106" s="36"/>
      <c r="D106" s="37"/>
      <c r="G106" s="28"/>
      <c r="H106" s="28"/>
      <c r="U106" s="43">
        <v>0.1</v>
      </c>
      <c r="V106" s="1">
        <v>17</v>
      </c>
      <c r="W106" s="46">
        <v>5</v>
      </c>
      <c r="X106" s="1">
        <v>24</v>
      </c>
      <c r="Y106" s="46">
        <v>2</v>
      </c>
      <c r="Z106" s="1">
        <v>30</v>
      </c>
      <c r="AA106" s="46">
        <v>6</v>
      </c>
      <c r="AB106" s="1">
        <v>20</v>
      </c>
      <c r="AC106" s="46">
        <v>5</v>
      </c>
      <c r="AD106" s="1">
        <v>20</v>
      </c>
      <c r="AE106" s="46">
        <v>2</v>
      </c>
      <c r="AF106" s="1">
        <v>40</v>
      </c>
      <c r="AG106" s="46">
        <v>0.5</v>
      </c>
      <c r="AH106" s="1">
        <v>20</v>
      </c>
      <c r="AI106" s="46">
        <v>2</v>
      </c>
      <c r="AJ106" s="1">
        <v>35</v>
      </c>
      <c r="AK106" s="46">
        <v>1</v>
      </c>
      <c r="AL106" s="1">
        <v>22</v>
      </c>
      <c r="AM106" s="46">
        <v>0.5</v>
      </c>
      <c r="AN106" s="1">
        <v>34</v>
      </c>
      <c r="BS106" s="46">
        <v>1</v>
      </c>
      <c r="BT106" s="1">
        <v>30</v>
      </c>
      <c r="BU106" s="46">
        <v>0.1</v>
      </c>
      <c r="BV106" s="1">
        <v>23</v>
      </c>
      <c r="BW106" s="46">
        <v>15</v>
      </c>
      <c r="BX106" s="1">
        <v>45</v>
      </c>
      <c r="BY106" s="46">
        <v>15</v>
      </c>
      <c r="BZ106" s="1">
        <v>25</v>
      </c>
      <c r="CC106" s="46">
        <v>0.5</v>
      </c>
      <c r="CD106" s="1">
        <v>12</v>
      </c>
      <c r="CE106" s="46">
        <v>17</v>
      </c>
      <c r="CF106" s="1">
        <v>60</v>
      </c>
      <c r="DJ106" s="1">
        <v>0.5</v>
      </c>
      <c r="DK106" s="1">
        <v>5</v>
      </c>
      <c r="DL106" s="1">
        <v>4</v>
      </c>
      <c r="DM106" s="1">
        <v>8</v>
      </c>
      <c r="DN106" s="1">
        <v>6</v>
      </c>
      <c r="DO106" s="1">
        <v>2</v>
      </c>
      <c r="DP106" s="1">
        <v>8</v>
      </c>
      <c r="DQ106" s="1">
        <v>2</v>
      </c>
      <c r="DR106" s="1">
        <v>2</v>
      </c>
      <c r="ED106" s="1">
        <v>1</v>
      </c>
      <c r="EI106" s="1">
        <v>4</v>
      </c>
      <c r="EJ106" s="1">
        <v>2</v>
      </c>
      <c r="EK106" s="1">
        <v>6</v>
      </c>
      <c r="EL106" s="1">
        <v>20</v>
      </c>
      <c r="EM106" s="1">
        <v>1</v>
      </c>
      <c r="EN106" s="1">
        <v>1</v>
      </c>
      <c r="EO106" s="1">
        <v>15</v>
      </c>
      <c r="EQ106" s="1">
        <v>1</v>
      </c>
      <c r="ER106" s="1">
        <v>2</v>
      </c>
      <c r="ES106" s="1">
        <v>2</v>
      </c>
    </row>
    <row r="107" spans="1:155" x14ac:dyDescent="0.25">
      <c r="A107" s="35" t="s">
        <v>90</v>
      </c>
      <c r="B107" s="73" t="s">
        <v>34</v>
      </c>
      <c r="CE107" s="46">
        <v>0.1</v>
      </c>
      <c r="CF107" s="1">
        <v>13</v>
      </c>
    </row>
    <row r="108" spans="1:155" x14ac:dyDescent="0.25">
      <c r="A108" s="35" t="s">
        <v>90</v>
      </c>
      <c r="B108" s="74" t="s">
        <v>35</v>
      </c>
      <c r="G108" s="4">
        <v>0.1</v>
      </c>
      <c r="H108" s="4">
        <v>10</v>
      </c>
      <c r="I108" s="43">
        <v>7</v>
      </c>
      <c r="J108" s="4">
        <v>30</v>
      </c>
      <c r="K108" s="43">
        <v>1</v>
      </c>
      <c r="L108" s="4">
        <v>20</v>
      </c>
      <c r="Y108" s="46">
        <v>30</v>
      </c>
      <c r="Z108" s="1">
        <v>35</v>
      </c>
      <c r="AA108" s="46">
        <v>5</v>
      </c>
      <c r="AB108" s="1">
        <v>20</v>
      </c>
      <c r="AE108" s="46">
        <v>25</v>
      </c>
      <c r="AF108" s="1">
        <v>22</v>
      </c>
      <c r="AG108" s="46">
        <v>8</v>
      </c>
      <c r="AH108" s="1">
        <v>16</v>
      </c>
      <c r="AI108" s="46">
        <v>20</v>
      </c>
      <c r="AJ108" s="1">
        <v>34</v>
      </c>
      <c r="AK108" s="46">
        <v>15</v>
      </c>
      <c r="AL108" s="1">
        <v>26</v>
      </c>
      <c r="BS108" s="46">
        <v>2</v>
      </c>
      <c r="BT108" s="1">
        <v>9</v>
      </c>
      <c r="BU108" s="46">
        <v>3</v>
      </c>
      <c r="BV108" s="1">
        <v>16</v>
      </c>
      <c r="BW108" s="46">
        <v>7</v>
      </c>
      <c r="BX108" s="1">
        <v>24</v>
      </c>
      <c r="BY108" s="46">
        <v>1</v>
      </c>
      <c r="BZ108" s="1">
        <v>20</v>
      </c>
      <c r="CE108" s="46">
        <v>4</v>
      </c>
      <c r="CF108" s="1">
        <v>35</v>
      </c>
      <c r="CG108" s="46">
        <v>5</v>
      </c>
      <c r="CH108" s="1">
        <v>23</v>
      </c>
      <c r="CQ108" s="46">
        <v>3</v>
      </c>
      <c r="CR108" s="108">
        <v>25</v>
      </c>
      <c r="CS108" s="2">
        <v>25</v>
      </c>
      <c r="CT108" s="2">
        <v>25</v>
      </c>
      <c r="CU108" s="46">
        <v>20</v>
      </c>
      <c r="CV108" s="2">
        <v>28</v>
      </c>
      <c r="CW108" s="46">
        <v>20</v>
      </c>
      <c r="CX108" s="2">
        <v>30</v>
      </c>
      <c r="CY108" s="46">
        <v>17</v>
      </c>
      <c r="CZ108" s="108">
        <v>30</v>
      </c>
      <c r="DA108" s="108">
        <v>10</v>
      </c>
      <c r="DC108" s="85">
        <v>1</v>
      </c>
      <c r="DD108" s="1">
        <v>25</v>
      </c>
      <c r="DE108" s="1">
        <v>10</v>
      </c>
      <c r="DL108" s="1">
        <v>30</v>
      </c>
      <c r="DM108" s="1">
        <v>5</v>
      </c>
      <c r="DO108" s="1">
        <v>10</v>
      </c>
      <c r="DP108" s="1">
        <v>4</v>
      </c>
      <c r="DQ108" s="1">
        <v>20</v>
      </c>
      <c r="DR108" s="1">
        <v>8</v>
      </c>
      <c r="EI108" s="1">
        <v>2</v>
      </c>
      <c r="EJ108" s="1">
        <v>3</v>
      </c>
      <c r="EK108" s="1">
        <v>5</v>
      </c>
      <c r="EL108" s="1">
        <v>3</v>
      </c>
      <c r="EO108" s="1">
        <v>4</v>
      </c>
      <c r="EP108" s="1">
        <v>5</v>
      </c>
      <c r="EU108" s="1">
        <v>5</v>
      </c>
      <c r="EV108" s="1">
        <v>15</v>
      </c>
      <c r="EW108" s="1">
        <v>15</v>
      </c>
      <c r="EX108" s="1">
        <v>20</v>
      </c>
      <c r="EY108" s="1">
        <v>9</v>
      </c>
    </row>
    <row r="109" spans="1:155" x14ac:dyDescent="0.25">
      <c r="A109" s="35" t="s">
        <v>90</v>
      </c>
      <c r="B109" s="72" t="s">
        <v>103</v>
      </c>
    </row>
    <row r="110" spans="1:155" x14ac:dyDescent="0.25">
      <c r="A110" s="35" t="s">
        <v>90</v>
      </c>
      <c r="B110" s="72" t="s">
        <v>199</v>
      </c>
      <c r="AS110" s="46">
        <v>1</v>
      </c>
      <c r="AT110" s="1">
        <v>15</v>
      </c>
      <c r="AU110" s="46">
        <v>10</v>
      </c>
      <c r="AV110" s="1">
        <v>28</v>
      </c>
      <c r="AW110" s="46">
        <v>0.1</v>
      </c>
      <c r="AX110" s="1">
        <v>18</v>
      </c>
      <c r="DV110" s="1">
        <v>1</v>
      </c>
      <c r="DW110" s="1">
        <v>5</v>
      </c>
    </row>
    <row r="111" spans="1:155" x14ac:dyDescent="0.25">
      <c r="A111" s="35" t="s">
        <v>91</v>
      </c>
      <c r="B111" s="74" t="s">
        <v>124</v>
      </c>
      <c r="C111" s="36"/>
      <c r="D111" s="37"/>
      <c r="G111" s="6"/>
      <c r="H111" s="6"/>
    </row>
    <row r="112" spans="1:155" x14ac:dyDescent="0.25">
      <c r="A112" s="35" t="s">
        <v>91</v>
      </c>
      <c r="B112" s="74" t="s">
        <v>130</v>
      </c>
      <c r="C112" s="36"/>
      <c r="D112" s="37"/>
      <c r="G112" s="6"/>
      <c r="H112" s="6"/>
    </row>
    <row r="113" spans="1:155" x14ac:dyDescent="0.25">
      <c r="A113" s="35" t="s">
        <v>91</v>
      </c>
      <c r="B113" s="74" t="s">
        <v>36</v>
      </c>
      <c r="C113" s="36">
        <v>0.5</v>
      </c>
      <c r="D113" s="37">
        <v>40</v>
      </c>
      <c r="G113" s="6">
        <v>0.5</v>
      </c>
      <c r="H113" s="6">
        <v>45</v>
      </c>
      <c r="S113" s="43">
        <v>0.5</v>
      </c>
      <c r="T113" s="4">
        <v>30</v>
      </c>
      <c r="AM113" s="46">
        <v>0.5</v>
      </c>
      <c r="AN113" s="1">
        <v>37</v>
      </c>
      <c r="AO113" s="46">
        <v>5</v>
      </c>
      <c r="AP113" s="1">
        <v>65</v>
      </c>
      <c r="CO113" s="46">
        <v>3</v>
      </c>
      <c r="CP113" s="2">
        <v>40</v>
      </c>
      <c r="DA113" s="108">
        <v>0.5</v>
      </c>
      <c r="DC113" s="85">
        <v>25</v>
      </c>
      <c r="DS113" s="1">
        <v>6</v>
      </c>
      <c r="DT113" s="1">
        <v>15</v>
      </c>
      <c r="DU113" s="1">
        <v>4</v>
      </c>
      <c r="ET113" s="1">
        <v>30</v>
      </c>
    </row>
    <row r="114" spans="1:155" x14ac:dyDescent="0.25">
      <c r="A114" s="35" t="s">
        <v>91</v>
      </c>
      <c r="B114" s="76" t="s">
        <v>37</v>
      </c>
      <c r="C114" s="36"/>
      <c r="D114" s="37"/>
      <c r="E114" s="4">
        <v>0.5</v>
      </c>
      <c r="F114" s="3">
        <v>40</v>
      </c>
      <c r="G114" s="6"/>
      <c r="H114" s="6"/>
      <c r="I114" s="43">
        <v>5</v>
      </c>
      <c r="J114" s="4">
        <v>40</v>
      </c>
      <c r="O114" s="43">
        <v>1</v>
      </c>
      <c r="P114" s="4">
        <v>25</v>
      </c>
      <c r="AO114" s="46">
        <v>1</v>
      </c>
      <c r="AP114" s="1">
        <v>50</v>
      </c>
      <c r="AQ114" s="46">
        <v>0.5</v>
      </c>
      <c r="AR114" s="1">
        <v>65</v>
      </c>
      <c r="DD114" s="1">
        <v>20</v>
      </c>
      <c r="DG114" s="1">
        <v>1</v>
      </c>
    </row>
    <row r="115" spans="1:155" x14ac:dyDescent="0.25">
      <c r="A115" s="35" t="s">
        <v>91</v>
      </c>
      <c r="B115" s="72" t="s">
        <v>38</v>
      </c>
      <c r="C115" s="36">
        <v>0.1</v>
      </c>
      <c r="D115" s="37">
        <v>30</v>
      </c>
      <c r="G115" s="6"/>
      <c r="H115" s="6"/>
    </row>
    <row r="116" spans="1:155" x14ac:dyDescent="0.25">
      <c r="A116" s="35" t="s">
        <v>91</v>
      </c>
      <c r="B116" s="74" t="s">
        <v>104</v>
      </c>
      <c r="C116" s="36"/>
      <c r="D116" s="37"/>
      <c r="G116" s="6"/>
      <c r="H116" s="6"/>
    </row>
    <row r="117" spans="1:155" x14ac:dyDescent="0.25">
      <c r="A117" s="35" t="s">
        <v>91</v>
      </c>
      <c r="B117" s="74" t="s">
        <v>39</v>
      </c>
      <c r="C117" s="36">
        <v>3</v>
      </c>
      <c r="D117" s="37">
        <v>29</v>
      </c>
      <c r="G117" s="6"/>
      <c r="H117" s="6"/>
      <c r="M117" s="43">
        <v>0.5</v>
      </c>
      <c r="N117" s="4">
        <v>30</v>
      </c>
      <c r="O117" s="43">
        <v>5</v>
      </c>
      <c r="P117" s="4">
        <v>35</v>
      </c>
      <c r="Q117" s="43">
        <v>0.1</v>
      </c>
      <c r="R117" s="4">
        <v>22</v>
      </c>
      <c r="S117" s="43">
        <v>0.1</v>
      </c>
      <c r="T117" s="4">
        <v>27</v>
      </c>
      <c r="U117" s="43">
        <v>0.5</v>
      </c>
      <c r="V117" s="1">
        <v>28</v>
      </c>
      <c r="W117" s="46">
        <v>0.5</v>
      </c>
      <c r="X117" s="1">
        <v>23</v>
      </c>
      <c r="Y117" s="46">
        <v>0.1</v>
      </c>
      <c r="Z117" s="1">
        <v>30</v>
      </c>
      <c r="AA117" s="46">
        <v>0.1</v>
      </c>
      <c r="AB117" s="1">
        <v>26</v>
      </c>
      <c r="AI117" s="46">
        <v>0.5</v>
      </c>
      <c r="AJ117" s="1">
        <v>42</v>
      </c>
      <c r="AK117" s="46">
        <v>0.5</v>
      </c>
      <c r="AL117" s="1">
        <v>40</v>
      </c>
      <c r="BS117" s="46">
        <v>0.1</v>
      </c>
      <c r="BT117" s="1">
        <v>22</v>
      </c>
      <c r="BW117" s="46">
        <v>0.1</v>
      </c>
      <c r="BX117" s="1">
        <v>32</v>
      </c>
      <c r="CA117" s="46">
        <v>0.1</v>
      </c>
      <c r="CB117" s="1">
        <v>12</v>
      </c>
      <c r="CC117" s="46">
        <v>0.1</v>
      </c>
      <c r="CD117" s="1">
        <v>23</v>
      </c>
      <c r="CE117" s="46">
        <v>0.1</v>
      </c>
      <c r="CF117" s="1">
        <v>32</v>
      </c>
      <c r="CG117" s="46">
        <v>0.5</v>
      </c>
      <c r="CH117" s="1">
        <v>35</v>
      </c>
      <c r="CK117" s="46">
        <v>0.1</v>
      </c>
      <c r="CL117" s="1">
        <v>16</v>
      </c>
      <c r="CM117" s="46">
        <v>0.5</v>
      </c>
      <c r="CN117" s="1">
        <v>37</v>
      </c>
      <c r="CO117" s="46">
        <v>0.1</v>
      </c>
      <c r="CP117" s="2">
        <v>30</v>
      </c>
      <c r="CS117" s="2">
        <v>3</v>
      </c>
      <c r="CT117" s="2">
        <v>35</v>
      </c>
      <c r="CU117" s="46">
        <v>0.5</v>
      </c>
      <c r="CV117" s="2">
        <v>40</v>
      </c>
      <c r="CY117" s="46">
        <v>0.5</v>
      </c>
      <c r="CZ117" s="108">
        <v>25</v>
      </c>
      <c r="DA117" s="108">
        <v>2</v>
      </c>
      <c r="DG117" s="1">
        <v>2</v>
      </c>
      <c r="DJ117" s="1">
        <v>1</v>
      </c>
      <c r="DR117" s="1">
        <v>2</v>
      </c>
      <c r="EM117" s="1">
        <v>2</v>
      </c>
      <c r="EP117" s="1">
        <v>2</v>
      </c>
      <c r="ES117" s="1">
        <v>1</v>
      </c>
      <c r="EV117" s="1">
        <v>3</v>
      </c>
      <c r="EW117" s="1">
        <v>2</v>
      </c>
    </row>
    <row r="118" spans="1:155" x14ac:dyDescent="0.25">
      <c r="A118" s="35" t="s">
        <v>91</v>
      </c>
      <c r="B118" s="74" t="s">
        <v>221</v>
      </c>
      <c r="C118" s="36"/>
      <c r="D118" s="37"/>
      <c r="G118" s="6"/>
      <c r="H118" s="6"/>
      <c r="CA118" s="46">
        <v>0.5</v>
      </c>
      <c r="CB118" s="1">
        <v>21</v>
      </c>
      <c r="CC118" s="46">
        <v>0.1</v>
      </c>
      <c r="CD118" s="1">
        <v>6</v>
      </c>
    </row>
    <row r="119" spans="1:155" x14ac:dyDescent="0.25">
      <c r="A119" s="35" t="s">
        <v>91</v>
      </c>
      <c r="B119" s="74" t="s">
        <v>40</v>
      </c>
      <c r="C119" s="36"/>
      <c r="D119" s="37"/>
      <c r="E119" s="4">
        <v>35</v>
      </c>
      <c r="F119" s="3">
        <v>24</v>
      </c>
      <c r="G119" s="6">
        <v>2</v>
      </c>
      <c r="H119" s="6">
        <v>25</v>
      </c>
      <c r="AK119" s="46">
        <v>0.1</v>
      </c>
      <c r="AL119" s="1">
        <v>25</v>
      </c>
      <c r="AS119" s="46">
        <v>1</v>
      </c>
      <c r="AT119" s="1">
        <v>25</v>
      </c>
      <c r="AU119" s="46">
        <v>0.5</v>
      </c>
      <c r="AV119" s="1">
        <v>20</v>
      </c>
      <c r="AW119" s="46">
        <v>6</v>
      </c>
      <c r="AX119" s="1">
        <v>55</v>
      </c>
      <c r="AY119" s="46">
        <v>2</v>
      </c>
      <c r="AZ119" s="1">
        <v>55</v>
      </c>
      <c r="BA119" s="46">
        <v>0.1</v>
      </c>
      <c r="BB119" s="1">
        <v>15</v>
      </c>
      <c r="BG119" s="46">
        <v>0.5</v>
      </c>
      <c r="BH119" s="1">
        <v>23</v>
      </c>
      <c r="BW119" s="46">
        <v>3</v>
      </c>
      <c r="BX119" s="1">
        <v>29</v>
      </c>
      <c r="BY119" s="46">
        <v>3</v>
      </c>
      <c r="BZ119" s="1">
        <v>35</v>
      </c>
      <c r="CM119" s="46">
        <v>4</v>
      </c>
      <c r="CN119" s="1">
        <v>25</v>
      </c>
      <c r="CW119" s="46">
        <v>17</v>
      </c>
      <c r="CX119" s="2">
        <v>60</v>
      </c>
      <c r="DB119" s="46">
        <v>90</v>
      </c>
      <c r="DC119" s="85">
        <v>7</v>
      </c>
      <c r="DP119" s="1">
        <v>2</v>
      </c>
      <c r="DV119" s="1">
        <v>3</v>
      </c>
      <c r="DX119" s="1">
        <v>5</v>
      </c>
      <c r="DY119" s="1">
        <v>3</v>
      </c>
      <c r="EC119" s="1">
        <v>1</v>
      </c>
      <c r="EK119" s="1">
        <v>5</v>
      </c>
      <c r="EL119" s="1">
        <v>5</v>
      </c>
      <c r="EM119" s="1">
        <v>2</v>
      </c>
      <c r="EN119" s="1">
        <v>1</v>
      </c>
      <c r="ES119" s="1">
        <v>3</v>
      </c>
      <c r="EX119" s="1">
        <v>7</v>
      </c>
    </row>
    <row r="120" spans="1:155" x14ac:dyDescent="0.25">
      <c r="A120" s="35" t="s">
        <v>90</v>
      </c>
      <c r="B120" s="73" t="s">
        <v>41</v>
      </c>
    </row>
    <row r="121" spans="1:155" x14ac:dyDescent="0.25">
      <c r="A121" s="35" t="s">
        <v>90</v>
      </c>
      <c r="B121" s="73" t="s">
        <v>202</v>
      </c>
      <c r="AW121" s="46">
        <v>2</v>
      </c>
      <c r="AX121" s="1">
        <v>15</v>
      </c>
      <c r="AY121" s="46">
        <v>6</v>
      </c>
      <c r="AZ121" s="1">
        <v>17</v>
      </c>
      <c r="DX121" s="1">
        <v>5</v>
      </c>
      <c r="DY121" s="1">
        <v>4</v>
      </c>
    </row>
    <row r="122" spans="1:155" x14ac:dyDescent="0.25">
      <c r="A122" s="35" t="s">
        <v>90</v>
      </c>
      <c r="B122" s="72" t="s">
        <v>42</v>
      </c>
    </row>
    <row r="123" spans="1:155" x14ac:dyDescent="0.25">
      <c r="A123" s="35" t="s">
        <v>90</v>
      </c>
      <c r="B123" s="75" t="s">
        <v>105</v>
      </c>
    </row>
    <row r="124" spans="1:155" x14ac:dyDescent="0.25">
      <c r="A124" s="35" t="s">
        <v>90</v>
      </c>
      <c r="B124" s="75" t="s">
        <v>153</v>
      </c>
      <c r="M124" s="43">
        <v>2</v>
      </c>
      <c r="N124" s="4">
        <v>12</v>
      </c>
      <c r="O124" s="43">
        <v>1</v>
      </c>
      <c r="P124" s="4">
        <v>5</v>
      </c>
      <c r="Q124" s="43">
        <v>1</v>
      </c>
      <c r="R124" s="4">
        <v>5</v>
      </c>
      <c r="S124" s="43">
        <v>2</v>
      </c>
      <c r="T124" s="4">
        <v>4</v>
      </c>
      <c r="U124" s="43">
        <v>0.5</v>
      </c>
      <c r="V124" s="1">
        <v>3</v>
      </c>
      <c r="AS124" s="46">
        <v>0.1</v>
      </c>
      <c r="AT124" s="1">
        <v>5</v>
      </c>
      <c r="BG124" s="46">
        <v>0.1</v>
      </c>
      <c r="BH124" s="1">
        <v>2</v>
      </c>
      <c r="CA124" s="46">
        <v>0.1</v>
      </c>
      <c r="CB124" s="1">
        <v>4</v>
      </c>
      <c r="CE124" s="46">
        <v>0.5</v>
      </c>
      <c r="CF124" s="1">
        <v>7</v>
      </c>
      <c r="CG124" s="46">
        <v>7</v>
      </c>
      <c r="CH124" s="1">
        <v>9</v>
      </c>
      <c r="CK124" s="46">
        <v>2</v>
      </c>
      <c r="CL124" s="1">
        <v>5</v>
      </c>
      <c r="CM124" s="46">
        <v>2</v>
      </c>
      <c r="CN124" s="1">
        <v>7</v>
      </c>
      <c r="CO124" s="46">
        <v>0.5</v>
      </c>
      <c r="CP124" s="2">
        <v>6</v>
      </c>
      <c r="CQ124" s="46">
        <v>0.1</v>
      </c>
      <c r="CR124" s="108">
        <v>5</v>
      </c>
      <c r="CS124" s="2">
        <v>0.1</v>
      </c>
      <c r="CT124" s="2">
        <v>6</v>
      </c>
      <c r="CU124" s="46">
        <v>1</v>
      </c>
      <c r="CV124" s="2">
        <v>8</v>
      </c>
      <c r="CW124" s="46">
        <v>2</v>
      </c>
      <c r="CX124" s="2">
        <v>11</v>
      </c>
      <c r="CY124" s="46">
        <v>3</v>
      </c>
      <c r="CZ124" s="108">
        <v>7</v>
      </c>
      <c r="DA124" s="108">
        <v>0.5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EP124" s="1">
        <v>2</v>
      </c>
      <c r="ER124" s="1">
        <v>1</v>
      </c>
      <c r="ES124" s="1">
        <v>1</v>
      </c>
      <c r="ET124" s="1">
        <v>1</v>
      </c>
      <c r="EU124" s="1">
        <v>1</v>
      </c>
      <c r="EW124" s="1">
        <v>1</v>
      </c>
      <c r="EX124" s="1">
        <v>1</v>
      </c>
      <c r="EY124" s="1">
        <v>2</v>
      </c>
    </row>
    <row r="125" spans="1:155" x14ac:dyDescent="0.25">
      <c r="A125" s="35" t="s">
        <v>90</v>
      </c>
      <c r="B125" s="75" t="s">
        <v>154</v>
      </c>
    </row>
    <row r="126" spans="1:155" x14ac:dyDescent="0.25">
      <c r="A126" s="35" t="s">
        <v>90</v>
      </c>
      <c r="B126" s="74" t="s">
        <v>43</v>
      </c>
      <c r="AM126" s="46">
        <v>2</v>
      </c>
      <c r="AN126" s="1">
        <v>16</v>
      </c>
      <c r="AO126" s="46">
        <v>3</v>
      </c>
      <c r="AP126" s="1">
        <v>33</v>
      </c>
      <c r="AQ126" s="46">
        <v>2</v>
      </c>
      <c r="AR126" s="1">
        <v>30</v>
      </c>
      <c r="DS126" s="1">
        <v>2</v>
      </c>
      <c r="DT126" s="1">
        <v>2</v>
      </c>
      <c r="DU126" s="1">
        <v>3</v>
      </c>
    </row>
    <row r="127" spans="1:155" x14ac:dyDescent="0.25">
      <c r="A127" s="35" t="s">
        <v>90</v>
      </c>
      <c r="B127" s="74" t="s">
        <v>106</v>
      </c>
    </row>
    <row r="128" spans="1:155" x14ac:dyDescent="0.25">
      <c r="A128" s="35" t="s">
        <v>91</v>
      </c>
      <c r="B128" s="74" t="s">
        <v>44</v>
      </c>
      <c r="C128" s="36"/>
      <c r="D128" s="37"/>
      <c r="E128" s="4">
        <v>4</v>
      </c>
      <c r="F128" s="3">
        <v>15</v>
      </c>
      <c r="G128" s="6">
        <v>4</v>
      </c>
      <c r="H128" s="6">
        <v>17</v>
      </c>
      <c r="M128" s="43">
        <v>3</v>
      </c>
      <c r="N128" s="4">
        <v>27</v>
      </c>
      <c r="O128" s="43">
        <v>3</v>
      </c>
      <c r="P128" s="4">
        <v>35</v>
      </c>
      <c r="Q128" s="43">
        <v>2</v>
      </c>
      <c r="R128" s="4">
        <v>37</v>
      </c>
      <c r="S128" s="43">
        <v>3</v>
      </c>
      <c r="T128" s="4">
        <v>35</v>
      </c>
      <c r="U128" s="43">
        <v>25</v>
      </c>
      <c r="V128" s="1">
        <v>35</v>
      </c>
      <c r="W128" s="46">
        <v>20</v>
      </c>
      <c r="X128" s="1">
        <v>20</v>
      </c>
      <c r="AE128" s="46">
        <v>0.5</v>
      </c>
      <c r="AF128" s="1">
        <v>30</v>
      </c>
      <c r="AG128" s="46">
        <v>0.1</v>
      </c>
      <c r="AH128" s="1">
        <v>10</v>
      </c>
      <c r="BI128" s="46">
        <v>35</v>
      </c>
      <c r="BJ128" s="1">
        <v>48</v>
      </c>
      <c r="CQ128" s="46">
        <v>17</v>
      </c>
      <c r="CR128" s="108">
        <v>27</v>
      </c>
      <c r="CU128" s="46">
        <v>3</v>
      </c>
      <c r="CV128" s="2">
        <v>30</v>
      </c>
      <c r="CW128" s="46">
        <v>0.1</v>
      </c>
      <c r="CX128" s="2">
        <v>30</v>
      </c>
      <c r="CY128" s="46">
        <v>12</v>
      </c>
      <c r="CZ128" s="108">
        <v>20</v>
      </c>
      <c r="DB128" s="46">
        <v>5</v>
      </c>
      <c r="DC128" s="85">
        <v>6</v>
      </c>
      <c r="DF128" s="1">
        <v>5</v>
      </c>
      <c r="DG128" s="1">
        <v>5</v>
      </c>
      <c r="DH128" s="1">
        <v>4</v>
      </c>
      <c r="DI128" s="1">
        <v>4</v>
      </c>
      <c r="DJ128" s="1">
        <v>30</v>
      </c>
      <c r="DK128" s="1">
        <v>10</v>
      </c>
      <c r="ED128" s="1">
        <v>40</v>
      </c>
      <c r="EU128" s="1">
        <v>25</v>
      </c>
      <c r="EW128" s="1">
        <v>5</v>
      </c>
      <c r="EY128" s="1">
        <v>12</v>
      </c>
    </row>
    <row r="129" spans="1:154" x14ac:dyDescent="0.25">
      <c r="A129" s="35" t="s">
        <v>90</v>
      </c>
      <c r="B129" s="75" t="s">
        <v>45</v>
      </c>
      <c r="AS129" s="46">
        <v>3</v>
      </c>
      <c r="AT129" s="1">
        <v>5</v>
      </c>
      <c r="AU129" s="46">
        <v>2</v>
      </c>
      <c r="AV129" s="1">
        <v>6</v>
      </c>
      <c r="AW129" s="46">
        <v>1</v>
      </c>
      <c r="AX129" s="1">
        <v>5</v>
      </c>
      <c r="AY129" s="46">
        <v>0.5</v>
      </c>
      <c r="AZ129" s="1">
        <v>8</v>
      </c>
      <c r="BC129" s="46">
        <v>2</v>
      </c>
      <c r="BD129" s="1">
        <v>4</v>
      </c>
      <c r="BE129" s="46">
        <v>0.1</v>
      </c>
      <c r="BF129" s="1">
        <v>1</v>
      </c>
      <c r="BG129" s="46">
        <v>1</v>
      </c>
      <c r="BH129" s="1">
        <v>4</v>
      </c>
      <c r="DV129" s="1">
        <v>5</v>
      </c>
      <c r="DW129" s="1">
        <v>2</v>
      </c>
      <c r="DX129" s="1">
        <v>1</v>
      </c>
      <c r="EA129" s="1">
        <v>2</v>
      </c>
      <c r="EC129" s="1">
        <v>3</v>
      </c>
    </row>
    <row r="130" spans="1:154" x14ac:dyDescent="0.25">
      <c r="A130" s="35" t="s">
        <v>90</v>
      </c>
      <c r="B130" s="73" t="s">
        <v>46</v>
      </c>
    </row>
    <row r="131" spans="1:154" x14ac:dyDescent="0.25">
      <c r="A131" s="35" t="s">
        <v>92</v>
      </c>
      <c r="B131" s="67" t="s">
        <v>160</v>
      </c>
    </row>
    <row r="132" spans="1:154" x14ac:dyDescent="0.25">
      <c r="A132" s="35" t="s">
        <v>91</v>
      </c>
      <c r="B132" s="72" t="s">
        <v>47</v>
      </c>
      <c r="C132" s="36"/>
      <c r="D132" s="37"/>
      <c r="G132" s="6"/>
      <c r="H132" s="6"/>
    </row>
    <row r="133" spans="1:154" x14ac:dyDescent="0.25">
      <c r="A133" s="35" t="s">
        <v>89</v>
      </c>
      <c r="B133" s="75" t="s">
        <v>107</v>
      </c>
      <c r="C133" s="36"/>
      <c r="D133" s="37"/>
      <c r="G133" s="6"/>
      <c r="H133" s="6"/>
      <c r="AS133" s="46">
        <v>30</v>
      </c>
      <c r="AT133" s="1">
        <v>101</v>
      </c>
      <c r="AU133" s="46">
        <v>30</v>
      </c>
      <c r="AV133" s="1">
        <v>10</v>
      </c>
      <c r="BA133" s="1">
        <v>30</v>
      </c>
      <c r="BB133" s="1">
        <v>10</v>
      </c>
      <c r="BE133" s="46">
        <v>30</v>
      </c>
      <c r="BF133" s="1">
        <v>10</v>
      </c>
      <c r="BG133" s="46">
        <v>10</v>
      </c>
      <c r="BH133" s="1">
        <v>10</v>
      </c>
    </row>
    <row r="134" spans="1:154" x14ac:dyDescent="0.25">
      <c r="A134" s="35" t="s">
        <v>284</v>
      </c>
      <c r="B134" s="75" t="s">
        <v>244</v>
      </c>
      <c r="C134" s="36"/>
      <c r="D134" s="37"/>
      <c r="G134" s="6"/>
      <c r="H134" s="6"/>
      <c r="AY134" s="46">
        <v>1</v>
      </c>
      <c r="AZ134" s="1">
        <v>180</v>
      </c>
      <c r="BA134" s="1"/>
    </row>
    <row r="135" spans="1:154" x14ac:dyDescent="0.25">
      <c r="A135" s="35" t="s">
        <v>90</v>
      </c>
      <c r="B135" s="75" t="s">
        <v>108</v>
      </c>
      <c r="C135" s="36">
        <v>0.1</v>
      </c>
      <c r="D135" s="37">
        <v>2</v>
      </c>
      <c r="G135" s="6">
        <v>0.1</v>
      </c>
      <c r="H135" s="6">
        <v>3</v>
      </c>
      <c r="M135" s="43">
        <v>0.1</v>
      </c>
      <c r="N135" s="4">
        <v>14</v>
      </c>
      <c r="O135" s="43">
        <v>0.5</v>
      </c>
      <c r="P135" s="4">
        <v>18</v>
      </c>
      <c r="AM135" s="46">
        <v>0.1</v>
      </c>
      <c r="AN135" s="1">
        <v>3</v>
      </c>
      <c r="AQ135" s="46">
        <v>0.1</v>
      </c>
      <c r="AR135" s="1">
        <v>3</v>
      </c>
      <c r="AS135" s="46">
        <v>1</v>
      </c>
      <c r="AT135" s="1">
        <v>60</v>
      </c>
      <c r="AU135" s="46">
        <v>2</v>
      </c>
      <c r="AV135" s="1">
        <v>80</v>
      </c>
      <c r="AW135" s="46">
        <v>0.5</v>
      </c>
      <c r="AX135" s="1">
        <v>80</v>
      </c>
      <c r="AY135" s="46">
        <v>4</v>
      </c>
      <c r="AZ135" s="1">
        <v>75</v>
      </c>
      <c r="BA135" s="46">
        <v>2</v>
      </c>
      <c r="BB135" s="1">
        <v>80</v>
      </c>
      <c r="BC135" s="46">
        <v>3</v>
      </c>
      <c r="BD135" s="1">
        <v>63</v>
      </c>
      <c r="BG135" s="46">
        <v>0.5</v>
      </c>
      <c r="BH135" s="1">
        <v>20</v>
      </c>
      <c r="BS135" s="46">
        <v>0.1</v>
      </c>
      <c r="BT135" s="1">
        <v>3</v>
      </c>
      <c r="BW135" s="46">
        <v>0.1</v>
      </c>
      <c r="BX135" s="1">
        <v>3</v>
      </c>
      <c r="CA135" s="46">
        <v>4</v>
      </c>
      <c r="CB135" s="1">
        <v>50</v>
      </c>
      <c r="DF135" s="1">
        <v>0.5</v>
      </c>
      <c r="DG135" s="1">
        <v>1</v>
      </c>
      <c r="DX135" s="1">
        <v>1</v>
      </c>
      <c r="DY135" s="1">
        <v>5</v>
      </c>
      <c r="DZ135" s="1">
        <v>4</v>
      </c>
      <c r="EA135" s="1">
        <v>6</v>
      </c>
      <c r="EB135" s="1">
        <v>3</v>
      </c>
      <c r="EC135" s="1">
        <v>1</v>
      </c>
      <c r="EM135" s="1">
        <v>4</v>
      </c>
    </row>
    <row r="136" spans="1:154" x14ac:dyDescent="0.25">
      <c r="A136" s="35" t="s">
        <v>90</v>
      </c>
      <c r="B136" s="75" t="s">
        <v>176</v>
      </c>
      <c r="C136" s="36"/>
      <c r="D136" s="37"/>
      <c r="G136" s="6"/>
      <c r="H136" s="6"/>
      <c r="M136" s="43">
        <v>70</v>
      </c>
      <c r="N136" s="4">
        <v>11</v>
      </c>
      <c r="DF136" s="1">
        <v>80</v>
      </c>
    </row>
    <row r="137" spans="1:154" x14ac:dyDescent="0.25">
      <c r="A137" s="35" t="s">
        <v>90</v>
      </c>
      <c r="B137" s="73" t="s">
        <v>158</v>
      </c>
    </row>
    <row r="138" spans="1:154" x14ac:dyDescent="0.25">
      <c r="A138" s="35" t="s">
        <v>92</v>
      </c>
      <c r="B138" s="67" t="s">
        <v>159</v>
      </c>
    </row>
    <row r="139" spans="1:154" x14ac:dyDescent="0.25">
      <c r="A139" s="35" t="s">
        <v>90</v>
      </c>
      <c r="B139" s="73" t="s">
        <v>48</v>
      </c>
    </row>
    <row r="140" spans="1:154" x14ac:dyDescent="0.25">
      <c r="A140" s="35" t="s">
        <v>91</v>
      </c>
      <c r="B140" s="74" t="s">
        <v>109</v>
      </c>
      <c r="C140" s="36"/>
      <c r="D140" s="37"/>
      <c r="G140" s="6"/>
      <c r="H140" s="6"/>
    </row>
    <row r="141" spans="1:154" x14ac:dyDescent="0.25">
      <c r="A141" s="35" t="s">
        <v>91</v>
      </c>
      <c r="B141" s="74" t="s">
        <v>110</v>
      </c>
      <c r="C141" s="36">
        <v>3</v>
      </c>
      <c r="D141" s="37">
        <v>31</v>
      </c>
      <c r="E141" s="4">
        <v>0.1</v>
      </c>
      <c r="F141" s="3">
        <v>22</v>
      </c>
      <c r="G141" s="6">
        <v>0.1</v>
      </c>
      <c r="H141" s="6">
        <v>30</v>
      </c>
      <c r="I141" s="43">
        <v>1</v>
      </c>
      <c r="J141" s="4">
        <v>45</v>
      </c>
      <c r="K141" s="43">
        <v>5</v>
      </c>
      <c r="L141" s="4">
        <v>30</v>
      </c>
      <c r="Y141" s="46">
        <v>1</v>
      </c>
      <c r="Z141" s="1">
        <v>48</v>
      </c>
      <c r="AA141" s="46">
        <v>0.1</v>
      </c>
      <c r="AB141" s="1">
        <v>30</v>
      </c>
      <c r="AC141" s="46">
        <v>0.1</v>
      </c>
      <c r="AD141" s="1">
        <v>25</v>
      </c>
      <c r="AE141" s="46">
        <v>2</v>
      </c>
      <c r="AF141" s="1">
        <v>30</v>
      </c>
      <c r="AG141" s="46">
        <v>0.5</v>
      </c>
      <c r="AH141" s="1">
        <v>33</v>
      </c>
      <c r="AI141" s="46">
        <v>2</v>
      </c>
      <c r="AJ141" s="1">
        <v>26</v>
      </c>
      <c r="AK141" s="46">
        <v>1</v>
      </c>
      <c r="AL141" s="1">
        <v>33</v>
      </c>
      <c r="AM141" s="46">
        <v>0.5</v>
      </c>
      <c r="AN141" s="1">
        <v>40</v>
      </c>
      <c r="AO141" s="46">
        <v>2</v>
      </c>
      <c r="AP141" s="1">
        <v>50</v>
      </c>
      <c r="AQ141" s="46">
        <v>1</v>
      </c>
      <c r="AR141" s="1">
        <v>45</v>
      </c>
      <c r="BS141" s="46">
        <v>2</v>
      </c>
      <c r="BT141" s="1">
        <v>30</v>
      </c>
      <c r="BU141" s="46">
        <v>1</v>
      </c>
      <c r="BV141" s="1">
        <v>25</v>
      </c>
      <c r="BW141" s="46">
        <v>2</v>
      </c>
      <c r="BX141" s="1">
        <v>27</v>
      </c>
      <c r="CK141" s="46">
        <v>1</v>
      </c>
      <c r="CL141" s="1">
        <v>45</v>
      </c>
      <c r="CS141" s="2">
        <v>1</v>
      </c>
      <c r="CT141" s="2">
        <v>27</v>
      </c>
      <c r="CU141" s="46">
        <v>7</v>
      </c>
      <c r="CV141" s="2">
        <v>35</v>
      </c>
      <c r="CW141" s="46">
        <v>1</v>
      </c>
      <c r="CX141" s="2">
        <v>37</v>
      </c>
      <c r="CY141" s="46">
        <v>2</v>
      </c>
      <c r="CZ141" s="108">
        <v>35</v>
      </c>
      <c r="DA141" s="108">
        <v>5</v>
      </c>
      <c r="DC141" s="85">
        <v>1</v>
      </c>
      <c r="DE141" s="1">
        <v>1</v>
      </c>
      <c r="DP141" s="1">
        <v>1</v>
      </c>
      <c r="DR141" s="1">
        <v>1</v>
      </c>
      <c r="ER141" s="1">
        <v>1</v>
      </c>
      <c r="EW141" s="1">
        <v>4</v>
      </c>
      <c r="EX141" s="1">
        <v>2</v>
      </c>
    </row>
    <row r="142" spans="1:154" x14ac:dyDescent="0.25">
      <c r="A142" s="35" t="s">
        <v>91</v>
      </c>
      <c r="B142" s="74" t="s">
        <v>78</v>
      </c>
      <c r="C142" s="36"/>
      <c r="D142" s="37"/>
      <c r="G142" s="6"/>
      <c r="H142" s="6"/>
    </row>
    <row r="143" spans="1:154" x14ac:dyDescent="0.25">
      <c r="A143" s="35" t="s">
        <v>91</v>
      </c>
      <c r="B143" s="74" t="s">
        <v>137</v>
      </c>
      <c r="C143" s="36"/>
      <c r="D143" s="37"/>
      <c r="G143" s="6"/>
      <c r="H143" s="6"/>
    </row>
    <row r="144" spans="1:154" x14ac:dyDescent="0.25">
      <c r="A144" s="35" t="s">
        <v>90</v>
      </c>
      <c r="B144" s="74" t="s">
        <v>179</v>
      </c>
      <c r="C144" s="36"/>
      <c r="D144" s="37"/>
      <c r="G144" s="6"/>
      <c r="H144" s="6"/>
      <c r="Q144" s="43">
        <v>0.5</v>
      </c>
      <c r="R144" s="4">
        <v>12</v>
      </c>
      <c r="U144" s="43">
        <v>0.5</v>
      </c>
      <c r="V144" s="1">
        <v>4</v>
      </c>
    </row>
    <row r="145" spans="1:155" x14ac:dyDescent="0.25">
      <c r="A145" s="35" t="s">
        <v>92</v>
      </c>
      <c r="B145" s="74" t="s">
        <v>240</v>
      </c>
      <c r="C145" s="36"/>
      <c r="D145" s="37"/>
      <c r="G145" s="6"/>
      <c r="H145" s="6"/>
      <c r="DV145" s="1">
        <v>3</v>
      </c>
      <c r="DW145" s="1">
        <v>2</v>
      </c>
      <c r="DX145" s="1">
        <v>5</v>
      </c>
      <c r="DY145" s="1">
        <v>10</v>
      </c>
    </row>
    <row r="146" spans="1:155" x14ac:dyDescent="0.25">
      <c r="A146" s="35" t="s">
        <v>90</v>
      </c>
      <c r="B146" s="74" t="s">
        <v>49</v>
      </c>
      <c r="C146" s="2">
        <v>7</v>
      </c>
      <c r="D146" s="3">
        <v>8</v>
      </c>
      <c r="E146" s="4">
        <v>0.1</v>
      </c>
      <c r="F146" s="3">
        <v>4</v>
      </c>
      <c r="G146" s="4">
        <v>1</v>
      </c>
      <c r="H146" s="4">
        <v>15</v>
      </c>
      <c r="I146" s="43">
        <v>0.5</v>
      </c>
      <c r="J146" s="4">
        <v>10</v>
      </c>
      <c r="K146" s="43">
        <v>0.5</v>
      </c>
      <c r="L146" s="4">
        <v>10</v>
      </c>
      <c r="M146" s="43">
        <v>0.5</v>
      </c>
      <c r="N146" s="4">
        <v>2</v>
      </c>
      <c r="U146" s="43">
        <v>0.1</v>
      </c>
      <c r="V146" s="1">
        <v>2</v>
      </c>
      <c r="W146" s="46">
        <v>0.1</v>
      </c>
      <c r="X146" s="1">
        <v>3</v>
      </c>
      <c r="AC146" s="46">
        <v>0.1</v>
      </c>
      <c r="AD146" s="1">
        <v>5</v>
      </c>
      <c r="AI146" s="46">
        <v>1</v>
      </c>
      <c r="AJ146" s="1">
        <v>27</v>
      </c>
      <c r="AM146" s="46">
        <v>0.1</v>
      </c>
      <c r="AN146" s="1">
        <v>6</v>
      </c>
      <c r="BS146" s="46">
        <v>0.5</v>
      </c>
      <c r="BT146" s="1">
        <v>10</v>
      </c>
      <c r="BU146" s="46">
        <v>0.5</v>
      </c>
      <c r="BV146" s="1">
        <v>10</v>
      </c>
      <c r="BW146" s="46">
        <v>1</v>
      </c>
      <c r="BX146" s="1">
        <v>4</v>
      </c>
      <c r="BY146" s="46">
        <v>0.1</v>
      </c>
      <c r="BZ146" s="1">
        <v>5</v>
      </c>
      <c r="CE146" s="46">
        <v>1</v>
      </c>
      <c r="CF146" s="1">
        <v>10</v>
      </c>
      <c r="CG146" s="46">
        <v>10</v>
      </c>
      <c r="CH146" s="1">
        <v>13</v>
      </c>
      <c r="CI146" s="46">
        <v>1</v>
      </c>
      <c r="CJ146" s="1">
        <v>6</v>
      </c>
      <c r="CK146" s="46">
        <v>0.5</v>
      </c>
      <c r="CL146" s="1">
        <v>6</v>
      </c>
      <c r="CM146" s="46">
        <v>0.1</v>
      </c>
      <c r="CN146" s="1">
        <v>4</v>
      </c>
      <c r="CQ146" s="46">
        <v>0.5</v>
      </c>
      <c r="CR146" s="108">
        <v>10</v>
      </c>
      <c r="CS146" s="2">
        <v>0.1</v>
      </c>
      <c r="CT146" s="2">
        <v>6</v>
      </c>
      <c r="DA146" s="108">
        <v>30</v>
      </c>
      <c r="DB146" s="46">
        <v>5</v>
      </c>
      <c r="DC146" s="85">
        <v>3</v>
      </c>
      <c r="DE146" s="1">
        <v>3</v>
      </c>
      <c r="DK146" s="1">
        <v>1</v>
      </c>
      <c r="DQ146" s="1">
        <v>2</v>
      </c>
      <c r="EJ146" s="1">
        <v>3</v>
      </c>
      <c r="EK146" s="1">
        <v>5</v>
      </c>
      <c r="EL146" s="1">
        <v>2</v>
      </c>
      <c r="EO146" s="1">
        <v>4</v>
      </c>
      <c r="EP146" s="1">
        <v>12</v>
      </c>
      <c r="EQ146" s="1">
        <v>4</v>
      </c>
      <c r="ER146" s="1">
        <v>4</v>
      </c>
      <c r="EU146" s="1">
        <v>3</v>
      </c>
      <c r="EV146" s="1">
        <v>4</v>
      </c>
    </row>
    <row r="147" spans="1:155" x14ac:dyDescent="0.25">
      <c r="A147" s="35" t="s">
        <v>90</v>
      </c>
      <c r="B147" s="74" t="s">
        <v>148</v>
      </c>
    </row>
    <row r="148" spans="1:155" x14ac:dyDescent="0.25">
      <c r="A148" s="35" t="s">
        <v>90</v>
      </c>
      <c r="B148" s="75" t="s">
        <v>50</v>
      </c>
      <c r="C148" s="2">
        <v>1</v>
      </c>
      <c r="D148" s="3">
        <v>32</v>
      </c>
      <c r="I148" s="43">
        <v>0.5</v>
      </c>
      <c r="J148" s="4">
        <v>45</v>
      </c>
      <c r="K148" s="43">
        <v>0.5</v>
      </c>
      <c r="L148" s="4">
        <v>11</v>
      </c>
      <c r="Y148" s="46">
        <v>0.1</v>
      </c>
      <c r="Z148" s="1">
        <v>50</v>
      </c>
      <c r="AA148" s="46">
        <v>0.5</v>
      </c>
      <c r="AB148" s="1">
        <v>25</v>
      </c>
      <c r="BS148" s="46">
        <v>1</v>
      </c>
      <c r="BT148" s="1">
        <v>19</v>
      </c>
      <c r="BU148" s="46">
        <v>0.5</v>
      </c>
      <c r="BV148" s="1">
        <v>26</v>
      </c>
      <c r="CY148" s="46">
        <v>0.1</v>
      </c>
      <c r="CZ148" s="108">
        <v>12</v>
      </c>
      <c r="DD148" s="1">
        <v>1</v>
      </c>
      <c r="DL148" s="1">
        <v>1</v>
      </c>
      <c r="DM148" s="1">
        <v>2</v>
      </c>
      <c r="DR148" s="1">
        <v>2</v>
      </c>
      <c r="DS148" s="1">
        <v>2</v>
      </c>
      <c r="DT148" s="1">
        <v>5</v>
      </c>
      <c r="EI148" s="1">
        <v>3</v>
      </c>
    </row>
    <row r="149" spans="1:155" x14ac:dyDescent="0.25">
      <c r="A149" s="35" t="s">
        <v>90</v>
      </c>
      <c r="B149" s="72" t="s">
        <v>79</v>
      </c>
    </row>
    <row r="150" spans="1:155" x14ac:dyDescent="0.25">
      <c r="A150" s="35" t="s">
        <v>90</v>
      </c>
      <c r="B150" s="72" t="s">
        <v>218</v>
      </c>
      <c r="BW150" s="46">
        <v>0.1</v>
      </c>
      <c r="BX150" s="1">
        <v>12</v>
      </c>
      <c r="CG150" s="46">
        <v>0.1</v>
      </c>
      <c r="CH150" s="1">
        <v>9</v>
      </c>
      <c r="CK150" s="46">
        <v>0.1</v>
      </c>
      <c r="CL150" s="1">
        <v>10</v>
      </c>
      <c r="CQ150" s="46">
        <v>0.1</v>
      </c>
      <c r="CR150" s="108">
        <v>9</v>
      </c>
      <c r="CS150" s="2">
        <v>0.1</v>
      </c>
      <c r="CT150" s="2">
        <v>12</v>
      </c>
    </row>
    <row r="151" spans="1:155" x14ac:dyDescent="0.25">
      <c r="A151" s="35" t="s">
        <v>90</v>
      </c>
      <c r="B151" s="76" t="s">
        <v>51</v>
      </c>
      <c r="Y151" s="46">
        <v>0.1</v>
      </c>
      <c r="Z151" s="1">
        <v>4</v>
      </c>
      <c r="AA151" s="46">
        <v>0.1</v>
      </c>
      <c r="AB151" s="1">
        <v>2</v>
      </c>
      <c r="AM151" s="46">
        <v>2</v>
      </c>
      <c r="AN151" s="1">
        <v>20</v>
      </c>
      <c r="AO151" s="46">
        <v>5</v>
      </c>
      <c r="AP151" s="1">
        <v>18</v>
      </c>
      <c r="BS151" s="46">
        <v>0.5</v>
      </c>
      <c r="BT151" s="1">
        <v>4</v>
      </c>
      <c r="BU151" s="46">
        <v>0.5</v>
      </c>
      <c r="BV151" s="1">
        <v>14</v>
      </c>
    </row>
    <row r="152" spans="1:155" x14ac:dyDescent="0.25">
      <c r="A152" s="35" t="s">
        <v>90</v>
      </c>
      <c r="B152" s="76" t="s">
        <v>52</v>
      </c>
    </row>
    <row r="153" spans="1:155" x14ac:dyDescent="0.25">
      <c r="A153" s="35" t="s">
        <v>90</v>
      </c>
      <c r="B153" s="73" t="s">
        <v>53</v>
      </c>
    </row>
    <row r="154" spans="1:155" x14ac:dyDescent="0.25">
      <c r="A154" s="35" t="s">
        <v>90</v>
      </c>
      <c r="B154" s="75" t="s">
        <v>80</v>
      </c>
    </row>
    <row r="155" spans="1:155" x14ac:dyDescent="0.25">
      <c r="A155" s="35" t="s">
        <v>90</v>
      </c>
      <c r="B155" s="74" t="s">
        <v>81</v>
      </c>
      <c r="G155" s="1"/>
      <c r="H155" s="1"/>
    </row>
    <row r="156" spans="1:155" x14ac:dyDescent="0.25">
      <c r="A156" s="35" t="s">
        <v>90</v>
      </c>
      <c r="B156" s="74" t="s">
        <v>54</v>
      </c>
      <c r="E156" s="4">
        <v>1</v>
      </c>
      <c r="F156" s="3">
        <v>30</v>
      </c>
      <c r="G156" s="4">
        <v>1</v>
      </c>
      <c r="H156" s="4">
        <v>20</v>
      </c>
      <c r="I156" s="43">
        <v>2</v>
      </c>
      <c r="J156" s="4">
        <v>35</v>
      </c>
      <c r="K156" s="43">
        <v>0.5</v>
      </c>
      <c r="L156" s="4">
        <v>8</v>
      </c>
      <c r="M156" s="43">
        <v>0.1</v>
      </c>
      <c r="N156" s="4">
        <v>4</v>
      </c>
      <c r="O156" s="43">
        <v>0.5</v>
      </c>
      <c r="P156" s="4">
        <v>20</v>
      </c>
      <c r="Q156" s="43">
        <v>0.5</v>
      </c>
      <c r="R156" s="4">
        <v>6</v>
      </c>
      <c r="S156" s="43">
        <v>1</v>
      </c>
      <c r="T156" s="4">
        <v>12</v>
      </c>
      <c r="U156" s="43">
        <v>0.1</v>
      </c>
      <c r="V156" s="1">
        <v>18</v>
      </c>
      <c r="AC156" s="46">
        <v>4</v>
      </c>
      <c r="AD156" s="1">
        <v>22</v>
      </c>
      <c r="AK156" s="46">
        <v>0.5</v>
      </c>
      <c r="AL156" s="1">
        <v>31</v>
      </c>
      <c r="BM156" s="46">
        <v>0.5</v>
      </c>
      <c r="BN156" s="1">
        <v>3.5</v>
      </c>
      <c r="BO156" s="46">
        <v>0.5</v>
      </c>
      <c r="BP156" s="1">
        <v>4</v>
      </c>
      <c r="BU156" s="46">
        <v>0.5</v>
      </c>
      <c r="BV156" s="1">
        <v>15</v>
      </c>
      <c r="BW156" s="46">
        <v>1</v>
      </c>
      <c r="BX156" s="1">
        <v>30</v>
      </c>
      <c r="BY156" s="46">
        <v>20</v>
      </c>
      <c r="BZ156" s="1">
        <v>25</v>
      </c>
      <c r="CC156" s="46">
        <v>0.5</v>
      </c>
      <c r="CD156" s="1">
        <v>3</v>
      </c>
      <c r="CE156" s="46">
        <v>1</v>
      </c>
      <c r="CF156" s="1">
        <v>13</v>
      </c>
      <c r="CG156" s="46">
        <v>0.5</v>
      </c>
      <c r="CH156" s="1">
        <v>8</v>
      </c>
      <c r="CI156" s="46">
        <v>1</v>
      </c>
      <c r="CJ156" s="1">
        <v>15</v>
      </c>
      <c r="CK156" s="46">
        <v>2</v>
      </c>
      <c r="CL156" s="1">
        <v>8</v>
      </c>
      <c r="CM156" s="46">
        <v>2</v>
      </c>
      <c r="CN156" s="1">
        <v>20</v>
      </c>
      <c r="CO156" s="46">
        <v>5</v>
      </c>
      <c r="CP156" s="2">
        <v>27</v>
      </c>
      <c r="CQ156" s="46">
        <v>0.1</v>
      </c>
      <c r="CR156" s="108">
        <v>7</v>
      </c>
      <c r="CS156" s="2">
        <v>0.1</v>
      </c>
      <c r="CT156" s="2">
        <v>8</v>
      </c>
      <c r="CU156" s="46">
        <v>0.5</v>
      </c>
      <c r="CV156" s="2">
        <v>10</v>
      </c>
      <c r="CW156" s="46">
        <v>1</v>
      </c>
      <c r="CX156" s="2">
        <v>28</v>
      </c>
      <c r="CY156" s="46">
        <v>0.1</v>
      </c>
      <c r="CZ156" s="108">
        <v>7</v>
      </c>
      <c r="DB156" s="46">
        <v>2</v>
      </c>
      <c r="DC156" s="85">
        <v>5</v>
      </c>
      <c r="DD156" s="1">
        <v>5</v>
      </c>
      <c r="DE156" s="1">
        <v>2</v>
      </c>
      <c r="DF156" s="1">
        <v>1</v>
      </c>
      <c r="DG156" s="1">
        <v>2</v>
      </c>
      <c r="DH156" s="1">
        <v>2</v>
      </c>
      <c r="DI156" s="1">
        <v>2</v>
      </c>
      <c r="DJ156" s="1">
        <v>1</v>
      </c>
      <c r="DN156" s="1">
        <v>1</v>
      </c>
      <c r="DR156" s="1">
        <v>1</v>
      </c>
      <c r="ED156" s="1">
        <v>1</v>
      </c>
      <c r="EE156" s="1">
        <v>2</v>
      </c>
      <c r="EF156" s="1">
        <v>2</v>
      </c>
      <c r="EG156" s="1">
        <v>2</v>
      </c>
      <c r="EK156" s="1">
        <v>6</v>
      </c>
      <c r="EL156" s="1">
        <v>15</v>
      </c>
      <c r="EN156" s="1">
        <v>1</v>
      </c>
      <c r="EO156" s="1">
        <v>6</v>
      </c>
      <c r="EQ156" s="1">
        <v>15</v>
      </c>
      <c r="ES156" s="1">
        <v>10</v>
      </c>
      <c r="ET156" s="1">
        <v>5</v>
      </c>
      <c r="EW156" s="1">
        <v>4</v>
      </c>
      <c r="EX156" s="1">
        <v>3</v>
      </c>
      <c r="EY156" s="1">
        <v>4</v>
      </c>
    </row>
    <row r="157" spans="1:155" x14ac:dyDescent="0.25">
      <c r="A157" s="35" t="s">
        <v>90</v>
      </c>
      <c r="B157" s="73" t="s">
        <v>55</v>
      </c>
      <c r="G157" s="4">
        <v>0.1</v>
      </c>
      <c r="H157" s="4">
        <v>7</v>
      </c>
      <c r="I157" s="43">
        <v>0.5</v>
      </c>
      <c r="J157" s="4">
        <v>50</v>
      </c>
      <c r="K157" s="43">
        <v>0.5</v>
      </c>
      <c r="L157" s="4">
        <v>7</v>
      </c>
      <c r="Y157" s="46">
        <v>8</v>
      </c>
      <c r="Z157" s="1">
        <v>69</v>
      </c>
      <c r="AE157" s="46">
        <v>0.1</v>
      </c>
      <c r="AF157" s="1">
        <v>12</v>
      </c>
      <c r="AG157" s="46">
        <v>0.5</v>
      </c>
      <c r="AH157" s="1">
        <v>15</v>
      </c>
      <c r="AI157" s="46">
        <v>2</v>
      </c>
      <c r="AJ157" s="1">
        <v>53</v>
      </c>
      <c r="AK157" s="46">
        <v>0.5</v>
      </c>
      <c r="AL157" s="1">
        <v>63</v>
      </c>
      <c r="AM157" s="46">
        <v>4</v>
      </c>
      <c r="AN157" s="1">
        <v>45</v>
      </c>
      <c r="AO157" s="46">
        <v>5</v>
      </c>
      <c r="AP157" s="1">
        <v>55</v>
      </c>
      <c r="AQ157" s="46">
        <v>5</v>
      </c>
      <c r="AR157" s="1">
        <v>45</v>
      </c>
      <c r="BS157" s="46">
        <v>0.1</v>
      </c>
      <c r="BT157" s="1">
        <v>4</v>
      </c>
      <c r="BU157" s="46">
        <v>0.5</v>
      </c>
      <c r="BV157" s="1">
        <v>7</v>
      </c>
      <c r="BW157" s="46">
        <v>0.5</v>
      </c>
      <c r="BX157" s="1">
        <v>49</v>
      </c>
      <c r="BY157" s="46">
        <v>0.5</v>
      </c>
      <c r="BZ157" s="1">
        <v>8</v>
      </c>
      <c r="CE157" s="46">
        <v>0.1</v>
      </c>
      <c r="CF157" s="1">
        <v>14</v>
      </c>
      <c r="CG157" s="46">
        <v>0.5</v>
      </c>
      <c r="CH157" s="1">
        <v>14</v>
      </c>
      <c r="CQ157" s="46">
        <v>0.1</v>
      </c>
      <c r="CR157" s="108">
        <v>6</v>
      </c>
      <c r="CU157" s="46">
        <v>0.1</v>
      </c>
      <c r="CV157" s="2">
        <v>13</v>
      </c>
      <c r="CW157" s="46">
        <v>1</v>
      </c>
      <c r="CX157" s="2">
        <v>67</v>
      </c>
      <c r="DD157" s="1">
        <v>2</v>
      </c>
      <c r="DE157" s="1">
        <v>2</v>
      </c>
      <c r="DQ157" s="1">
        <v>1</v>
      </c>
      <c r="DR157" s="1">
        <v>1</v>
      </c>
      <c r="DS157" s="1">
        <v>10</v>
      </c>
      <c r="DT157" s="1">
        <v>8</v>
      </c>
      <c r="DU157" s="1">
        <v>15</v>
      </c>
      <c r="EJ157" s="1">
        <v>2</v>
      </c>
      <c r="EK157" s="1">
        <v>2</v>
      </c>
      <c r="EL157" s="1">
        <v>2</v>
      </c>
      <c r="EN157" s="1">
        <v>1</v>
      </c>
      <c r="EO157" s="1">
        <v>1</v>
      </c>
      <c r="EP157" s="1">
        <v>2</v>
      </c>
      <c r="EW157" s="1">
        <v>1</v>
      </c>
      <c r="EX157" s="1">
        <v>1</v>
      </c>
      <c r="EY157" s="1">
        <v>1</v>
      </c>
    </row>
    <row r="158" spans="1:155" x14ac:dyDescent="0.25">
      <c r="A158" s="35" t="s">
        <v>90</v>
      </c>
      <c r="B158" s="72" t="s">
        <v>56</v>
      </c>
    </row>
    <row r="159" spans="1:155" x14ac:dyDescent="0.25">
      <c r="A159" s="35" t="s">
        <v>90</v>
      </c>
      <c r="B159" s="72" t="s">
        <v>235</v>
      </c>
      <c r="DC159" s="85">
        <v>1</v>
      </c>
    </row>
    <row r="160" spans="1:155" x14ac:dyDescent="0.25">
      <c r="A160" s="35" t="s">
        <v>90</v>
      </c>
      <c r="B160" s="74" t="s">
        <v>82</v>
      </c>
    </row>
    <row r="161" spans="1:155" x14ac:dyDescent="0.25">
      <c r="A161" s="35" t="s">
        <v>90</v>
      </c>
      <c r="B161" s="74" t="s">
        <v>155</v>
      </c>
    </row>
    <row r="162" spans="1:155" x14ac:dyDescent="0.25">
      <c r="A162" s="35" t="s">
        <v>90</v>
      </c>
      <c r="B162" s="74" t="s">
        <v>57</v>
      </c>
      <c r="AC162" s="46">
        <v>0.5</v>
      </c>
      <c r="AD162" s="1">
        <v>4</v>
      </c>
    </row>
    <row r="163" spans="1:155" x14ac:dyDescent="0.25">
      <c r="A163" s="35" t="s">
        <v>90</v>
      </c>
      <c r="B163" s="74" t="s">
        <v>140</v>
      </c>
      <c r="AW163" s="46">
        <v>0.5</v>
      </c>
      <c r="AX163" s="1">
        <v>7</v>
      </c>
      <c r="AY163" s="46">
        <v>0.5</v>
      </c>
      <c r="AZ163" s="1">
        <v>9</v>
      </c>
      <c r="BG163" s="46">
        <v>0.1</v>
      </c>
      <c r="BH163" s="1">
        <v>4</v>
      </c>
      <c r="DX163" s="1">
        <v>1</v>
      </c>
      <c r="EC163" s="1">
        <v>1</v>
      </c>
    </row>
    <row r="164" spans="1:155" x14ac:dyDescent="0.25">
      <c r="A164" s="35" t="s">
        <v>89</v>
      </c>
      <c r="B164" s="77" t="s">
        <v>70</v>
      </c>
      <c r="C164" s="36"/>
      <c r="D164" s="37"/>
      <c r="G164" s="6"/>
      <c r="H164" s="6"/>
      <c r="AY164" s="46">
        <v>0.1</v>
      </c>
      <c r="AZ164" s="1">
        <v>20</v>
      </c>
      <c r="BE164" s="46">
        <v>0.1</v>
      </c>
      <c r="BF164" s="1">
        <v>20</v>
      </c>
      <c r="BG164" s="46">
        <v>0.5</v>
      </c>
      <c r="BH164" s="1">
        <v>40</v>
      </c>
      <c r="EB164" s="1">
        <v>1</v>
      </c>
      <c r="EC164" s="1">
        <v>1</v>
      </c>
    </row>
    <row r="165" spans="1:155" x14ac:dyDescent="0.25">
      <c r="A165" s="35" t="s">
        <v>92</v>
      </c>
      <c r="B165" s="76" t="s">
        <v>83</v>
      </c>
      <c r="E165" s="6"/>
      <c r="G165" s="6"/>
      <c r="H165" s="6"/>
      <c r="J165" s="6"/>
      <c r="L165" s="6"/>
      <c r="DV165" s="1">
        <v>50</v>
      </c>
      <c r="DW165" s="1">
        <v>65</v>
      </c>
      <c r="DX165" s="1">
        <v>20</v>
      </c>
      <c r="DY165" s="1">
        <v>10</v>
      </c>
      <c r="DZ165" s="1">
        <v>1</v>
      </c>
    </row>
    <row r="166" spans="1:155" x14ac:dyDescent="0.25">
      <c r="A166" s="35" t="s">
        <v>90</v>
      </c>
      <c r="B166" s="74" t="s">
        <v>132</v>
      </c>
      <c r="Y166" s="46">
        <v>1</v>
      </c>
      <c r="Z166" s="1">
        <v>15</v>
      </c>
      <c r="AA166" s="46">
        <v>0.5</v>
      </c>
      <c r="AB166" s="1">
        <v>12</v>
      </c>
      <c r="AE166" s="46">
        <v>1</v>
      </c>
      <c r="AF166" s="1">
        <v>18</v>
      </c>
      <c r="AG166" s="46">
        <v>0.1</v>
      </c>
      <c r="AH166" s="1">
        <v>20</v>
      </c>
      <c r="AI166" s="46">
        <v>2</v>
      </c>
      <c r="AJ166" s="1">
        <v>28</v>
      </c>
      <c r="AK166" s="46">
        <v>0.5</v>
      </c>
      <c r="AL166" s="1">
        <v>20</v>
      </c>
      <c r="BS166" s="46">
        <v>0.5</v>
      </c>
      <c r="BT166" s="1">
        <v>19</v>
      </c>
      <c r="BU166" s="46">
        <v>0.5</v>
      </c>
      <c r="BV166" s="1">
        <v>22</v>
      </c>
      <c r="BY166" s="46">
        <v>0.1</v>
      </c>
      <c r="BZ166" s="1">
        <v>9</v>
      </c>
      <c r="CQ166" s="46">
        <v>0.1</v>
      </c>
      <c r="CR166" s="108">
        <v>20</v>
      </c>
    </row>
    <row r="167" spans="1:155" x14ac:dyDescent="0.25">
      <c r="A167" s="35" t="s">
        <v>90</v>
      </c>
      <c r="B167" s="73" t="s">
        <v>58</v>
      </c>
      <c r="C167" s="2">
        <v>2</v>
      </c>
      <c r="D167" s="3">
        <v>20</v>
      </c>
      <c r="G167" s="4">
        <v>1</v>
      </c>
      <c r="H167" s="4">
        <v>19</v>
      </c>
      <c r="I167" s="43">
        <v>3</v>
      </c>
      <c r="J167" s="4">
        <v>27</v>
      </c>
      <c r="K167" s="43">
        <v>1</v>
      </c>
      <c r="L167" s="4">
        <v>20</v>
      </c>
      <c r="Q167" s="43">
        <v>0.5</v>
      </c>
      <c r="R167" s="4">
        <v>12</v>
      </c>
      <c r="W167" s="46">
        <v>0.1</v>
      </c>
      <c r="X167" s="1">
        <v>23</v>
      </c>
      <c r="Y167" s="46">
        <v>1</v>
      </c>
      <c r="Z167" s="1">
        <v>30</v>
      </c>
      <c r="AA167" s="46">
        <v>1</v>
      </c>
      <c r="AB167" s="1">
        <v>18</v>
      </c>
      <c r="AC167" s="46">
        <v>0.1</v>
      </c>
      <c r="AD167" s="1">
        <v>14</v>
      </c>
      <c r="AE167" s="46">
        <v>1</v>
      </c>
      <c r="AF167" s="1">
        <v>22</v>
      </c>
      <c r="AG167" s="46">
        <v>1</v>
      </c>
      <c r="AH167" s="1">
        <v>15</v>
      </c>
      <c r="AI167" s="46">
        <v>3</v>
      </c>
      <c r="AJ167" s="1">
        <v>29</v>
      </c>
      <c r="AK167" s="46">
        <v>1</v>
      </c>
      <c r="AL167" s="1">
        <v>14</v>
      </c>
      <c r="BS167" s="46">
        <v>0.5</v>
      </c>
      <c r="BT167" s="1">
        <v>18</v>
      </c>
      <c r="BU167" s="46">
        <v>0.5</v>
      </c>
      <c r="BV167" s="1">
        <v>30</v>
      </c>
      <c r="BW167" s="46">
        <v>1</v>
      </c>
      <c r="BX167" s="1">
        <v>24</v>
      </c>
      <c r="BY167" s="46">
        <v>0.5</v>
      </c>
      <c r="BZ167" s="1">
        <v>12</v>
      </c>
      <c r="CE167" s="46">
        <v>0.5</v>
      </c>
      <c r="CF167" s="1">
        <v>30</v>
      </c>
      <c r="CG167" s="46">
        <v>4</v>
      </c>
      <c r="CH167" s="1">
        <v>26</v>
      </c>
      <c r="CK167" s="46">
        <v>2</v>
      </c>
      <c r="CL167" s="1">
        <v>18</v>
      </c>
      <c r="CM167" s="46">
        <v>0.1</v>
      </c>
      <c r="CN167" s="1">
        <v>18</v>
      </c>
      <c r="CQ167" s="46">
        <v>0.5</v>
      </c>
      <c r="CR167" s="108">
        <v>20</v>
      </c>
      <c r="CS167" s="2">
        <v>1</v>
      </c>
      <c r="CT167" s="2">
        <v>15</v>
      </c>
      <c r="CU167" s="46">
        <v>1</v>
      </c>
      <c r="CV167" s="2">
        <v>29</v>
      </c>
      <c r="CW167" s="46">
        <v>2</v>
      </c>
      <c r="CX167" s="2">
        <v>26</v>
      </c>
      <c r="CY167" s="46">
        <v>1</v>
      </c>
      <c r="CZ167" s="108">
        <v>25</v>
      </c>
      <c r="DA167" s="108">
        <v>2</v>
      </c>
      <c r="DC167" s="85">
        <v>1</v>
      </c>
      <c r="DD167" s="1">
        <v>10</v>
      </c>
      <c r="DE167" s="1">
        <v>5</v>
      </c>
      <c r="DH167" s="1">
        <v>1</v>
      </c>
      <c r="DK167" s="1">
        <v>2</v>
      </c>
      <c r="DL167" s="1">
        <v>3</v>
      </c>
      <c r="DM167" s="1">
        <v>2</v>
      </c>
      <c r="DN167" s="1">
        <v>1</v>
      </c>
      <c r="DO167" s="1">
        <v>4</v>
      </c>
      <c r="DP167" s="1">
        <v>4</v>
      </c>
      <c r="DR167" s="1">
        <v>3</v>
      </c>
      <c r="DS167" s="1">
        <v>1</v>
      </c>
      <c r="EI167" s="1">
        <v>2</v>
      </c>
      <c r="EJ167" s="1">
        <v>4</v>
      </c>
      <c r="EK167" s="1">
        <v>4</v>
      </c>
      <c r="EL167" s="1">
        <v>1</v>
      </c>
      <c r="EO167" s="1">
        <v>2</v>
      </c>
      <c r="EP167" s="1">
        <v>8</v>
      </c>
      <c r="ER167" s="1">
        <v>10</v>
      </c>
      <c r="ES167" s="1">
        <v>2</v>
      </c>
      <c r="EU167" s="1">
        <v>1</v>
      </c>
      <c r="EV167" s="1">
        <v>4</v>
      </c>
      <c r="EW167" s="1">
        <v>7</v>
      </c>
      <c r="EX167" s="1">
        <v>8</v>
      </c>
      <c r="EY167" s="1">
        <v>4</v>
      </c>
    </row>
    <row r="168" spans="1:155" x14ac:dyDescent="0.25">
      <c r="A168" s="35" t="s">
        <v>90</v>
      </c>
      <c r="B168" s="74" t="s">
        <v>59</v>
      </c>
      <c r="E168" s="4">
        <v>0.5</v>
      </c>
      <c r="F168" s="3">
        <v>12</v>
      </c>
      <c r="G168" s="4">
        <v>0.1</v>
      </c>
      <c r="H168" s="4">
        <v>9</v>
      </c>
      <c r="I168" s="43">
        <v>1</v>
      </c>
      <c r="J168" s="4">
        <v>15</v>
      </c>
      <c r="CE168" s="46">
        <v>5</v>
      </c>
      <c r="CF168" s="1">
        <v>12</v>
      </c>
      <c r="CG168" s="46">
        <v>0.5</v>
      </c>
      <c r="CH168" s="1">
        <v>9</v>
      </c>
      <c r="CK168" s="46">
        <v>0.5</v>
      </c>
      <c r="CL168" s="1">
        <v>7</v>
      </c>
      <c r="CM168" s="46">
        <v>0.1</v>
      </c>
      <c r="CN168" s="1">
        <v>10</v>
      </c>
      <c r="CO168" s="46">
        <v>0.5</v>
      </c>
      <c r="CP168" s="2">
        <v>11</v>
      </c>
      <c r="CW168" s="46">
        <v>1</v>
      </c>
      <c r="CX168" s="2">
        <v>21</v>
      </c>
      <c r="DB168" s="46">
        <v>2</v>
      </c>
      <c r="DC168" s="85">
        <v>1</v>
      </c>
      <c r="DD168" s="1">
        <v>2</v>
      </c>
      <c r="EO168" s="1">
        <v>3</v>
      </c>
      <c r="EP168" s="1">
        <v>2</v>
      </c>
      <c r="ER168" s="1">
        <v>1</v>
      </c>
      <c r="ES168" s="1">
        <v>1</v>
      </c>
      <c r="ET168" s="1">
        <v>1</v>
      </c>
      <c r="EX168" s="1">
        <v>2</v>
      </c>
    </row>
    <row r="169" spans="1:155" x14ac:dyDescent="0.25">
      <c r="A169" s="35" t="s">
        <v>90</v>
      </c>
      <c r="B169" s="74" t="s">
        <v>84</v>
      </c>
      <c r="AO169" s="46">
        <v>0.1</v>
      </c>
      <c r="AP169" s="1">
        <v>12</v>
      </c>
    </row>
    <row r="170" spans="1:155" x14ac:dyDescent="0.25">
      <c r="A170" s="35" t="s">
        <v>90</v>
      </c>
      <c r="B170" s="75" t="s">
        <v>85</v>
      </c>
    </row>
    <row r="171" spans="1:155" x14ac:dyDescent="0.25">
      <c r="A171" s="35" t="s">
        <v>90</v>
      </c>
      <c r="B171" s="74" t="s">
        <v>60</v>
      </c>
      <c r="AM171" s="46">
        <v>0.5</v>
      </c>
      <c r="AN171" s="1">
        <v>40</v>
      </c>
      <c r="AO171" s="46">
        <v>0.5</v>
      </c>
      <c r="AP171" s="1">
        <v>15</v>
      </c>
      <c r="BS171" s="46">
        <v>0.1</v>
      </c>
      <c r="BT171" s="1">
        <v>8</v>
      </c>
      <c r="DS171" s="1">
        <v>2</v>
      </c>
      <c r="DT171" s="1">
        <v>1</v>
      </c>
    </row>
    <row r="172" spans="1:155" x14ac:dyDescent="0.25">
      <c r="A172" s="35" t="s">
        <v>90</v>
      </c>
      <c r="B172" s="73" t="s">
        <v>61</v>
      </c>
    </row>
    <row r="173" spans="1:155" x14ac:dyDescent="0.25">
      <c r="A173" s="35" t="s">
        <v>90</v>
      </c>
      <c r="B173" s="73" t="s">
        <v>62</v>
      </c>
    </row>
    <row r="174" spans="1:155" x14ac:dyDescent="0.25">
      <c r="A174" s="35" t="s">
        <v>91</v>
      </c>
      <c r="B174" s="73" t="s">
        <v>63</v>
      </c>
      <c r="C174" s="36"/>
      <c r="D174" s="37"/>
      <c r="G174" s="6"/>
      <c r="H174" s="6"/>
    </row>
    <row r="175" spans="1:155" x14ac:dyDescent="0.25">
      <c r="A175" s="35" t="s">
        <v>90</v>
      </c>
      <c r="B175" s="74" t="s">
        <v>86</v>
      </c>
    </row>
    <row r="176" spans="1:155" x14ac:dyDescent="0.25">
      <c r="A176" s="35" t="s">
        <v>90</v>
      </c>
      <c r="B176" s="73" t="s">
        <v>93</v>
      </c>
      <c r="M176" s="43">
        <v>2</v>
      </c>
      <c r="N176" s="4">
        <v>17</v>
      </c>
      <c r="W176" s="46">
        <v>0.1</v>
      </c>
      <c r="X176" s="1">
        <v>14</v>
      </c>
      <c r="AS176" s="46">
        <v>15</v>
      </c>
      <c r="AT176" s="1">
        <v>65</v>
      </c>
      <c r="AU176" s="46">
        <v>10</v>
      </c>
      <c r="AV176" s="1">
        <v>55</v>
      </c>
      <c r="AW176" s="46">
        <v>3</v>
      </c>
      <c r="AX176" s="1">
        <v>35</v>
      </c>
      <c r="AY176" s="46">
        <v>12</v>
      </c>
      <c r="AZ176" s="1">
        <v>45</v>
      </c>
      <c r="BA176" s="46">
        <v>40</v>
      </c>
      <c r="BB176" s="1">
        <v>50</v>
      </c>
      <c r="BC176" s="46">
        <v>50</v>
      </c>
      <c r="BD176" s="1">
        <v>55</v>
      </c>
      <c r="BE176" s="46">
        <v>30</v>
      </c>
      <c r="BF176" s="1">
        <v>55</v>
      </c>
      <c r="BG176" s="46">
        <v>63</v>
      </c>
      <c r="BH176" s="1">
        <v>55</v>
      </c>
      <c r="BI176" s="46">
        <v>2</v>
      </c>
      <c r="BJ176" s="1">
        <v>30</v>
      </c>
      <c r="BK176" s="46">
        <v>60</v>
      </c>
      <c r="BL176" s="1">
        <v>25</v>
      </c>
      <c r="BM176" s="46">
        <v>30</v>
      </c>
      <c r="BN176" s="1">
        <v>35</v>
      </c>
      <c r="BO176" s="46">
        <v>25</v>
      </c>
      <c r="BP176" s="1">
        <v>20</v>
      </c>
      <c r="BQ176" s="46">
        <v>2</v>
      </c>
      <c r="BR176" s="1">
        <v>12</v>
      </c>
      <c r="CA176" s="46">
        <v>6</v>
      </c>
      <c r="CB176" s="1">
        <v>20</v>
      </c>
      <c r="CQ176" s="46">
        <v>6</v>
      </c>
      <c r="CR176" s="108">
        <v>17</v>
      </c>
      <c r="CY176" s="46">
        <v>5</v>
      </c>
      <c r="CZ176" s="108">
        <v>25</v>
      </c>
      <c r="DF176" s="1">
        <v>2</v>
      </c>
      <c r="DV176" s="1">
        <v>20</v>
      </c>
      <c r="DW176" s="1">
        <v>10</v>
      </c>
      <c r="DX176" s="1">
        <v>4</v>
      </c>
      <c r="DY176" s="1">
        <v>15</v>
      </c>
      <c r="DZ176" s="1">
        <v>90</v>
      </c>
      <c r="EA176" s="1">
        <v>80</v>
      </c>
      <c r="EB176" s="1">
        <v>95</v>
      </c>
      <c r="EC176" s="1">
        <v>75</v>
      </c>
      <c r="ED176" s="1">
        <v>1</v>
      </c>
      <c r="EE176" s="1">
        <v>80</v>
      </c>
      <c r="EF176" s="1">
        <v>25</v>
      </c>
      <c r="EG176" s="1">
        <v>25</v>
      </c>
      <c r="EH176" s="1">
        <v>3</v>
      </c>
      <c r="EM176" s="1">
        <v>6</v>
      </c>
      <c r="EU176" s="1">
        <v>7</v>
      </c>
      <c r="EY176" s="1">
        <v>4</v>
      </c>
    </row>
    <row r="177" spans="1:155" x14ac:dyDescent="0.25">
      <c r="A177" s="35" t="s">
        <v>284</v>
      </c>
      <c r="B177" s="74" t="s">
        <v>87</v>
      </c>
    </row>
    <row r="178" spans="1:155" x14ac:dyDescent="0.25">
      <c r="A178" s="35" t="s">
        <v>90</v>
      </c>
      <c r="B178" s="74" t="s">
        <v>156</v>
      </c>
    </row>
    <row r="179" spans="1:155" x14ac:dyDescent="0.25">
      <c r="A179" s="35" t="s">
        <v>90</v>
      </c>
      <c r="B179" s="74" t="s">
        <v>134</v>
      </c>
    </row>
    <row r="180" spans="1:155" x14ac:dyDescent="0.25">
      <c r="A180" s="35" t="s">
        <v>90</v>
      </c>
      <c r="B180" s="75" t="s">
        <v>88</v>
      </c>
    </row>
    <row r="181" spans="1:155" x14ac:dyDescent="0.25">
      <c r="A181" s="35" t="s">
        <v>90</v>
      </c>
      <c r="B181" s="74" t="s">
        <v>64</v>
      </c>
      <c r="C181" s="2">
        <v>0.5</v>
      </c>
      <c r="D181" s="3">
        <v>5</v>
      </c>
      <c r="E181" s="4">
        <v>0.1</v>
      </c>
      <c r="F181" s="3">
        <v>10</v>
      </c>
      <c r="G181" s="4">
        <v>0.5</v>
      </c>
      <c r="H181" s="4">
        <v>10</v>
      </c>
      <c r="I181" s="43">
        <v>1</v>
      </c>
      <c r="J181" s="4">
        <v>16</v>
      </c>
      <c r="K181" s="43">
        <v>1</v>
      </c>
      <c r="L181" s="4">
        <v>10</v>
      </c>
      <c r="Y181" s="46">
        <v>1</v>
      </c>
      <c r="Z181" s="1">
        <v>15</v>
      </c>
      <c r="AA181" s="46">
        <v>1</v>
      </c>
      <c r="AB181" s="1">
        <v>8</v>
      </c>
      <c r="AC181" s="46">
        <v>0.1</v>
      </c>
      <c r="AD181" s="1">
        <v>5</v>
      </c>
      <c r="AE181" s="46">
        <v>2</v>
      </c>
      <c r="AF181" s="1">
        <v>10</v>
      </c>
      <c r="AG181" s="46">
        <v>4</v>
      </c>
      <c r="AH181" s="1">
        <v>8</v>
      </c>
      <c r="AI181" s="46">
        <v>2</v>
      </c>
      <c r="AJ181" s="1">
        <v>17</v>
      </c>
      <c r="AK181" s="46">
        <v>1</v>
      </c>
      <c r="AL181" s="1">
        <v>17</v>
      </c>
      <c r="BS181" s="46">
        <v>1</v>
      </c>
      <c r="BT181" s="1">
        <v>10</v>
      </c>
      <c r="BU181" s="46">
        <v>1</v>
      </c>
      <c r="BV181" s="1">
        <v>11</v>
      </c>
      <c r="BW181" s="46">
        <v>18</v>
      </c>
      <c r="BX181" s="1">
        <v>1</v>
      </c>
      <c r="CE181" s="46">
        <v>1</v>
      </c>
      <c r="CF181" s="1">
        <v>11</v>
      </c>
      <c r="CG181" s="46">
        <v>0.5</v>
      </c>
      <c r="CH181" s="1">
        <v>8</v>
      </c>
      <c r="CK181" s="46">
        <v>1</v>
      </c>
      <c r="CL181" s="1">
        <v>10</v>
      </c>
      <c r="CS181" s="2">
        <v>0.1</v>
      </c>
      <c r="CT181" s="2">
        <v>7</v>
      </c>
      <c r="CU181" s="46">
        <v>1</v>
      </c>
      <c r="CV181" s="2">
        <v>10</v>
      </c>
      <c r="CW181" s="46">
        <v>1</v>
      </c>
      <c r="CX181" s="2">
        <v>10</v>
      </c>
      <c r="CY181" s="46">
        <v>0.5</v>
      </c>
      <c r="CZ181" s="108">
        <v>8</v>
      </c>
      <c r="DA181" s="108">
        <v>1</v>
      </c>
      <c r="DE181" s="1">
        <v>1</v>
      </c>
      <c r="DI181" s="1">
        <v>1</v>
      </c>
      <c r="DL181" s="1">
        <v>3</v>
      </c>
      <c r="DM181" s="1">
        <v>2</v>
      </c>
      <c r="DN181" s="1">
        <v>2</v>
      </c>
      <c r="DO181" s="1">
        <v>3</v>
      </c>
      <c r="DP181" s="1">
        <v>2</v>
      </c>
      <c r="DQ181" s="1">
        <v>3</v>
      </c>
      <c r="DR181" s="1">
        <v>4</v>
      </c>
      <c r="EI181" s="1">
        <v>2</v>
      </c>
      <c r="EJ181" s="1">
        <v>3</v>
      </c>
      <c r="EK181" s="1">
        <v>2</v>
      </c>
      <c r="EP181" s="1">
        <v>2</v>
      </c>
      <c r="ER181" s="1">
        <v>2</v>
      </c>
      <c r="EW181" s="1">
        <v>1</v>
      </c>
      <c r="EX181" s="1">
        <v>1</v>
      </c>
      <c r="EY181" s="1">
        <v>2</v>
      </c>
    </row>
    <row r="182" spans="1:155" s="25" customFormat="1" x14ac:dyDescent="0.25">
      <c r="A182" s="39" t="s">
        <v>90</v>
      </c>
      <c r="B182" s="79" t="s">
        <v>65</v>
      </c>
      <c r="C182" s="25">
        <v>3</v>
      </c>
      <c r="D182" s="80">
        <v>7</v>
      </c>
      <c r="E182" s="28"/>
      <c r="F182" s="80"/>
      <c r="G182" s="28">
        <v>0.5</v>
      </c>
      <c r="H182" s="28">
        <v>1</v>
      </c>
      <c r="I182" s="81"/>
      <c r="J182" s="28"/>
      <c r="K182" s="81"/>
      <c r="L182" s="28"/>
      <c r="M182" s="81">
        <v>0.5</v>
      </c>
      <c r="N182" s="28">
        <v>4</v>
      </c>
      <c r="O182" s="81">
        <v>1</v>
      </c>
      <c r="P182" s="28">
        <v>6</v>
      </c>
      <c r="Q182" s="81">
        <v>1</v>
      </c>
      <c r="R182" s="28">
        <v>5</v>
      </c>
      <c r="S182" s="81">
        <v>1</v>
      </c>
      <c r="T182" s="28">
        <v>6</v>
      </c>
      <c r="U182" s="81">
        <v>5</v>
      </c>
      <c r="V182" s="25">
        <v>7</v>
      </c>
      <c r="W182" s="82">
        <v>3</v>
      </c>
      <c r="X182" s="25">
        <v>10</v>
      </c>
      <c r="Y182" s="82">
        <v>1</v>
      </c>
      <c r="Z182" s="25">
        <v>12</v>
      </c>
      <c r="AA182" s="82">
        <v>3</v>
      </c>
      <c r="AB182" s="25">
        <v>7</v>
      </c>
      <c r="AC182" s="82">
        <v>13</v>
      </c>
      <c r="AD182" s="25">
        <v>8</v>
      </c>
      <c r="AE182" s="82"/>
      <c r="AG182" s="82">
        <v>2</v>
      </c>
      <c r="AH182" s="25">
        <v>10</v>
      </c>
      <c r="AI182" s="82"/>
      <c r="AK182" s="82">
        <v>0.1</v>
      </c>
      <c r="AL182" s="25">
        <v>7</v>
      </c>
      <c r="AM182" s="82"/>
      <c r="AO182" s="82"/>
      <c r="AQ182" s="82"/>
      <c r="AS182" s="82"/>
      <c r="AU182" s="82"/>
      <c r="AW182" s="82"/>
      <c r="AY182" s="82"/>
      <c r="BA182" s="82"/>
      <c r="BC182" s="82"/>
      <c r="BE182" s="82"/>
      <c r="BG182" s="82"/>
      <c r="BI182" s="82"/>
      <c r="BK182" s="82"/>
      <c r="BM182" s="82"/>
      <c r="BO182" s="82"/>
      <c r="BQ182" s="82"/>
      <c r="BS182" s="82"/>
      <c r="BU182" s="82">
        <v>5</v>
      </c>
      <c r="BV182" s="25">
        <v>6</v>
      </c>
      <c r="BW182" s="82"/>
      <c r="BY182" s="82">
        <v>4</v>
      </c>
      <c r="BZ182" s="25">
        <v>10</v>
      </c>
      <c r="CA182" s="82">
        <v>0.5</v>
      </c>
      <c r="CB182" s="25">
        <v>4</v>
      </c>
      <c r="CC182" s="82"/>
      <c r="CE182" s="82">
        <v>0.5</v>
      </c>
      <c r="CF182" s="25">
        <v>12</v>
      </c>
      <c r="CG182" s="82">
        <v>10</v>
      </c>
      <c r="CH182" s="25">
        <v>14</v>
      </c>
      <c r="CI182" s="82">
        <v>2</v>
      </c>
      <c r="CJ182" s="25">
        <v>5</v>
      </c>
      <c r="CK182" s="82">
        <v>0.5</v>
      </c>
      <c r="CL182" s="25">
        <v>6</v>
      </c>
      <c r="CM182" s="82">
        <v>2</v>
      </c>
      <c r="CN182" s="25">
        <v>8</v>
      </c>
      <c r="CO182" s="46"/>
      <c r="CP182" s="2"/>
      <c r="CQ182" s="46">
        <v>10</v>
      </c>
      <c r="CR182" s="108">
        <v>5</v>
      </c>
      <c r="CS182" s="2">
        <v>5</v>
      </c>
      <c r="CT182" s="2">
        <v>6</v>
      </c>
      <c r="CU182" s="46">
        <v>8</v>
      </c>
      <c r="CV182" s="2">
        <v>6</v>
      </c>
      <c r="CW182" s="46">
        <v>1</v>
      </c>
      <c r="CX182" s="2">
        <v>12</v>
      </c>
      <c r="CY182" s="46">
        <v>7</v>
      </c>
      <c r="CZ182" s="108">
        <v>7</v>
      </c>
      <c r="DA182" s="116">
        <v>50</v>
      </c>
      <c r="DB182" s="82"/>
      <c r="DC182" s="90"/>
      <c r="DF182" s="25">
        <v>1</v>
      </c>
      <c r="DG182" s="25">
        <v>2</v>
      </c>
      <c r="DH182" s="25">
        <v>3</v>
      </c>
      <c r="DI182" s="25">
        <v>3</v>
      </c>
      <c r="DJ182" s="25">
        <v>10</v>
      </c>
      <c r="DK182" s="25">
        <v>2</v>
      </c>
      <c r="DL182" s="25">
        <v>2</v>
      </c>
      <c r="DM182" s="25">
        <v>2</v>
      </c>
      <c r="DN182" s="25">
        <v>6</v>
      </c>
      <c r="DP182" s="25">
        <v>1</v>
      </c>
      <c r="EJ182" s="25">
        <v>4</v>
      </c>
      <c r="EL182" s="25">
        <v>8</v>
      </c>
      <c r="EM182" s="25">
        <v>3</v>
      </c>
      <c r="EP182" s="25">
        <v>12</v>
      </c>
      <c r="EQ182" s="25">
        <v>5</v>
      </c>
      <c r="ER182" s="25">
        <v>5</v>
      </c>
      <c r="ES182" s="25">
        <v>5</v>
      </c>
      <c r="ET182" s="25">
        <v>3</v>
      </c>
      <c r="EU182" s="25">
        <v>4</v>
      </c>
      <c r="EV182" s="25">
        <v>5</v>
      </c>
      <c r="EW182" s="25">
        <v>5</v>
      </c>
      <c r="EX182" s="25">
        <v>4</v>
      </c>
      <c r="EY182" s="25">
        <v>3</v>
      </c>
    </row>
    <row r="183" spans="1:155" x14ac:dyDescent="0.25">
      <c r="A183" s="39" t="s">
        <v>90</v>
      </c>
      <c r="B183" s="74" t="s">
        <v>149</v>
      </c>
    </row>
    <row r="184" spans="1:155" x14ac:dyDescent="0.25">
      <c r="A184" s="39" t="s">
        <v>90</v>
      </c>
      <c r="B184" s="74" t="s">
        <v>171</v>
      </c>
      <c r="G184" s="4">
        <v>0.1</v>
      </c>
      <c r="H184" s="4">
        <v>1</v>
      </c>
      <c r="AG184" s="46">
        <v>2</v>
      </c>
      <c r="AH184" s="1">
        <v>8</v>
      </c>
      <c r="AO184" s="46">
        <v>5</v>
      </c>
      <c r="AP184" s="1">
        <v>9</v>
      </c>
    </row>
    <row r="185" spans="1:155" x14ac:dyDescent="0.25">
      <c r="A185" s="39" t="s">
        <v>90</v>
      </c>
      <c r="B185" s="73" t="s">
        <v>66</v>
      </c>
      <c r="AE185" s="46">
        <v>0.1</v>
      </c>
      <c r="AF185" s="1">
        <v>8</v>
      </c>
      <c r="AG185" s="46">
        <v>0.5</v>
      </c>
      <c r="AH185" s="1">
        <v>1</v>
      </c>
      <c r="AK185" s="46">
        <v>0.1</v>
      </c>
      <c r="AL185" s="1">
        <v>6</v>
      </c>
      <c r="AM185" s="46">
        <v>7</v>
      </c>
      <c r="AN185" s="1">
        <v>7</v>
      </c>
      <c r="AQ185" s="46">
        <v>1</v>
      </c>
      <c r="AR185" s="1">
        <v>10</v>
      </c>
      <c r="BS185" s="46">
        <v>0.5</v>
      </c>
      <c r="BT185" s="1">
        <v>6</v>
      </c>
      <c r="BU185" s="46">
        <v>8</v>
      </c>
      <c r="BV185" s="1">
        <v>4</v>
      </c>
      <c r="BW185" s="46">
        <v>0.1</v>
      </c>
      <c r="BX185" s="1">
        <v>6</v>
      </c>
      <c r="BY185" s="46">
        <v>0.5</v>
      </c>
      <c r="BZ185" s="1">
        <v>2</v>
      </c>
      <c r="CE185" s="46">
        <v>0.1</v>
      </c>
      <c r="CF185" s="1">
        <v>8</v>
      </c>
      <c r="CG185" s="46">
        <v>1</v>
      </c>
      <c r="CH185" s="1">
        <v>4</v>
      </c>
      <c r="DA185" s="108">
        <v>1</v>
      </c>
      <c r="DC185" s="85">
        <v>1</v>
      </c>
      <c r="DS185" s="1">
        <v>5</v>
      </c>
      <c r="DT185" s="1">
        <v>4</v>
      </c>
      <c r="DU185" s="1">
        <v>3</v>
      </c>
      <c r="EK185" s="1">
        <v>1</v>
      </c>
      <c r="EO185" s="1">
        <v>3</v>
      </c>
      <c r="EP185" s="1">
        <v>2</v>
      </c>
    </row>
    <row r="186" spans="1:155" x14ac:dyDescent="0.25">
      <c r="A186" s="39" t="s">
        <v>90</v>
      </c>
      <c r="B186" s="73" t="s">
        <v>166</v>
      </c>
      <c r="C186" s="2">
        <v>0.1</v>
      </c>
      <c r="D186" s="3">
        <v>6</v>
      </c>
      <c r="Y186" s="46">
        <v>1</v>
      </c>
      <c r="Z186" s="1">
        <v>18</v>
      </c>
      <c r="AA186" s="46">
        <v>3</v>
      </c>
      <c r="AB186" s="1">
        <v>8</v>
      </c>
      <c r="AE186" s="46">
        <v>1</v>
      </c>
      <c r="AF186" s="1">
        <v>10</v>
      </c>
      <c r="AI186" s="46">
        <v>2</v>
      </c>
      <c r="AJ186" s="1">
        <v>9</v>
      </c>
      <c r="AK186" s="46">
        <v>0.1</v>
      </c>
      <c r="AL186" s="1">
        <v>4</v>
      </c>
      <c r="BS186" s="46">
        <v>30</v>
      </c>
      <c r="BT186" s="1">
        <v>10</v>
      </c>
      <c r="BU186" s="46">
        <v>20</v>
      </c>
      <c r="BV186" s="1">
        <v>10</v>
      </c>
      <c r="DD186" s="1">
        <v>1</v>
      </c>
      <c r="DL186" s="1">
        <v>3</v>
      </c>
      <c r="DM186" s="1">
        <v>2</v>
      </c>
      <c r="DO186" s="1">
        <v>3</v>
      </c>
      <c r="DP186" s="1">
        <v>3</v>
      </c>
      <c r="DQ186" s="1">
        <v>2</v>
      </c>
      <c r="EI186" s="1">
        <v>15</v>
      </c>
      <c r="EJ186" s="1">
        <v>8</v>
      </c>
    </row>
    <row r="187" spans="1:155" x14ac:dyDescent="0.25">
      <c r="A187" s="29" t="s">
        <v>90</v>
      </c>
      <c r="B187" s="74" t="s">
        <v>67</v>
      </c>
      <c r="C187" s="2">
        <v>0.5</v>
      </c>
      <c r="D187" s="3">
        <v>6</v>
      </c>
      <c r="AA187" s="46">
        <v>0.1</v>
      </c>
      <c r="AB187" s="1">
        <v>7</v>
      </c>
      <c r="BU187" s="46">
        <v>1</v>
      </c>
      <c r="BV187" s="1">
        <v>17</v>
      </c>
      <c r="CK187" s="46">
        <v>0.1</v>
      </c>
      <c r="CL187" s="1">
        <v>6</v>
      </c>
      <c r="CM187" s="46">
        <v>1</v>
      </c>
      <c r="CN187" s="1">
        <v>31</v>
      </c>
    </row>
    <row r="188" spans="1:155" s="92" customFormat="1" x14ac:dyDescent="0.25">
      <c r="A188" s="92" t="s">
        <v>90</v>
      </c>
      <c r="B188" s="93" t="s">
        <v>243</v>
      </c>
      <c r="C188" s="94"/>
      <c r="D188" s="95"/>
      <c r="E188" s="96"/>
      <c r="F188" s="95"/>
      <c r="G188" s="96"/>
      <c r="H188" s="96"/>
      <c r="I188" s="97"/>
      <c r="J188" s="96"/>
      <c r="K188" s="97"/>
      <c r="L188" s="96"/>
      <c r="M188" s="97"/>
      <c r="N188" s="96"/>
      <c r="O188" s="97"/>
      <c r="P188" s="96"/>
      <c r="Q188" s="97"/>
      <c r="R188" s="96"/>
      <c r="S188" s="97"/>
      <c r="T188" s="96"/>
      <c r="U188" s="97"/>
      <c r="W188" s="83"/>
      <c r="Y188" s="83"/>
      <c r="AA188" s="83"/>
      <c r="AC188" s="83"/>
      <c r="AE188" s="83"/>
      <c r="AG188" s="83"/>
      <c r="AI188" s="83"/>
      <c r="AK188" s="83"/>
      <c r="AM188" s="83"/>
      <c r="AO188" s="83"/>
      <c r="AQ188" s="83"/>
      <c r="AS188" s="83"/>
      <c r="AU188" s="83"/>
      <c r="AW188" s="83"/>
      <c r="AY188" s="83"/>
      <c r="BA188" s="83"/>
      <c r="BC188" s="83"/>
      <c r="BE188" s="83"/>
      <c r="BG188" s="83"/>
      <c r="BI188" s="83"/>
      <c r="BK188" s="83"/>
      <c r="BM188" s="83"/>
      <c r="BO188" s="83"/>
      <c r="BQ188" s="83"/>
      <c r="BS188" s="83"/>
      <c r="BU188" s="83"/>
      <c r="BW188" s="83"/>
      <c r="BY188" s="83"/>
      <c r="CA188" s="83"/>
      <c r="CC188" s="83"/>
      <c r="CE188" s="83"/>
      <c r="CG188" s="83"/>
      <c r="CI188" s="83"/>
      <c r="CK188" s="83"/>
      <c r="CM188" s="83"/>
      <c r="CO188" s="83"/>
      <c r="CP188" s="94"/>
      <c r="CQ188" s="83"/>
      <c r="CR188" s="113"/>
      <c r="CS188" s="94"/>
      <c r="CT188" s="94"/>
      <c r="CU188" s="83"/>
      <c r="CV188" s="94"/>
      <c r="CW188" s="83"/>
      <c r="CX188" s="94"/>
      <c r="CY188" s="83"/>
      <c r="CZ188" s="113"/>
      <c r="DA188" s="113"/>
      <c r="DB188" s="83"/>
      <c r="DC188" s="98"/>
      <c r="EJ188" s="92">
        <v>1</v>
      </c>
    </row>
    <row r="189" spans="1:155" x14ac:dyDescent="0.25">
      <c r="A189" s="1" t="s">
        <v>91</v>
      </c>
      <c r="B189" s="67" t="s">
        <v>238</v>
      </c>
      <c r="DR189" s="1">
        <v>3</v>
      </c>
      <c r="DS189" s="1">
        <v>4</v>
      </c>
      <c r="DT189" s="1">
        <v>5</v>
      </c>
      <c r="EI189" s="1">
        <v>3</v>
      </c>
      <c r="EL189" s="1">
        <v>4</v>
      </c>
      <c r="EM189" s="1">
        <v>9</v>
      </c>
    </row>
    <row r="190" spans="1:155" x14ac:dyDescent="0.25">
      <c r="A190" s="1" t="s">
        <v>90</v>
      </c>
      <c r="B190" s="67" t="s">
        <v>239</v>
      </c>
      <c r="DV190" s="1">
        <v>1</v>
      </c>
      <c r="DX190" s="1">
        <v>3</v>
      </c>
      <c r="DY190" s="1">
        <v>1</v>
      </c>
      <c r="DZ190" s="1">
        <v>1</v>
      </c>
    </row>
    <row r="193" spans="2:128" s="92" customFormat="1" x14ac:dyDescent="0.25">
      <c r="B193" s="93" t="s">
        <v>135</v>
      </c>
      <c r="C193" s="94"/>
      <c r="D193" s="95"/>
      <c r="E193" s="96"/>
      <c r="F193" s="95"/>
      <c r="G193" s="96"/>
      <c r="H193" s="96"/>
      <c r="I193" s="97"/>
      <c r="J193" s="96"/>
      <c r="K193" s="97"/>
      <c r="L193" s="96"/>
      <c r="M193" s="97"/>
      <c r="N193" s="96"/>
      <c r="O193" s="97"/>
      <c r="P193" s="96"/>
      <c r="Q193" s="97"/>
      <c r="R193" s="96"/>
      <c r="S193" s="97"/>
      <c r="T193" s="96"/>
      <c r="U193" s="97"/>
      <c r="W193" s="83"/>
      <c r="Y193" s="83"/>
      <c r="AA193" s="83"/>
      <c r="AC193" s="83"/>
      <c r="AE193" s="83"/>
      <c r="AG193" s="83"/>
      <c r="AI193" s="83"/>
      <c r="AK193" s="83"/>
      <c r="AM193" s="83"/>
      <c r="AO193" s="83"/>
      <c r="AQ193" s="83"/>
      <c r="AS193" s="83"/>
      <c r="AU193" s="83"/>
      <c r="AW193" s="83"/>
      <c r="AY193" s="83"/>
      <c r="BA193" s="83"/>
      <c r="BC193" s="83"/>
      <c r="BE193" s="83"/>
      <c r="BG193" s="83"/>
      <c r="BI193" s="83"/>
      <c r="BK193" s="83"/>
      <c r="BM193" s="83"/>
      <c r="BO193" s="83"/>
      <c r="BQ193" s="83"/>
      <c r="BS193" s="83"/>
      <c r="BU193" s="83"/>
      <c r="BW193" s="83"/>
      <c r="BY193" s="83"/>
      <c r="CA193" s="83"/>
      <c r="CC193" s="83"/>
      <c r="CE193" s="83"/>
      <c r="CG193" s="83"/>
      <c r="CI193" s="83"/>
      <c r="CK193" s="83"/>
      <c r="CM193" s="83"/>
      <c r="CO193" s="83"/>
      <c r="CP193" s="94"/>
      <c r="CQ193" s="83"/>
      <c r="CR193" s="113"/>
      <c r="CS193" s="94"/>
      <c r="CT193" s="94"/>
      <c r="CU193" s="83"/>
      <c r="CV193" s="94"/>
      <c r="CW193" s="83"/>
      <c r="CX193" s="94"/>
      <c r="CY193" s="83"/>
      <c r="CZ193" s="113"/>
      <c r="DA193" s="113"/>
      <c r="DB193" s="83"/>
      <c r="DC193" s="98"/>
    </row>
    <row r="194" spans="2:128" x14ac:dyDescent="0.25">
      <c r="DX194" s="1" t="s">
        <v>396</v>
      </c>
    </row>
  </sheetData>
  <sortState ref="A29:L162">
    <sortCondition ref="B29:B162"/>
  </sortState>
  <printOptions gridLines="1"/>
  <pageMargins left="0.70866141732283472" right="0.70866141732283472" top="0.78740157480314965" bottom="0.78740157480314965" header="0.31496062992125984" footer="0.31496062992125984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30"/>
  <sheetViews>
    <sheetView topLeftCell="CF85" zoomScale="80" zoomScaleNormal="80" zoomScaleSheetLayoutView="80" workbookViewId="0">
      <selection activeCell="CP129" sqref="CP129"/>
    </sheetView>
  </sheetViews>
  <sheetFormatPr baseColWidth="10" defaultRowHeight="15" x14ac:dyDescent="0.25"/>
  <cols>
    <col min="1" max="1" width="3.42578125" style="1" customWidth="1"/>
    <col min="2" max="2" width="46.85546875" style="67" customWidth="1"/>
    <col min="3" max="3" width="14.85546875" style="2" customWidth="1"/>
    <col min="4" max="5" width="14.85546875" style="4" customWidth="1"/>
    <col min="6" max="9" width="14.85546875" style="43" customWidth="1"/>
    <col min="10" max="10" width="12.7109375" style="43" customWidth="1"/>
    <col min="11" max="11" width="12.28515625" style="43" customWidth="1"/>
    <col min="12" max="12" width="12.42578125" style="43" customWidth="1"/>
    <col min="13" max="13" width="13.7109375" style="46" customWidth="1"/>
    <col min="14" max="14" width="12.7109375" style="46" customWidth="1"/>
    <col min="15" max="15" width="12.7109375" style="1" customWidth="1"/>
    <col min="16" max="16" width="13.28515625" style="46" customWidth="1"/>
    <col min="17" max="20" width="11.42578125" style="46"/>
    <col min="21" max="21" width="11.42578125" style="1"/>
    <col min="22" max="47" width="11.42578125" style="46"/>
    <col min="48" max="48" width="13.5703125" style="46" customWidth="1"/>
    <col min="49" max="49" width="17.28515625" style="46" customWidth="1"/>
    <col min="50" max="50" width="14.140625" style="2" customWidth="1"/>
    <col min="51" max="51" width="16.5703125" style="46" customWidth="1"/>
    <col min="52" max="52" width="17.42578125" style="46" customWidth="1"/>
    <col min="53" max="53" width="13.5703125" style="46" customWidth="1"/>
    <col min="54" max="54" width="19.28515625" style="108" bestFit="1" customWidth="1"/>
    <col min="55" max="55" width="10.28515625" style="46" customWidth="1"/>
    <col min="56" max="56" width="11.42578125" style="85"/>
    <col min="57" max="104" width="11.42578125" style="1"/>
    <col min="105" max="105" width="11.42578125" style="167"/>
    <col min="106" max="16384" width="11.42578125" style="1"/>
  </cols>
  <sheetData>
    <row r="1" spans="1:112" x14ac:dyDescent="0.25">
      <c r="B1" s="67" t="s">
        <v>126</v>
      </c>
      <c r="AV1" s="47"/>
      <c r="AX1" s="34"/>
      <c r="AY1" s="47"/>
    </row>
    <row r="2" spans="1:112" x14ac:dyDescent="0.25">
      <c r="B2" s="67" t="s">
        <v>128</v>
      </c>
    </row>
    <row r="3" spans="1:112" x14ac:dyDescent="0.25">
      <c r="B3" s="67" t="s">
        <v>150</v>
      </c>
    </row>
    <row r="4" spans="1:112" x14ac:dyDescent="0.25">
      <c r="AN4" s="1"/>
      <c r="AO4" s="1"/>
    </row>
    <row r="5" spans="1:112" x14ac:dyDescent="0.25">
      <c r="B5" s="67" t="s">
        <v>120</v>
      </c>
      <c r="M5" s="43"/>
      <c r="N5" s="43"/>
      <c r="P5" s="43"/>
      <c r="Q5" s="43"/>
      <c r="R5" s="43"/>
      <c r="S5" s="43"/>
      <c r="T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6"/>
      <c r="AY5" s="43"/>
      <c r="AZ5" s="43"/>
      <c r="BA5" s="43"/>
      <c r="BB5" s="3"/>
      <c r="BC5" s="43"/>
      <c r="BD5" s="84"/>
    </row>
    <row r="6" spans="1:112" x14ac:dyDescent="0.25">
      <c r="B6" s="5" t="s">
        <v>68</v>
      </c>
      <c r="C6" s="2" t="s">
        <v>163</v>
      </c>
      <c r="D6" s="6" t="s">
        <v>167</v>
      </c>
      <c r="E6" s="4" t="s">
        <v>168</v>
      </c>
      <c r="F6" s="43" t="s">
        <v>172</v>
      </c>
      <c r="G6" s="43" t="s">
        <v>174</v>
      </c>
      <c r="H6" s="43" t="s">
        <v>175</v>
      </c>
      <c r="I6" s="43" t="s">
        <v>177</v>
      </c>
      <c r="J6" s="43" t="s">
        <v>178</v>
      </c>
      <c r="K6" s="43" t="s">
        <v>180</v>
      </c>
      <c r="L6" s="43" t="s">
        <v>181</v>
      </c>
      <c r="M6" s="46" t="s">
        <v>182</v>
      </c>
      <c r="N6" s="46" t="s">
        <v>183</v>
      </c>
      <c r="O6" s="1" t="s">
        <v>186</v>
      </c>
      <c r="P6" s="46" t="s">
        <v>185</v>
      </c>
      <c r="Q6" s="46" t="s">
        <v>188</v>
      </c>
      <c r="R6" s="46" t="s">
        <v>189</v>
      </c>
      <c r="S6" s="46" t="s">
        <v>190</v>
      </c>
      <c r="T6" s="46" t="s">
        <v>191</v>
      </c>
      <c r="U6" s="1" t="s">
        <v>194</v>
      </c>
      <c r="V6" s="46" t="s">
        <v>192</v>
      </c>
      <c r="W6" s="46" t="s">
        <v>196</v>
      </c>
      <c r="X6" s="46" t="s">
        <v>197</v>
      </c>
      <c r="Y6" s="46" t="s">
        <v>200</v>
      </c>
      <c r="Z6" s="46" t="s">
        <v>201</v>
      </c>
      <c r="AA6" s="46" t="s">
        <v>203</v>
      </c>
      <c r="AB6" s="46" t="s">
        <v>204</v>
      </c>
      <c r="AC6" s="46" t="s">
        <v>205</v>
      </c>
      <c r="AD6" s="46" t="s">
        <v>208</v>
      </c>
      <c r="AE6" s="46" t="s">
        <v>209</v>
      </c>
      <c r="AF6" s="46" t="s">
        <v>210</v>
      </c>
      <c r="AG6" s="46" t="s">
        <v>241</v>
      </c>
      <c r="AH6" s="46" t="s">
        <v>212</v>
      </c>
      <c r="AI6" s="46" t="s">
        <v>211</v>
      </c>
      <c r="AJ6" s="46" t="s">
        <v>213</v>
      </c>
      <c r="AK6" s="46" t="s">
        <v>214</v>
      </c>
      <c r="AL6" s="46" t="s">
        <v>216</v>
      </c>
      <c r="AM6" s="46" t="s">
        <v>217</v>
      </c>
      <c r="AN6" s="46" t="s">
        <v>219</v>
      </c>
      <c r="AO6" s="46" t="s">
        <v>220</v>
      </c>
      <c r="AP6" s="46" t="s">
        <v>222</v>
      </c>
      <c r="AQ6" s="46" t="s">
        <v>223</v>
      </c>
      <c r="AR6" s="46" t="s">
        <v>224</v>
      </c>
      <c r="AS6" s="46" t="s">
        <v>225</v>
      </c>
      <c r="AT6" s="46" t="s">
        <v>226</v>
      </c>
      <c r="AU6" s="46" t="s">
        <v>227</v>
      </c>
      <c r="AV6" s="46" t="s">
        <v>228</v>
      </c>
      <c r="AW6" s="46" t="s">
        <v>229</v>
      </c>
      <c r="AX6" s="2" t="s">
        <v>230</v>
      </c>
      <c r="AY6" s="46" t="s">
        <v>232</v>
      </c>
      <c r="AZ6" s="46" t="s">
        <v>231</v>
      </c>
      <c r="BA6" s="46" t="s">
        <v>233</v>
      </c>
      <c r="BB6" s="108" t="s">
        <v>163</v>
      </c>
      <c r="BC6" s="46" t="s">
        <v>167</v>
      </c>
      <c r="BD6" s="85" t="s">
        <v>168</v>
      </c>
      <c r="BE6" s="1" t="s">
        <v>172</v>
      </c>
      <c r="BF6" s="1" t="s">
        <v>174</v>
      </c>
      <c r="BG6" s="1" t="s">
        <v>175</v>
      </c>
      <c r="BH6" s="1" t="s">
        <v>177</v>
      </c>
      <c r="BI6" s="1" t="s">
        <v>178</v>
      </c>
      <c r="BJ6" s="1" t="s">
        <v>180</v>
      </c>
      <c r="BK6" s="1" t="s">
        <v>181</v>
      </c>
      <c r="BL6" s="1" t="s">
        <v>182</v>
      </c>
      <c r="BM6" s="1" t="s">
        <v>183</v>
      </c>
      <c r="BN6" s="1" t="s">
        <v>186</v>
      </c>
      <c r="BO6" s="1" t="s">
        <v>185</v>
      </c>
      <c r="BP6" s="1" t="s">
        <v>188</v>
      </c>
      <c r="BQ6" s="1" t="s">
        <v>189</v>
      </c>
      <c r="BR6" s="1" t="s">
        <v>190</v>
      </c>
      <c r="BS6" s="1" t="s">
        <v>191</v>
      </c>
      <c r="BT6" s="1" t="s">
        <v>194</v>
      </c>
      <c r="BU6" s="1" t="s">
        <v>192</v>
      </c>
      <c r="BV6" s="1" t="s">
        <v>196</v>
      </c>
      <c r="BW6" s="1" t="s">
        <v>197</v>
      </c>
      <c r="BX6" s="1" t="s">
        <v>200</v>
      </c>
      <c r="BY6" s="1" t="s">
        <v>201</v>
      </c>
      <c r="BZ6" s="1" t="s">
        <v>203</v>
      </c>
      <c r="CA6" s="1" t="s">
        <v>204</v>
      </c>
      <c r="CB6" s="1" t="s">
        <v>205</v>
      </c>
      <c r="CC6" s="1" t="s">
        <v>208</v>
      </c>
      <c r="CD6" s="1" t="s">
        <v>209</v>
      </c>
      <c r="CE6" s="1" t="s">
        <v>210</v>
      </c>
      <c r="CF6" s="1" t="s">
        <v>241</v>
      </c>
      <c r="CG6" s="1" t="s">
        <v>212</v>
      </c>
      <c r="CH6" s="1" t="s">
        <v>211</v>
      </c>
      <c r="CI6" s="1" t="s">
        <v>213</v>
      </c>
      <c r="CJ6" s="1" t="s">
        <v>214</v>
      </c>
      <c r="CK6" s="1" t="s">
        <v>216</v>
      </c>
      <c r="CL6" s="1" t="s">
        <v>217</v>
      </c>
      <c r="CM6" s="1" t="s">
        <v>219</v>
      </c>
      <c r="CN6" s="1" t="s">
        <v>220</v>
      </c>
      <c r="CO6" s="1" t="s">
        <v>222</v>
      </c>
      <c r="CP6" s="1" t="s">
        <v>223</v>
      </c>
      <c r="CQ6" s="1" t="s">
        <v>224</v>
      </c>
      <c r="CR6" s="1" t="s">
        <v>225</v>
      </c>
      <c r="CS6" s="1" t="s">
        <v>226</v>
      </c>
      <c r="CT6" s="1" t="s">
        <v>227</v>
      </c>
      <c r="CU6" s="1" t="s">
        <v>228</v>
      </c>
      <c r="CV6" s="1" t="s">
        <v>229</v>
      </c>
      <c r="CW6" s="1" t="s">
        <v>230</v>
      </c>
      <c r="CX6" s="1" t="s">
        <v>232</v>
      </c>
      <c r="CY6" s="1" t="s">
        <v>231</v>
      </c>
      <c r="CZ6" s="1" t="s">
        <v>233</v>
      </c>
    </row>
    <row r="7" spans="1:112" x14ac:dyDescent="0.25">
      <c r="B7" s="99" t="s">
        <v>254</v>
      </c>
      <c r="C7" s="2">
        <v>1</v>
      </c>
      <c r="D7" s="6">
        <v>1</v>
      </c>
      <c r="E7" s="4">
        <v>1</v>
      </c>
      <c r="F7" s="6">
        <v>1</v>
      </c>
      <c r="G7" s="6">
        <v>1</v>
      </c>
      <c r="H7" s="6">
        <v>2</v>
      </c>
      <c r="I7" s="6">
        <v>2</v>
      </c>
      <c r="J7" s="6">
        <v>2</v>
      </c>
      <c r="K7" s="6">
        <v>2</v>
      </c>
      <c r="L7" s="6">
        <v>2</v>
      </c>
      <c r="M7" s="2">
        <v>3</v>
      </c>
      <c r="N7" s="2">
        <v>3</v>
      </c>
      <c r="O7" s="1">
        <v>3</v>
      </c>
      <c r="P7" s="2">
        <v>3</v>
      </c>
      <c r="Q7" s="2">
        <v>4</v>
      </c>
      <c r="R7" s="46">
        <v>4</v>
      </c>
      <c r="S7" s="46">
        <v>4</v>
      </c>
      <c r="T7" s="46">
        <v>4</v>
      </c>
      <c r="U7" s="1">
        <v>5</v>
      </c>
      <c r="V7" s="46">
        <v>5</v>
      </c>
      <c r="W7" s="46">
        <v>5</v>
      </c>
      <c r="X7" s="46">
        <v>6</v>
      </c>
      <c r="Y7" s="46">
        <v>6</v>
      </c>
      <c r="Z7" s="46">
        <v>6</v>
      </c>
      <c r="AA7" s="46">
        <v>6</v>
      </c>
      <c r="AB7" s="46">
        <v>7</v>
      </c>
      <c r="AC7" s="46">
        <v>7</v>
      </c>
      <c r="AD7" s="46">
        <v>7</v>
      </c>
      <c r="AE7" s="46">
        <v>7</v>
      </c>
      <c r="AF7" s="46">
        <v>8</v>
      </c>
      <c r="AG7" s="46">
        <v>8</v>
      </c>
      <c r="AH7" s="46">
        <v>8</v>
      </c>
      <c r="AI7" s="46">
        <v>8</v>
      </c>
      <c r="AJ7" s="46">
        <v>8</v>
      </c>
      <c r="AK7" s="46">
        <v>9</v>
      </c>
      <c r="AL7" s="46">
        <v>9</v>
      </c>
      <c r="AM7" s="46">
        <v>9</v>
      </c>
      <c r="AN7" s="46">
        <v>9</v>
      </c>
      <c r="AO7" s="46">
        <v>10</v>
      </c>
      <c r="AP7" s="46">
        <v>10</v>
      </c>
      <c r="AQ7" s="46">
        <v>10</v>
      </c>
      <c r="AR7" s="46">
        <v>10</v>
      </c>
      <c r="AS7" s="46">
        <v>11</v>
      </c>
      <c r="AT7" s="46">
        <v>11</v>
      </c>
      <c r="AU7" s="46">
        <v>11</v>
      </c>
      <c r="AV7" s="46">
        <v>11</v>
      </c>
      <c r="AW7" s="46">
        <v>12</v>
      </c>
      <c r="AX7" s="46">
        <v>12</v>
      </c>
      <c r="AY7" s="46">
        <v>12</v>
      </c>
      <c r="AZ7" s="46">
        <v>12</v>
      </c>
      <c r="BA7" s="46">
        <v>12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1">
        <v>2</v>
      </c>
      <c r="BH7" s="1">
        <v>2</v>
      </c>
      <c r="BI7" s="1">
        <v>2</v>
      </c>
      <c r="BJ7" s="1">
        <v>2</v>
      </c>
      <c r="BK7" s="1">
        <v>2</v>
      </c>
      <c r="BL7" s="1">
        <v>3</v>
      </c>
      <c r="BM7" s="1">
        <v>3</v>
      </c>
      <c r="BN7" s="1">
        <v>3</v>
      </c>
      <c r="BO7" s="1">
        <v>3</v>
      </c>
      <c r="BP7" s="1">
        <v>4</v>
      </c>
      <c r="BQ7" s="1">
        <v>4</v>
      </c>
      <c r="BR7" s="1">
        <v>4</v>
      </c>
      <c r="BS7" s="1">
        <v>4</v>
      </c>
      <c r="BT7" s="1">
        <v>5</v>
      </c>
      <c r="BU7" s="1">
        <v>5</v>
      </c>
      <c r="BV7" s="1">
        <v>5</v>
      </c>
      <c r="BW7" s="1">
        <v>6</v>
      </c>
      <c r="BX7" s="1">
        <v>6</v>
      </c>
      <c r="BY7" s="1">
        <v>6</v>
      </c>
      <c r="BZ7" s="1">
        <v>6</v>
      </c>
      <c r="CA7" s="1">
        <v>7</v>
      </c>
      <c r="CB7" s="1">
        <v>7</v>
      </c>
      <c r="CC7" s="1">
        <v>7</v>
      </c>
      <c r="CD7" s="1">
        <v>7</v>
      </c>
      <c r="CE7" s="1">
        <v>8</v>
      </c>
      <c r="CF7" s="1">
        <v>8</v>
      </c>
      <c r="CG7" s="1">
        <v>8</v>
      </c>
      <c r="CH7" s="1">
        <v>8</v>
      </c>
      <c r="CI7" s="1">
        <v>8</v>
      </c>
      <c r="CJ7" s="1">
        <v>9</v>
      </c>
      <c r="CK7" s="1">
        <v>9</v>
      </c>
      <c r="CL7" s="1">
        <v>9</v>
      </c>
      <c r="CM7" s="1">
        <v>9</v>
      </c>
      <c r="CN7" s="1">
        <v>10</v>
      </c>
      <c r="CO7" s="1">
        <v>10</v>
      </c>
      <c r="CP7" s="1">
        <v>10</v>
      </c>
      <c r="CQ7" s="1">
        <v>10</v>
      </c>
      <c r="CR7" s="1">
        <v>11</v>
      </c>
      <c r="CS7" s="1">
        <v>11</v>
      </c>
      <c r="CT7" s="1">
        <v>11</v>
      </c>
      <c r="CU7" s="1">
        <v>11</v>
      </c>
      <c r="CV7" s="1">
        <v>12</v>
      </c>
      <c r="CW7" s="1">
        <v>12</v>
      </c>
      <c r="CX7" s="1">
        <v>12</v>
      </c>
      <c r="CY7" s="1">
        <v>12</v>
      </c>
      <c r="CZ7" s="1">
        <v>12</v>
      </c>
    </row>
    <row r="8" spans="1:112" x14ac:dyDescent="0.25">
      <c r="B8" s="99" t="s">
        <v>262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46">
        <v>0</v>
      </c>
      <c r="AA8" s="46">
        <v>0</v>
      </c>
      <c r="AB8" s="46">
        <v>1</v>
      </c>
      <c r="AC8" s="46">
        <v>1</v>
      </c>
      <c r="AD8" s="46">
        <v>0</v>
      </c>
      <c r="AE8" s="46">
        <v>0</v>
      </c>
      <c r="AF8" s="46">
        <v>1</v>
      </c>
      <c r="AG8" s="46">
        <v>1</v>
      </c>
      <c r="AH8" s="46">
        <v>1</v>
      </c>
      <c r="AI8" s="46">
        <v>1</v>
      </c>
      <c r="AJ8" s="46">
        <v>1</v>
      </c>
      <c r="AK8" s="46">
        <v>1</v>
      </c>
      <c r="AL8" s="46">
        <v>1</v>
      </c>
      <c r="AM8" s="46">
        <v>1</v>
      </c>
      <c r="AN8" s="46">
        <v>1</v>
      </c>
      <c r="AO8" s="46">
        <v>2</v>
      </c>
      <c r="AP8" s="46">
        <v>2</v>
      </c>
      <c r="AQ8" s="46">
        <v>2</v>
      </c>
      <c r="AR8" s="46">
        <v>2</v>
      </c>
      <c r="AS8" s="46">
        <v>0</v>
      </c>
      <c r="AT8" s="46">
        <v>0</v>
      </c>
      <c r="AU8" s="46">
        <v>0</v>
      </c>
      <c r="AV8" s="46">
        <v>0</v>
      </c>
      <c r="AW8" s="46">
        <v>2</v>
      </c>
      <c r="AX8" s="46">
        <v>2</v>
      </c>
      <c r="AY8" s="46">
        <v>2</v>
      </c>
      <c r="AZ8" s="46">
        <v>2</v>
      </c>
      <c r="BA8" s="46">
        <v>2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1">
        <v>0</v>
      </c>
      <c r="BZ8" s="1">
        <v>0</v>
      </c>
      <c r="CA8" s="1">
        <v>1</v>
      </c>
      <c r="CB8" s="1">
        <v>1</v>
      </c>
      <c r="CC8" s="1">
        <v>0</v>
      </c>
      <c r="CD8" s="1">
        <v>0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2</v>
      </c>
      <c r="CO8" s="1">
        <v>2</v>
      </c>
      <c r="CP8" s="1">
        <v>2</v>
      </c>
      <c r="CQ8" s="1">
        <v>2</v>
      </c>
      <c r="CR8" s="1">
        <v>0</v>
      </c>
      <c r="CS8" s="1">
        <v>0</v>
      </c>
      <c r="CT8" s="1">
        <v>0</v>
      </c>
      <c r="CU8" s="1">
        <v>0</v>
      </c>
      <c r="CV8" s="1">
        <v>2</v>
      </c>
      <c r="CW8" s="1">
        <v>2</v>
      </c>
      <c r="CX8" s="1">
        <v>2</v>
      </c>
      <c r="CY8" s="1">
        <v>2</v>
      </c>
      <c r="CZ8" s="1">
        <v>2</v>
      </c>
    </row>
    <row r="9" spans="1:112" x14ac:dyDescent="0.25">
      <c r="B9" s="9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V9" s="1"/>
      <c r="W9" s="1"/>
      <c r="X9" s="1"/>
      <c r="Y9" s="1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</row>
    <row r="10" spans="1:112" x14ac:dyDescent="0.25">
      <c r="B10" s="99" t="s">
        <v>248</v>
      </c>
      <c r="C10" s="1">
        <v>2019</v>
      </c>
      <c r="D10" s="1">
        <v>2019</v>
      </c>
      <c r="E10" s="1">
        <v>2019</v>
      </c>
      <c r="F10" s="1">
        <v>2019</v>
      </c>
      <c r="G10" s="1">
        <v>2019</v>
      </c>
      <c r="H10" s="1">
        <v>2019</v>
      </c>
      <c r="I10" s="1">
        <v>2019</v>
      </c>
      <c r="J10" s="1">
        <v>2019</v>
      </c>
      <c r="K10" s="1">
        <v>2019</v>
      </c>
      <c r="L10" s="1">
        <v>2019</v>
      </c>
      <c r="M10" s="1">
        <v>2019</v>
      </c>
      <c r="N10" s="1">
        <v>2019</v>
      </c>
      <c r="O10" s="1">
        <v>2019</v>
      </c>
      <c r="P10" s="1">
        <v>2019</v>
      </c>
      <c r="Q10" s="1">
        <v>2019</v>
      </c>
      <c r="R10" s="1">
        <v>2019</v>
      </c>
      <c r="S10" s="1">
        <v>2019</v>
      </c>
      <c r="T10" s="1">
        <v>2019</v>
      </c>
      <c r="U10" s="1">
        <v>2019</v>
      </c>
      <c r="V10" s="1">
        <v>2019</v>
      </c>
      <c r="W10" s="1">
        <v>2019</v>
      </c>
      <c r="X10" s="1">
        <v>2019</v>
      </c>
      <c r="Y10" s="1">
        <v>2019</v>
      </c>
      <c r="Z10" s="1">
        <v>2019</v>
      </c>
      <c r="AA10" s="1">
        <v>2019</v>
      </c>
      <c r="AB10" s="1">
        <v>2019</v>
      </c>
      <c r="AC10" s="1">
        <v>2019</v>
      </c>
      <c r="AD10" s="1">
        <v>2019</v>
      </c>
      <c r="AE10" s="1">
        <v>2019</v>
      </c>
      <c r="AF10" s="1">
        <v>2019</v>
      </c>
      <c r="AG10" s="1">
        <v>2019</v>
      </c>
      <c r="AH10" s="1">
        <v>2019</v>
      </c>
      <c r="AI10" s="1">
        <v>2019</v>
      </c>
      <c r="AJ10" s="1">
        <v>2019</v>
      </c>
      <c r="AK10" s="1">
        <v>2019</v>
      </c>
      <c r="AL10" s="1">
        <v>2019</v>
      </c>
      <c r="AM10" s="1">
        <v>2019</v>
      </c>
      <c r="AN10" s="1">
        <v>2019</v>
      </c>
      <c r="AO10" s="1">
        <v>2019</v>
      </c>
      <c r="AP10" s="1">
        <v>2019</v>
      </c>
      <c r="AQ10" s="1">
        <v>2019</v>
      </c>
      <c r="AR10" s="1">
        <v>2019</v>
      </c>
      <c r="AS10" s="1">
        <v>2019</v>
      </c>
      <c r="AT10" s="1">
        <v>2019</v>
      </c>
      <c r="AU10" s="1">
        <v>2019</v>
      </c>
      <c r="AV10" s="1">
        <v>2019</v>
      </c>
      <c r="AW10" s="1">
        <v>2019</v>
      </c>
      <c r="AX10" s="1">
        <v>2019</v>
      </c>
      <c r="AY10" s="1">
        <v>2019</v>
      </c>
      <c r="AZ10" s="1">
        <v>2019</v>
      </c>
      <c r="BA10" s="1">
        <v>2019</v>
      </c>
      <c r="BB10" s="2">
        <v>2018</v>
      </c>
      <c r="BC10" s="2">
        <v>2018</v>
      </c>
      <c r="BD10" s="2">
        <v>2018</v>
      </c>
      <c r="BE10" s="2">
        <v>2018</v>
      </c>
      <c r="BF10" s="2">
        <v>2018</v>
      </c>
      <c r="BG10" s="2">
        <v>2018</v>
      </c>
      <c r="BH10" s="2">
        <v>2018</v>
      </c>
      <c r="BI10" s="2">
        <v>2018</v>
      </c>
      <c r="BJ10" s="2">
        <v>2018</v>
      </c>
      <c r="BK10" s="2">
        <v>2018</v>
      </c>
      <c r="BL10" s="2">
        <v>2018</v>
      </c>
      <c r="BM10" s="2">
        <v>2018</v>
      </c>
      <c r="BN10" s="2">
        <v>2018</v>
      </c>
      <c r="BO10" s="2">
        <v>2018</v>
      </c>
      <c r="BP10" s="2">
        <v>2018</v>
      </c>
      <c r="BQ10" s="2">
        <v>2018</v>
      </c>
      <c r="BR10" s="2">
        <v>2018</v>
      </c>
      <c r="BS10" s="2">
        <v>2018</v>
      </c>
      <c r="BT10" s="2">
        <v>2018</v>
      </c>
      <c r="BU10" s="2">
        <v>2018</v>
      </c>
      <c r="BV10" s="2">
        <v>2018</v>
      </c>
      <c r="BW10" s="2">
        <v>2018</v>
      </c>
      <c r="BX10" s="2">
        <v>2018</v>
      </c>
      <c r="BY10" s="2">
        <v>2018</v>
      </c>
      <c r="BZ10" s="2">
        <v>2018</v>
      </c>
      <c r="CA10" s="2">
        <v>2018</v>
      </c>
      <c r="CB10" s="2">
        <v>2018</v>
      </c>
      <c r="CC10" s="2">
        <v>2018</v>
      </c>
      <c r="CD10" s="2">
        <v>2018</v>
      </c>
      <c r="CE10" s="2">
        <v>2018</v>
      </c>
      <c r="CF10" s="2">
        <v>2018</v>
      </c>
      <c r="CG10" s="2">
        <v>2018</v>
      </c>
      <c r="CH10" s="2">
        <v>2018</v>
      </c>
      <c r="CI10" s="2">
        <v>2018</v>
      </c>
      <c r="CJ10" s="2">
        <v>2018</v>
      </c>
      <c r="CK10" s="2">
        <v>2018</v>
      </c>
      <c r="CL10" s="2">
        <v>2018</v>
      </c>
      <c r="CM10" s="2">
        <v>2018</v>
      </c>
      <c r="CN10" s="2">
        <v>2018</v>
      </c>
      <c r="CO10" s="2">
        <v>2018</v>
      </c>
      <c r="CP10" s="2">
        <v>2018</v>
      </c>
      <c r="CQ10" s="2">
        <v>2018</v>
      </c>
      <c r="CR10" s="2">
        <v>2018</v>
      </c>
      <c r="CS10" s="2">
        <v>2018</v>
      </c>
      <c r="CT10" s="2">
        <v>2018</v>
      </c>
      <c r="CU10" s="2">
        <v>2018</v>
      </c>
      <c r="CV10" s="2">
        <v>2018</v>
      </c>
      <c r="CW10" s="2">
        <v>2018</v>
      </c>
      <c r="CX10" s="2">
        <v>2018</v>
      </c>
      <c r="CY10" s="2">
        <v>2018</v>
      </c>
      <c r="CZ10" s="2">
        <v>2018</v>
      </c>
      <c r="DB10" s="2"/>
      <c r="DD10" s="2"/>
      <c r="DF10" s="2"/>
      <c r="DH10" s="2"/>
    </row>
    <row r="11" spans="1:112" x14ac:dyDescent="0.25">
      <c r="A11" s="7"/>
      <c r="B11" s="7" t="s">
        <v>119</v>
      </c>
      <c r="C11" s="8">
        <v>43649</v>
      </c>
      <c r="D11" s="10">
        <v>43649</v>
      </c>
      <c r="E11" s="10">
        <v>43649</v>
      </c>
      <c r="F11" s="44">
        <v>43649</v>
      </c>
      <c r="G11" s="44">
        <v>43649</v>
      </c>
      <c r="H11" s="44">
        <v>43649</v>
      </c>
      <c r="I11" s="44">
        <v>43649</v>
      </c>
      <c r="J11" s="44">
        <v>43649</v>
      </c>
      <c r="K11" s="44">
        <v>43649</v>
      </c>
      <c r="L11" s="44">
        <v>43649</v>
      </c>
      <c r="M11" s="44">
        <v>43649</v>
      </c>
      <c r="N11" s="44">
        <v>43649</v>
      </c>
      <c r="O11" s="44">
        <v>43649</v>
      </c>
      <c r="P11" s="44">
        <v>43649</v>
      </c>
      <c r="Q11" s="44">
        <v>43656</v>
      </c>
      <c r="R11" s="44">
        <v>43656</v>
      </c>
      <c r="S11" s="44">
        <v>43656</v>
      </c>
      <c r="T11" s="44">
        <v>43656</v>
      </c>
      <c r="U11" s="104">
        <v>43656</v>
      </c>
      <c r="V11" s="44">
        <v>43656</v>
      </c>
      <c r="W11" s="44">
        <v>43656</v>
      </c>
      <c r="X11" s="44">
        <v>43661</v>
      </c>
      <c r="Y11" s="44">
        <v>43661</v>
      </c>
      <c r="Z11" s="44">
        <v>43661</v>
      </c>
      <c r="AA11" s="44">
        <v>43661</v>
      </c>
      <c r="AB11" s="44">
        <v>43661</v>
      </c>
      <c r="AC11" s="44">
        <v>43661</v>
      </c>
      <c r="AD11" s="44">
        <v>43661</v>
      </c>
      <c r="AE11" s="44">
        <v>43661</v>
      </c>
      <c r="AF11" s="44">
        <v>43656</v>
      </c>
      <c r="AG11" s="44">
        <v>43656</v>
      </c>
      <c r="AH11" s="44">
        <v>43656</v>
      </c>
      <c r="AI11" s="44">
        <v>43656</v>
      </c>
      <c r="AJ11" s="44">
        <v>43656</v>
      </c>
      <c r="AK11" s="44">
        <v>43656</v>
      </c>
      <c r="AL11" s="44">
        <v>43656</v>
      </c>
      <c r="AM11" s="44">
        <v>43656</v>
      </c>
      <c r="AN11" s="44">
        <v>43656</v>
      </c>
      <c r="AO11" s="44">
        <v>43656</v>
      </c>
      <c r="AP11" s="44">
        <v>43656</v>
      </c>
      <c r="AQ11" s="44">
        <v>43656</v>
      </c>
      <c r="AR11" s="44">
        <v>43656</v>
      </c>
      <c r="AS11" s="44">
        <v>43661</v>
      </c>
      <c r="AT11" s="44">
        <v>43661</v>
      </c>
      <c r="AU11" s="44">
        <v>43661</v>
      </c>
      <c r="AV11" s="44">
        <v>43661</v>
      </c>
      <c r="AW11" s="44">
        <v>43661</v>
      </c>
      <c r="AX11" s="10">
        <v>43661</v>
      </c>
      <c r="AY11" s="44">
        <v>43661</v>
      </c>
      <c r="AZ11" s="44">
        <v>43661</v>
      </c>
      <c r="BA11" s="44">
        <v>43661</v>
      </c>
      <c r="BB11" s="109">
        <v>43326</v>
      </c>
      <c r="BC11" s="44">
        <v>43326</v>
      </c>
      <c r="BD11" s="86">
        <v>43326</v>
      </c>
      <c r="BE11" s="10">
        <v>43326</v>
      </c>
      <c r="BF11" s="104">
        <v>43326</v>
      </c>
      <c r="BG11" s="104">
        <v>43326</v>
      </c>
      <c r="BH11" s="104">
        <v>43326</v>
      </c>
      <c r="BI11" s="104">
        <v>43326</v>
      </c>
      <c r="BJ11" s="104">
        <v>43326</v>
      </c>
      <c r="BK11" s="104">
        <v>43326</v>
      </c>
      <c r="BL11" s="104">
        <v>43326</v>
      </c>
      <c r="BM11" s="104">
        <v>43326</v>
      </c>
      <c r="BN11" s="104">
        <v>43326</v>
      </c>
      <c r="BO11" s="104">
        <v>43326</v>
      </c>
      <c r="BP11" s="104">
        <v>43326</v>
      </c>
      <c r="BQ11" s="104">
        <v>43326</v>
      </c>
      <c r="BR11" s="104">
        <v>43326</v>
      </c>
      <c r="BS11" s="104">
        <v>43326</v>
      </c>
      <c r="BT11" s="104">
        <v>43326</v>
      </c>
      <c r="BU11" s="104">
        <v>43326</v>
      </c>
      <c r="BV11" s="104">
        <v>43326</v>
      </c>
      <c r="BW11" s="104">
        <v>43327</v>
      </c>
      <c r="BX11" s="104">
        <v>43327</v>
      </c>
      <c r="BY11" s="104">
        <v>43327</v>
      </c>
      <c r="BZ11" s="104">
        <v>43327</v>
      </c>
      <c r="CA11" s="104">
        <v>43327</v>
      </c>
      <c r="CB11" s="104">
        <v>43327</v>
      </c>
      <c r="CC11" s="104">
        <v>43327</v>
      </c>
      <c r="CD11" s="104">
        <v>43327</v>
      </c>
      <c r="CE11" s="104">
        <v>43326</v>
      </c>
      <c r="CF11" s="104">
        <v>43326</v>
      </c>
      <c r="CG11" s="104">
        <v>43326</v>
      </c>
      <c r="CH11" s="104">
        <v>43326</v>
      </c>
      <c r="CI11" s="104">
        <v>43326</v>
      </c>
      <c r="CJ11" s="104">
        <v>43327</v>
      </c>
      <c r="CK11" s="104">
        <v>43327</v>
      </c>
      <c r="CL11" s="104">
        <v>43327</v>
      </c>
      <c r="CM11" s="104">
        <v>43327</v>
      </c>
      <c r="CN11" s="104">
        <v>43327</v>
      </c>
      <c r="CO11" s="104">
        <v>43327</v>
      </c>
      <c r="CP11" s="104">
        <v>43327</v>
      </c>
      <c r="CQ11" s="104">
        <v>43327</v>
      </c>
      <c r="CR11" s="104">
        <v>43327</v>
      </c>
      <c r="CS11" s="104">
        <v>43327</v>
      </c>
      <c r="CT11" s="104">
        <v>43327</v>
      </c>
      <c r="CU11" s="104">
        <v>43327</v>
      </c>
      <c r="CV11" s="104">
        <v>43327</v>
      </c>
      <c r="CW11" s="104">
        <v>43327</v>
      </c>
      <c r="CX11" s="104">
        <v>43327</v>
      </c>
      <c r="CY11" s="104">
        <v>43327</v>
      </c>
      <c r="CZ11" s="104">
        <v>43327</v>
      </c>
    </row>
    <row r="12" spans="1:112" x14ac:dyDescent="0.25">
      <c r="A12" s="58"/>
      <c r="B12" s="68" t="s">
        <v>146</v>
      </c>
      <c r="C12" s="40"/>
      <c r="D12" s="40"/>
      <c r="F12" s="59"/>
      <c r="G12" s="59"/>
      <c r="H12" s="59"/>
      <c r="I12" s="59"/>
      <c r="J12" s="59"/>
      <c r="K12" s="59"/>
      <c r="L12" s="59"/>
      <c r="M12" s="59"/>
      <c r="N12" s="59"/>
      <c r="P12" s="59"/>
      <c r="Q12" s="59"/>
      <c r="R12" s="59"/>
      <c r="S12" s="59"/>
      <c r="T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43"/>
      <c r="AW12" s="43"/>
      <c r="AX12" s="6"/>
      <c r="AY12" s="43"/>
      <c r="AZ12" s="43"/>
      <c r="BA12" s="43"/>
      <c r="BB12" s="3"/>
      <c r="BC12" s="43"/>
      <c r="BD12" s="84"/>
    </row>
    <row r="13" spans="1:112" s="117" customFormat="1" x14ac:dyDescent="0.25">
      <c r="A13" s="120"/>
      <c r="B13" s="121" t="s">
        <v>259</v>
      </c>
      <c r="C13" s="122">
        <v>1</v>
      </c>
      <c r="D13" s="122">
        <v>1</v>
      </c>
      <c r="E13" s="123">
        <v>1</v>
      </c>
      <c r="F13" s="124">
        <v>1</v>
      </c>
      <c r="G13" s="124">
        <v>1</v>
      </c>
      <c r="H13" s="124">
        <v>1</v>
      </c>
      <c r="I13" s="124">
        <v>1</v>
      </c>
      <c r="J13" s="124">
        <v>1</v>
      </c>
      <c r="K13" s="124">
        <v>1</v>
      </c>
      <c r="L13" s="124">
        <v>1</v>
      </c>
      <c r="M13" s="124">
        <v>1</v>
      </c>
      <c r="N13" s="124">
        <v>1</v>
      </c>
      <c r="O13" s="117">
        <v>1</v>
      </c>
      <c r="P13" s="124">
        <v>1</v>
      </c>
      <c r="Q13" s="124">
        <v>1</v>
      </c>
      <c r="R13" s="124">
        <v>1</v>
      </c>
      <c r="S13" s="124">
        <v>1</v>
      </c>
      <c r="T13" s="124">
        <v>1</v>
      </c>
      <c r="U13" s="117">
        <v>1</v>
      </c>
      <c r="V13" s="124">
        <v>1</v>
      </c>
      <c r="W13" s="124">
        <v>1</v>
      </c>
      <c r="X13" s="124">
        <v>2</v>
      </c>
      <c r="Y13" s="124">
        <v>2</v>
      </c>
      <c r="Z13" s="124">
        <v>2</v>
      </c>
      <c r="AA13" s="124">
        <v>2</v>
      </c>
      <c r="AB13" s="124">
        <v>2</v>
      </c>
      <c r="AC13" s="124">
        <v>2</v>
      </c>
      <c r="AD13" s="124">
        <v>2</v>
      </c>
      <c r="AE13" s="124">
        <v>2</v>
      </c>
      <c r="AF13" s="124">
        <v>1</v>
      </c>
      <c r="AG13" s="124">
        <v>1</v>
      </c>
      <c r="AH13" s="124">
        <v>1</v>
      </c>
      <c r="AI13" s="124">
        <v>1</v>
      </c>
      <c r="AJ13" s="124">
        <v>1</v>
      </c>
      <c r="AK13" s="124">
        <v>1</v>
      </c>
      <c r="AL13" s="124">
        <v>1</v>
      </c>
      <c r="AM13" s="124">
        <v>1</v>
      </c>
      <c r="AN13" s="124">
        <v>1</v>
      </c>
      <c r="AO13" s="124">
        <v>1</v>
      </c>
      <c r="AP13" s="125">
        <v>1</v>
      </c>
      <c r="AQ13" s="124">
        <v>1</v>
      </c>
      <c r="AR13" s="124">
        <v>1</v>
      </c>
      <c r="AS13" s="124">
        <v>1</v>
      </c>
      <c r="AT13" s="124">
        <v>1</v>
      </c>
      <c r="AU13" s="124">
        <v>1</v>
      </c>
      <c r="AV13" s="126">
        <v>1</v>
      </c>
      <c r="AW13" s="126">
        <v>1</v>
      </c>
      <c r="AX13" s="127">
        <v>1</v>
      </c>
      <c r="AY13" s="126">
        <v>1</v>
      </c>
      <c r="AZ13" s="126">
        <v>1</v>
      </c>
      <c r="BA13" s="126">
        <v>1</v>
      </c>
      <c r="BB13" s="128">
        <v>1</v>
      </c>
      <c r="BC13" s="126">
        <v>1</v>
      </c>
      <c r="BD13" s="129">
        <v>1</v>
      </c>
      <c r="BE13" s="117">
        <v>1</v>
      </c>
      <c r="BF13" s="117">
        <v>1</v>
      </c>
      <c r="BG13" s="117">
        <v>1</v>
      </c>
      <c r="BH13" s="117">
        <v>1</v>
      </c>
      <c r="BI13" s="117">
        <v>1</v>
      </c>
      <c r="BJ13" s="117">
        <v>1</v>
      </c>
      <c r="BK13" s="117">
        <v>1</v>
      </c>
      <c r="BL13" s="117">
        <v>1</v>
      </c>
      <c r="BM13" s="117">
        <v>1</v>
      </c>
      <c r="BN13" s="117">
        <v>1</v>
      </c>
      <c r="BO13" s="117">
        <v>1</v>
      </c>
      <c r="BP13" s="117">
        <v>1</v>
      </c>
      <c r="BQ13" s="117">
        <v>1</v>
      </c>
      <c r="BR13" s="117">
        <v>1</v>
      </c>
      <c r="BS13" s="117">
        <v>1</v>
      </c>
      <c r="BT13" s="117">
        <v>1</v>
      </c>
      <c r="BU13" s="117">
        <v>1</v>
      </c>
      <c r="BV13" s="117">
        <v>1</v>
      </c>
      <c r="BW13" s="117">
        <v>2</v>
      </c>
      <c r="BX13" s="117">
        <v>2</v>
      </c>
      <c r="BY13" s="117">
        <v>2</v>
      </c>
      <c r="BZ13" s="117">
        <v>2</v>
      </c>
      <c r="CA13" s="117">
        <v>2</v>
      </c>
      <c r="CB13" s="117">
        <v>2</v>
      </c>
      <c r="CC13" s="117">
        <v>2</v>
      </c>
      <c r="CD13" s="117">
        <v>2</v>
      </c>
      <c r="CE13" s="117">
        <v>1</v>
      </c>
      <c r="CF13" s="117">
        <v>1</v>
      </c>
      <c r="CG13" s="117">
        <v>1</v>
      </c>
      <c r="CH13" s="117">
        <v>1</v>
      </c>
      <c r="CI13" s="117">
        <v>1</v>
      </c>
      <c r="CJ13" s="117">
        <v>1</v>
      </c>
      <c r="CK13" s="117">
        <v>1</v>
      </c>
      <c r="CL13" s="117">
        <v>1</v>
      </c>
      <c r="CM13" s="117">
        <v>1</v>
      </c>
      <c r="CN13" s="117">
        <v>1</v>
      </c>
      <c r="CO13" s="117">
        <v>1</v>
      </c>
      <c r="CP13" s="117">
        <v>1</v>
      </c>
      <c r="CQ13" s="117">
        <v>1</v>
      </c>
      <c r="CR13" s="117">
        <v>1</v>
      </c>
      <c r="CS13" s="117">
        <v>1</v>
      </c>
      <c r="CT13" s="117">
        <v>1</v>
      </c>
      <c r="CU13" s="117">
        <v>1</v>
      </c>
      <c r="CV13" s="117">
        <v>1</v>
      </c>
      <c r="CW13" s="117">
        <v>1</v>
      </c>
      <c r="CX13" s="117">
        <v>1</v>
      </c>
      <c r="CY13" s="117">
        <v>1</v>
      </c>
      <c r="CZ13" s="117">
        <v>1</v>
      </c>
      <c r="DA13" s="167"/>
    </row>
    <row r="14" spans="1:112" x14ac:dyDescent="0.25">
      <c r="A14" s="58"/>
      <c r="B14" s="68" t="s">
        <v>260</v>
      </c>
      <c r="C14" s="131" t="s">
        <v>263</v>
      </c>
      <c r="D14" s="131" t="s">
        <v>263</v>
      </c>
      <c r="E14" s="132" t="s">
        <v>267</v>
      </c>
      <c r="F14" s="133" t="s">
        <v>263</v>
      </c>
      <c r="G14" s="133" t="s">
        <v>263</v>
      </c>
      <c r="H14" s="133" t="s">
        <v>267</v>
      </c>
      <c r="I14" s="133" t="s">
        <v>272</v>
      </c>
      <c r="J14" s="133" t="s">
        <v>272</v>
      </c>
      <c r="K14" s="133" t="s">
        <v>272</v>
      </c>
      <c r="L14" s="133" t="s">
        <v>267</v>
      </c>
      <c r="M14" s="133" t="s">
        <v>273</v>
      </c>
      <c r="N14" s="133" t="s">
        <v>273</v>
      </c>
      <c r="O14" s="134" t="s">
        <v>273</v>
      </c>
      <c r="P14" s="133" t="s">
        <v>273</v>
      </c>
      <c r="Q14" s="133" t="s">
        <v>263</v>
      </c>
      <c r="R14" s="133" t="s">
        <v>263</v>
      </c>
      <c r="S14" s="133" t="s">
        <v>273</v>
      </c>
      <c r="T14" s="133" t="s">
        <v>263</v>
      </c>
      <c r="U14" s="134" t="s">
        <v>275</v>
      </c>
      <c r="V14" s="133" t="s">
        <v>267</v>
      </c>
      <c r="W14" s="133" t="s">
        <v>267</v>
      </c>
      <c r="X14" s="133"/>
      <c r="Y14" s="133"/>
      <c r="Z14" s="133"/>
      <c r="AA14" s="133"/>
      <c r="AB14" s="133"/>
      <c r="AC14" s="133"/>
      <c r="AD14" s="133"/>
      <c r="AE14" s="133"/>
      <c r="AF14" s="133" t="s">
        <v>278</v>
      </c>
      <c r="AG14" s="133" t="s">
        <v>278</v>
      </c>
      <c r="AH14" s="133" t="s">
        <v>278</v>
      </c>
      <c r="AI14" s="133" t="s">
        <v>279</v>
      </c>
      <c r="AJ14" s="133" t="s">
        <v>278</v>
      </c>
      <c r="AK14" s="133" t="s">
        <v>263</v>
      </c>
      <c r="AL14" s="133" t="s">
        <v>263</v>
      </c>
      <c r="AM14" s="133" t="s">
        <v>282</v>
      </c>
      <c r="AN14" s="133" t="s">
        <v>265</v>
      </c>
      <c r="AO14" s="133" t="s">
        <v>272</v>
      </c>
      <c r="AP14" s="135" t="s">
        <v>272</v>
      </c>
      <c r="AQ14" s="133" t="s">
        <v>263</v>
      </c>
      <c r="AR14" s="133" t="s">
        <v>263</v>
      </c>
      <c r="AS14" s="133" t="s">
        <v>267</v>
      </c>
      <c r="AT14" s="133" t="s">
        <v>267</v>
      </c>
      <c r="AU14" s="133" t="s">
        <v>267</v>
      </c>
      <c r="AV14" s="133" t="s">
        <v>267</v>
      </c>
      <c r="AW14" s="136" t="s">
        <v>263</v>
      </c>
      <c r="AX14" s="137" t="s">
        <v>263</v>
      </c>
      <c r="AY14" s="136" t="s">
        <v>263</v>
      </c>
      <c r="AZ14" s="136" t="s">
        <v>265</v>
      </c>
      <c r="BA14" s="136" t="s">
        <v>263</v>
      </c>
      <c r="BB14" s="131" t="s">
        <v>263</v>
      </c>
      <c r="BC14" s="131" t="s">
        <v>263</v>
      </c>
      <c r="BD14" s="132" t="s">
        <v>267</v>
      </c>
      <c r="BE14" s="134" t="s">
        <v>263</v>
      </c>
      <c r="BF14" s="134" t="s">
        <v>263</v>
      </c>
      <c r="BG14" s="133" t="s">
        <v>267</v>
      </c>
      <c r="BH14" s="134" t="s">
        <v>272</v>
      </c>
      <c r="BI14" s="133" t="s">
        <v>272</v>
      </c>
      <c r="BJ14" s="133" t="s">
        <v>272</v>
      </c>
      <c r="BK14" s="133" t="s">
        <v>267</v>
      </c>
      <c r="BL14" s="133" t="s">
        <v>273</v>
      </c>
      <c r="BM14" s="133" t="s">
        <v>273</v>
      </c>
      <c r="BN14" s="134" t="s">
        <v>273</v>
      </c>
      <c r="BO14" s="133" t="s">
        <v>273</v>
      </c>
      <c r="BP14" s="133" t="s">
        <v>263</v>
      </c>
      <c r="BQ14" s="133" t="s">
        <v>263</v>
      </c>
      <c r="BR14" s="133" t="s">
        <v>273</v>
      </c>
      <c r="BS14" s="133" t="s">
        <v>263</v>
      </c>
      <c r="BT14" s="134" t="s">
        <v>275</v>
      </c>
      <c r="BU14" s="133" t="s">
        <v>267</v>
      </c>
      <c r="BV14" s="133" t="s">
        <v>267</v>
      </c>
      <c r="BW14" s="134"/>
      <c r="BX14" s="134"/>
      <c r="BY14" s="134"/>
      <c r="BZ14" s="134"/>
      <c r="CA14" s="134"/>
      <c r="CB14" s="134"/>
      <c r="CC14" s="134"/>
      <c r="CD14" s="134"/>
      <c r="CE14" s="133" t="s">
        <v>278</v>
      </c>
      <c r="CF14" s="133" t="s">
        <v>278</v>
      </c>
      <c r="CG14" s="133" t="s">
        <v>278</v>
      </c>
      <c r="CH14" s="133" t="s">
        <v>279</v>
      </c>
      <c r="CI14" s="133" t="s">
        <v>278</v>
      </c>
      <c r="CJ14" s="133" t="s">
        <v>263</v>
      </c>
      <c r="CK14" s="133" t="s">
        <v>263</v>
      </c>
      <c r="CL14" s="133" t="s">
        <v>282</v>
      </c>
      <c r="CM14" s="133" t="s">
        <v>265</v>
      </c>
      <c r="CN14" s="133" t="s">
        <v>272</v>
      </c>
      <c r="CO14" s="135" t="s">
        <v>272</v>
      </c>
      <c r="CP14" s="133" t="s">
        <v>263</v>
      </c>
      <c r="CQ14" s="133" t="s">
        <v>263</v>
      </c>
      <c r="CR14" s="133" t="s">
        <v>267</v>
      </c>
      <c r="CS14" s="133" t="s">
        <v>267</v>
      </c>
      <c r="CT14" s="133" t="s">
        <v>267</v>
      </c>
      <c r="CU14" s="133" t="s">
        <v>267</v>
      </c>
      <c r="CV14" s="136" t="s">
        <v>263</v>
      </c>
      <c r="CW14" s="137" t="s">
        <v>263</v>
      </c>
      <c r="CX14" s="136" t="s">
        <v>263</v>
      </c>
      <c r="CY14" s="136" t="s">
        <v>265</v>
      </c>
      <c r="CZ14" s="136" t="s">
        <v>263</v>
      </c>
    </row>
    <row r="15" spans="1:112" x14ac:dyDescent="0.25">
      <c r="A15" s="58"/>
      <c r="B15" s="68" t="s">
        <v>261</v>
      </c>
      <c r="C15" s="131" t="s">
        <v>265</v>
      </c>
      <c r="D15" s="131" t="s">
        <v>267</v>
      </c>
      <c r="E15" s="132" t="s">
        <v>269</v>
      </c>
      <c r="F15" s="133"/>
      <c r="G15" s="133"/>
      <c r="H15" s="133" t="s">
        <v>271</v>
      </c>
      <c r="I15" s="133"/>
      <c r="J15" s="133" t="s">
        <v>267</v>
      </c>
      <c r="K15" s="133" t="s">
        <v>267</v>
      </c>
      <c r="L15" s="133" t="s">
        <v>272</v>
      </c>
      <c r="M15" s="133"/>
      <c r="N15" s="133"/>
      <c r="O15" s="134"/>
      <c r="P15" s="133"/>
      <c r="Q15" s="139" t="s">
        <v>273</v>
      </c>
      <c r="R15" s="133" t="s">
        <v>273</v>
      </c>
      <c r="S15" s="133"/>
      <c r="T15" s="133"/>
      <c r="U15" s="134"/>
      <c r="V15" s="133" t="s">
        <v>277</v>
      </c>
      <c r="W15" s="133" t="s">
        <v>277</v>
      </c>
      <c r="X15" s="133"/>
      <c r="Y15" s="133"/>
      <c r="Z15" s="133"/>
      <c r="AA15" s="133"/>
      <c r="AB15" s="133"/>
      <c r="AC15" s="133"/>
      <c r="AD15" s="133"/>
      <c r="AE15" s="133"/>
      <c r="AF15" s="133" t="s">
        <v>279</v>
      </c>
      <c r="AG15" s="133"/>
      <c r="AH15" s="133" t="s">
        <v>279</v>
      </c>
      <c r="AI15" s="133" t="s">
        <v>278</v>
      </c>
      <c r="AJ15" s="133" t="s">
        <v>267</v>
      </c>
      <c r="AK15" s="133"/>
      <c r="AL15" s="133"/>
      <c r="AM15" s="133" t="s">
        <v>265</v>
      </c>
      <c r="AN15" s="133" t="s">
        <v>282</v>
      </c>
      <c r="AO15" s="133"/>
      <c r="AP15" s="135" t="s">
        <v>263</v>
      </c>
      <c r="AQ15" s="133"/>
      <c r="AR15" s="133" t="s">
        <v>267</v>
      </c>
      <c r="AS15" s="133"/>
      <c r="AT15" s="133"/>
      <c r="AU15" s="133"/>
      <c r="AV15" s="136"/>
      <c r="AW15" s="136"/>
      <c r="AX15" s="137"/>
      <c r="AY15" s="136" t="s">
        <v>265</v>
      </c>
      <c r="AZ15" s="136" t="s">
        <v>263</v>
      </c>
      <c r="BA15" s="136" t="s">
        <v>265</v>
      </c>
      <c r="BB15" s="131" t="s">
        <v>265</v>
      </c>
      <c r="BC15" s="131" t="s">
        <v>267</v>
      </c>
      <c r="BD15" s="132" t="s">
        <v>269</v>
      </c>
      <c r="BE15" s="134"/>
      <c r="BF15" s="134"/>
      <c r="BG15" s="133" t="s">
        <v>271</v>
      </c>
      <c r="BH15" s="134"/>
      <c r="BI15" s="133" t="s">
        <v>267</v>
      </c>
      <c r="BJ15" s="133" t="s">
        <v>267</v>
      </c>
      <c r="BK15" s="133" t="s">
        <v>272</v>
      </c>
      <c r="BL15" s="134"/>
      <c r="BM15" s="134"/>
      <c r="BN15" s="134"/>
      <c r="BO15" s="134"/>
      <c r="BP15" s="139" t="s">
        <v>273</v>
      </c>
      <c r="BQ15" s="133" t="s">
        <v>273</v>
      </c>
      <c r="BR15" s="133"/>
      <c r="BS15" s="133"/>
      <c r="BT15" s="134"/>
      <c r="BU15" s="133" t="s">
        <v>277</v>
      </c>
      <c r="BV15" s="133" t="s">
        <v>277</v>
      </c>
      <c r="BW15" s="134"/>
      <c r="BX15" s="134"/>
      <c r="BY15" s="134"/>
      <c r="BZ15" s="134"/>
      <c r="CA15" s="134"/>
      <c r="CB15" s="134"/>
      <c r="CC15" s="134"/>
      <c r="CD15" s="134"/>
      <c r="CE15" s="133" t="s">
        <v>279</v>
      </c>
      <c r="CF15" s="133"/>
      <c r="CG15" s="133" t="s">
        <v>279</v>
      </c>
      <c r="CH15" s="133" t="s">
        <v>278</v>
      </c>
      <c r="CI15" s="133" t="s">
        <v>267</v>
      </c>
      <c r="CJ15" s="133"/>
      <c r="CK15" s="133"/>
      <c r="CL15" s="133" t="s">
        <v>265</v>
      </c>
      <c r="CM15" s="133" t="s">
        <v>282</v>
      </c>
      <c r="CN15" s="133"/>
      <c r="CO15" s="135" t="s">
        <v>263</v>
      </c>
      <c r="CP15" s="133"/>
      <c r="CQ15" s="133" t="s">
        <v>267</v>
      </c>
      <c r="CR15" s="134"/>
      <c r="CS15" s="134"/>
      <c r="CT15" s="134"/>
      <c r="CU15" s="134"/>
      <c r="CV15" s="136"/>
      <c r="CW15" s="137"/>
      <c r="CX15" s="136" t="s">
        <v>265</v>
      </c>
      <c r="CY15" s="136" t="s">
        <v>263</v>
      </c>
      <c r="CZ15" s="136" t="s">
        <v>265</v>
      </c>
    </row>
    <row r="16" spans="1:112" x14ac:dyDescent="0.25">
      <c r="A16" s="58"/>
      <c r="B16" s="68" t="s">
        <v>147</v>
      </c>
      <c r="C16" s="40">
        <v>4</v>
      </c>
      <c r="D16" s="40">
        <v>4</v>
      </c>
      <c r="E16" s="40">
        <v>4</v>
      </c>
      <c r="F16" s="40">
        <v>4</v>
      </c>
      <c r="G16" s="40">
        <v>4</v>
      </c>
      <c r="H16" s="40">
        <v>4</v>
      </c>
      <c r="I16" s="40">
        <v>4</v>
      </c>
      <c r="J16" s="40">
        <v>4</v>
      </c>
      <c r="K16" s="40">
        <v>4</v>
      </c>
      <c r="L16" s="40">
        <v>4</v>
      </c>
      <c r="M16" s="40">
        <v>4</v>
      </c>
      <c r="N16" s="40">
        <v>4</v>
      </c>
      <c r="O16" s="42">
        <v>4</v>
      </c>
      <c r="P16" s="40">
        <v>4</v>
      </c>
      <c r="Q16" s="40">
        <v>4</v>
      </c>
      <c r="R16" s="40">
        <v>4</v>
      </c>
      <c r="S16" s="40"/>
      <c r="T16" s="40">
        <v>4</v>
      </c>
      <c r="U16" s="42">
        <v>4</v>
      </c>
      <c r="V16" s="40">
        <v>4</v>
      </c>
      <c r="W16" s="40">
        <v>4</v>
      </c>
      <c r="X16" s="40">
        <v>4</v>
      </c>
      <c r="Y16" s="40">
        <v>4</v>
      </c>
      <c r="Z16" s="40">
        <v>4</v>
      </c>
      <c r="AA16" s="40">
        <v>4</v>
      </c>
      <c r="AB16" s="40">
        <v>4</v>
      </c>
      <c r="AC16" s="40">
        <v>4</v>
      </c>
      <c r="AD16" s="40">
        <v>4</v>
      </c>
      <c r="AE16" s="40">
        <v>4</v>
      </c>
      <c r="AF16" s="40">
        <v>4</v>
      </c>
      <c r="AG16" s="40">
        <v>4</v>
      </c>
      <c r="AH16" s="40">
        <v>4</v>
      </c>
      <c r="AI16" s="40">
        <v>4</v>
      </c>
      <c r="AJ16" s="40">
        <v>4</v>
      </c>
      <c r="AK16" s="40">
        <v>4</v>
      </c>
      <c r="AL16" s="40">
        <v>4</v>
      </c>
      <c r="AM16" s="40">
        <v>4</v>
      </c>
      <c r="AN16" s="40">
        <v>4</v>
      </c>
      <c r="AO16" s="40"/>
      <c r="AP16" s="59"/>
      <c r="AQ16" s="40"/>
      <c r="AR16" s="40"/>
      <c r="AS16" s="40"/>
      <c r="AT16" s="40">
        <v>4</v>
      </c>
      <c r="AU16" s="40">
        <v>4</v>
      </c>
      <c r="AV16" s="43">
        <v>4</v>
      </c>
      <c r="AW16" s="43">
        <v>4</v>
      </c>
      <c r="AX16" s="6">
        <v>4</v>
      </c>
      <c r="AY16" s="43">
        <v>4</v>
      </c>
      <c r="AZ16" s="43">
        <v>4</v>
      </c>
      <c r="BA16" s="43"/>
      <c r="BB16" s="3"/>
      <c r="BC16" s="43"/>
      <c r="BD16" s="84">
        <v>4</v>
      </c>
      <c r="BE16" s="1">
        <v>4</v>
      </c>
      <c r="BF16" s="1">
        <v>4</v>
      </c>
      <c r="BG16" s="1">
        <v>4</v>
      </c>
      <c r="BH16" s="1">
        <v>4</v>
      </c>
      <c r="BI16" s="1">
        <v>4</v>
      </c>
      <c r="BJ16" s="1">
        <v>4</v>
      </c>
      <c r="BK16" s="1">
        <v>4</v>
      </c>
      <c r="BL16" s="1">
        <v>4</v>
      </c>
      <c r="BM16" s="1">
        <v>4</v>
      </c>
      <c r="BN16" s="1">
        <v>4</v>
      </c>
      <c r="BO16" s="1">
        <v>4</v>
      </c>
      <c r="BP16" s="1">
        <v>4</v>
      </c>
      <c r="BQ16" s="1">
        <v>4</v>
      </c>
      <c r="BR16" s="1">
        <v>4</v>
      </c>
      <c r="BS16" s="1">
        <v>4</v>
      </c>
      <c r="BT16" s="1">
        <v>4</v>
      </c>
      <c r="BU16" s="1">
        <v>4</v>
      </c>
      <c r="BV16" s="1">
        <v>4</v>
      </c>
      <c r="BY16" s="1">
        <v>4</v>
      </c>
      <c r="BZ16" s="1">
        <v>4</v>
      </c>
      <c r="CA16" s="1">
        <v>4</v>
      </c>
      <c r="CB16" s="1">
        <v>4</v>
      </c>
      <c r="CC16" s="1">
        <v>4</v>
      </c>
      <c r="CD16" s="1">
        <v>4</v>
      </c>
      <c r="CE16" s="1">
        <v>4</v>
      </c>
      <c r="CF16" s="1">
        <v>4</v>
      </c>
      <c r="CG16" s="1">
        <v>4</v>
      </c>
      <c r="CH16" s="1">
        <v>4</v>
      </c>
      <c r="CI16" s="1">
        <v>4</v>
      </c>
      <c r="CJ16" s="1">
        <v>4</v>
      </c>
      <c r="CK16" s="1">
        <v>4</v>
      </c>
      <c r="CL16" s="1">
        <v>4</v>
      </c>
      <c r="CM16" s="1">
        <v>4</v>
      </c>
      <c r="CN16" s="1">
        <v>4</v>
      </c>
      <c r="CO16" s="1">
        <v>4</v>
      </c>
      <c r="CP16" s="1">
        <v>4</v>
      </c>
      <c r="CQ16" s="1">
        <v>4</v>
      </c>
      <c r="CR16" s="1">
        <v>4</v>
      </c>
      <c r="CS16" s="1">
        <v>4</v>
      </c>
      <c r="CT16" s="1">
        <v>4</v>
      </c>
      <c r="CU16" s="1">
        <v>4</v>
      </c>
      <c r="CV16" s="1">
        <v>4</v>
      </c>
      <c r="CW16" s="1">
        <v>4</v>
      </c>
      <c r="CX16" s="1">
        <v>4</v>
      </c>
      <c r="CY16" s="1">
        <v>4</v>
      </c>
      <c r="CZ16" s="1">
        <v>4</v>
      </c>
    </row>
    <row r="17" spans="1:105" x14ac:dyDescent="0.25">
      <c r="A17" s="58"/>
      <c r="B17" s="68" t="s">
        <v>152</v>
      </c>
      <c r="C17" s="40" t="s">
        <v>164</v>
      </c>
      <c r="D17" s="40" t="s">
        <v>164</v>
      </c>
      <c r="E17" s="40" t="s">
        <v>164</v>
      </c>
      <c r="F17" s="40" t="s">
        <v>164</v>
      </c>
      <c r="G17" s="40" t="s">
        <v>164</v>
      </c>
      <c r="H17" s="40" t="s">
        <v>164</v>
      </c>
      <c r="I17" s="40" t="s">
        <v>164</v>
      </c>
      <c r="J17" s="40" t="s">
        <v>164</v>
      </c>
      <c r="K17" s="40" t="s">
        <v>164</v>
      </c>
      <c r="L17" s="40" t="s">
        <v>164</v>
      </c>
      <c r="M17" s="40" t="s">
        <v>164</v>
      </c>
      <c r="N17" s="40" t="s">
        <v>164</v>
      </c>
      <c r="O17" s="42"/>
      <c r="P17" s="40" t="s">
        <v>164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43"/>
      <c r="AQ17" s="43"/>
      <c r="AR17" s="43"/>
      <c r="AS17" s="43"/>
      <c r="AT17" s="43"/>
      <c r="AU17" s="43"/>
      <c r="AV17" s="43"/>
      <c r="AW17" s="43"/>
      <c r="AX17" s="6"/>
      <c r="AY17" s="43"/>
      <c r="AZ17" s="43"/>
      <c r="BA17" s="43"/>
      <c r="BB17" s="3"/>
      <c r="BC17" s="43"/>
      <c r="BD17" s="84"/>
    </row>
    <row r="18" spans="1:105" s="34" customFormat="1" x14ac:dyDescent="0.25">
      <c r="A18" s="60"/>
      <c r="B18" s="7" t="s">
        <v>112</v>
      </c>
      <c r="C18" s="61">
        <v>90</v>
      </c>
      <c r="D18" s="63">
        <v>45</v>
      </c>
      <c r="E18" s="65">
        <v>80</v>
      </c>
      <c r="F18" s="45">
        <v>97</v>
      </c>
      <c r="G18" s="45">
        <v>98</v>
      </c>
      <c r="H18" s="45">
        <v>85</v>
      </c>
      <c r="I18" s="45">
        <v>91</v>
      </c>
      <c r="J18" s="45">
        <v>82</v>
      </c>
      <c r="K18" s="45">
        <v>85</v>
      </c>
      <c r="L18" s="45">
        <v>75</v>
      </c>
      <c r="M18" s="47">
        <v>90</v>
      </c>
      <c r="N18" s="47">
        <v>93</v>
      </c>
      <c r="O18" s="34">
        <v>90</v>
      </c>
      <c r="P18" s="47">
        <v>90</v>
      </c>
      <c r="Q18" s="47">
        <v>90</v>
      </c>
      <c r="R18" s="47">
        <v>80</v>
      </c>
      <c r="S18" s="47">
        <v>87</v>
      </c>
      <c r="T18" s="47">
        <v>85</v>
      </c>
      <c r="U18" s="34">
        <v>60</v>
      </c>
      <c r="V18" s="47">
        <v>85</v>
      </c>
      <c r="W18" s="47">
        <v>95</v>
      </c>
      <c r="X18" s="47">
        <v>65</v>
      </c>
      <c r="Y18" s="47">
        <v>70</v>
      </c>
      <c r="Z18" s="47">
        <v>65</v>
      </c>
      <c r="AA18" s="47">
        <v>90</v>
      </c>
      <c r="AB18" s="47">
        <v>70</v>
      </c>
      <c r="AC18" s="47">
        <v>60</v>
      </c>
      <c r="AD18" s="47">
        <v>30</v>
      </c>
      <c r="AE18" s="47">
        <v>80</v>
      </c>
      <c r="AF18" s="47">
        <v>90</v>
      </c>
      <c r="AG18" s="47">
        <v>90</v>
      </c>
      <c r="AH18" s="47">
        <v>75</v>
      </c>
      <c r="AI18" s="47">
        <v>80</v>
      </c>
      <c r="AJ18" s="47">
        <v>70</v>
      </c>
      <c r="AK18" s="47">
        <v>90</v>
      </c>
      <c r="AL18" s="47">
        <v>92</v>
      </c>
      <c r="AM18" s="47">
        <v>90</v>
      </c>
      <c r="AN18" s="47">
        <v>95</v>
      </c>
      <c r="AO18" s="47">
        <v>80</v>
      </c>
      <c r="AP18" s="47">
        <v>70</v>
      </c>
      <c r="AQ18" s="47">
        <v>90</v>
      </c>
      <c r="AR18" s="47">
        <v>90</v>
      </c>
      <c r="AS18" s="47">
        <v>80</v>
      </c>
      <c r="AT18" s="47">
        <v>75</v>
      </c>
      <c r="AU18" s="47">
        <v>90</v>
      </c>
      <c r="AV18" s="46">
        <v>90</v>
      </c>
      <c r="AW18" s="46">
        <v>95</v>
      </c>
      <c r="AX18" s="2">
        <v>95</v>
      </c>
      <c r="AY18" s="46">
        <v>95</v>
      </c>
      <c r="AZ18" s="46">
        <v>97</v>
      </c>
      <c r="BA18" s="46">
        <v>95</v>
      </c>
      <c r="BB18" s="107"/>
      <c r="BC18" s="47"/>
      <c r="BD18" s="88"/>
      <c r="DA18" s="168"/>
    </row>
    <row r="19" spans="1:105" x14ac:dyDescent="0.25">
      <c r="B19" s="67" t="s">
        <v>169</v>
      </c>
      <c r="C19" s="2">
        <v>45</v>
      </c>
      <c r="D19" s="12">
        <v>48</v>
      </c>
      <c r="E19" s="13">
        <v>75</v>
      </c>
      <c r="F19" s="43">
        <v>60</v>
      </c>
      <c r="G19" s="43">
        <v>60</v>
      </c>
      <c r="H19" s="43">
        <v>55</v>
      </c>
      <c r="I19" s="43">
        <v>60</v>
      </c>
      <c r="J19" s="43">
        <v>65</v>
      </c>
      <c r="K19" s="43">
        <v>60</v>
      </c>
      <c r="L19" s="43">
        <v>60</v>
      </c>
      <c r="M19" s="46">
        <v>60</v>
      </c>
      <c r="N19" s="46">
        <v>72</v>
      </c>
      <c r="O19" s="1">
        <v>65</v>
      </c>
      <c r="P19" s="46">
        <v>65</v>
      </c>
      <c r="Q19" s="46">
        <v>65</v>
      </c>
      <c r="R19" s="46">
        <v>60</v>
      </c>
      <c r="S19" s="46">
        <v>70</v>
      </c>
      <c r="T19" s="46">
        <v>85</v>
      </c>
      <c r="U19" s="1">
        <v>60</v>
      </c>
      <c r="V19" s="46">
        <v>75</v>
      </c>
      <c r="W19" s="46">
        <v>80</v>
      </c>
      <c r="X19" s="46">
        <v>60</v>
      </c>
      <c r="Y19" s="46">
        <v>55</v>
      </c>
      <c r="Z19" s="46">
        <v>80</v>
      </c>
      <c r="AA19" s="46">
        <v>85</v>
      </c>
      <c r="AB19" s="46">
        <v>50</v>
      </c>
      <c r="AC19" s="46">
        <v>55</v>
      </c>
      <c r="AD19" s="46">
        <v>55</v>
      </c>
      <c r="AE19" s="46">
        <v>55</v>
      </c>
      <c r="AF19" s="46">
        <v>60</v>
      </c>
      <c r="AG19" s="46">
        <v>50</v>
      </c>
      <c r="AH19" s="46">
        <v>50</v>
      </c>
      <c r="AI19" s="46">
        <v>55</v>
      </c>
      <c r="AJ19" s="46">
        <v>55</v>
      </c>
      <c r="AK19" s="46">
        <v>70</v>
      </c>
      <c r="AL19" s="46">
        <v>45</v>
      </c>
      <c r="AM19" s="46">
        <v>65</v>
      </c>
      <c r="AN19" s="46">
        <v>60</v>
      </c>
      <c r="AO19" s="46">
        <v>55</v>
      </c>
      <c r="AP19" s="46">
        <v>55</v>
      </c>
      <c r="AQ19" s="46">
        <v>75</v>
      </c>
      <c r="AR19" s="46">
        <v>67</v>
      </c>
      <c r="AS19" s="46">
        <v>60</v>
      </c>
      <c r="AT19" s="46">
        <v>60</v>
      </c>
      <c r="AU19" s="46">
        <v>70</v>
      </c>
      <c r="AV19" s="46">
        <v>35</v>
      </c>
      <c r="AW19" s="46">
        <v>70</v>
      </c>
      <c r="AX19" s="2">
        <v>60</v>
      </c>
      <c r="AY19" s="46">
        <v>65</v>
      </c>
      <c r="AZ19" s="46">
        <v>52</v>
      </c>
      <c r="BA19" s="46">
        <v>70</v>
      </c>
    </row>
    <row r="20" spans="1:105" x14ac:dyDescent="0.25">
      <c r="B20" s="67" t="s">
        <v>170</v>
      </c>
      <c r="D20" s="12"/>
      <c r="E20" s="13">
        <v>35</v>
      </c>
      <c r="F20" s="1"/>
      <c r="G20" s="1"/>
    </row>
    <row r="21" spans="1:105" x14ac:dyDescent="0.25">
      <c r="B21" s="67" t="s">
        <v>145</v>
      </c>
      <c r="D21" s="12"/>
      <c r="E21" s="13"/>
      <c r="BX21" s="1">
        <v>7</v>
      </c>
      <c r="BZ21" s="1">
        <v>2</v>
      </c>
      <c r="CA21" s="1">
        <v>50</v>
      </c>
      <c r="CB21" s="1">
        <v>60</v>
      </c>
      <c r="CO21" s="1">
        <v>8</v>
      </c>
    </row>
    <row r="22" spans="1:105" x14ac:dyDescent="0.25">
      <c r="B22" s="67" t="s">
        <v>121</v>
      </c>
      <c r="C22" s="2">
        <v>2</v>
      </c>
      <c r="D22" s="12">
        <v>6</v>
      </c>
      <c r="E22" s="13">
        <v>4</v>
      </c>
      <c r="F22" s="43">
        <v>1</v>
      </c>
      <c r="G22" s="43">
        <v>1.5</v>
      </c>
      <c r="H22" s="43">
        <v>1.5</v>
      </c>
      <c r="I22" s="43">
        <v>3</v>
      </c>
      <c r="J22" s="43">
        <v>3</v>
      </c>
      <c r="K22" s="43">
        <v>2</v>
      </c>
      <c r="L22" s="43">
        <v>3</v>
      </c>
      <c r="M22" s="46">
        <v>4</v>
      </c>
      <c r="O22" s="1">
        <v>2</v>
      </c>
      <c r="P22" s="46">
        <v>2</v>
      </c>
      <c r="Q22" s="46">
        <v>4</v>
      </c>
      <c r="R22" s="46">
        <v>2</v>
      </c>
      <c r="S22" s="46">
        <v>5</v>
      </c>
      <c r="T22" s="46">
        <v>3</v>
      </c>
      <c r="U22" s="1">
        <v>3</v>
      </c>
      <c r="V22" s="46">
        <v>4</v>
      </c>
      <c r="W22" s="46">
        <v>3</v>
      </c>
      <c r="X22" s="46">
        <v>5</v>
      </c>
      <c r="Y22" s="46">
        <v>3</v>
      </c>
      <c r="Z22" s="46">
        <v>5</v>
      </c>
      <c r="AA22" s="46">
        <v>5</v>
      </c>
      <c r="AB22" s="46">
        <v>3</v>
      </c>
      <c r="AD22" s="46">
        <v>35</v>
      </c>
      <c r="AE22" s="46">
        <v>5</v>
      </c>
      <c r="AF22" s="46">
        <v>3</v>
      </c>
      <c r="AH22" s="46">
        <v>1</v>
      </c>
      <c r="AJ22" s="46">
        <v>1</v>
      </c>
      <c r="AK22" s="46">
        <v>1</v>
      </c>
      <c r="AL22" s="46">
        <v>1.5</v>
      </c>
      <c r="AM22" s="46">
        <v>2</v>
      </c>
      <c r="AN22" s="46">
        <v>1</v>
      </c>
      <c r="AO22" s="46">
        <v>2</v>
      </c>
      <c r="AP22" s="46">
        <v>3</v>
      </c>
      <c r="AQ22" s="46">
        <v>3</v>
      </c>
      <c r="AR22" s="46">
        <v>4</v>
      </c>
      <c r="AS22" s="46">
        <v>1</v>
      </c>
      <c r="AT22" s="46">
        <v>3</v>
      </c>
      <c r="AU22" s="46">
        <v>5</v>
      </c>
      <c r="AW22" s="46">
        <v>2</v>
      </c>
      <c r="AX22" s="2">
        <v>3</v>
      </c>
      <c r="AY22" s="46">
        <v>2</v>
      </c>
      <c r="AZ22" s="46">
        <v>6</v>
      </c>
      <c r="BA22" s="46">
        <v>5</v>
      </c>
    </row>
    <row r="23" spans="1:105" x14ac:dyDescent="0.25">
      <c r="B23" s="67" t="s">
        <v>236</v>
      </c>
      <c r="D23" s="12"/>
      <c r="E23" s="13"/>
      <c r="BG23" s="1">
        <v>2</v>
      </c>
      <c r="BK23" s="1">
        <v>1</v>
      </c>
      <c r="BL23" s="1">
        <v>1</v>
      </c>
      <c r="BW23" s="1">
        <v>10</v>
      </c>
      <c r="BY23" s="1">
        <v>25</v>
      </c>
    </row>
    <row r="24" spans="1:105" x14ac:dyDescent="0.25">
      <c r="B24" s="67" t="s">
        <v>113</v>
      </c>
      <c r="C24" s="2">
        <v>6</v>
      </c>
      <c r="D24" s="12">
        <v>0</v>
      </c>
      <c r="E24" s="13">
        <v>3</v>
      </c>
      <c r="G24" s="43">
        <v>0</v>
      </c>
      <c r="H24" s="43">
        <v>0.1</v>
      </c>
      <c r="I24" s="43">
        <v>5</v>
      </c>
      <c r="J24" s="43">
        <v>1</v>
      </c>
      <c r="K24" s="43">
        <v>1</v>
      </c>
      <c r="L24" s="43">
        <v>2</v>
      </c>
      <c r="M24" s="46">
        <v>1</v>
      </c>
      <c r="O24" s="1">
        <v>10</v>
      </c>
      <c r="P24" s="46">
        <v>1</v>
      </c>
      <c r="Q24" s="46">
        <v>3</v>
      </c>
      <c r="R24" s="46">
        <v>20</v>
      </c>
      <c r="T24" s="46">
        <v>3</v>
      </c>
      <c r="U24" s="1">
        <v>20</v>
      </c>
      <c r="V24" s="46">
        <v>10</v>
      </c>
      <c r="X24" s="46">
        <v>50</v>
      </c>
      <c r="Y24" s="46">
        <v>50</v>
      </c>
      <c r="Z24" s="46">
        <v>45</v>
      </c>
      <c r="AA24" s="46">
        <v>80</v>
      </c>
      <c r="AB24" s="46">
        <v>50</v>
      </c>
      <c r="AC24" s="46">
        <v>20</v>
      </c>
      <c r="AD24" s="46">
        <v>0.1</v>
      </c>
      <c r="AE24" s="46">
        <v>60</v>
      </c>
      <c r="AF24" s="46">
        <v>10</v>
      </c>
      <c r="AG24" s="46">
        <v>5</v>
      </c>
      <c r="AH24" s="46">
        <v>1</v>
      </c>
      <c r="AI24" s="46">
        <v>1</v>
      </c>
      <c r="AJ24" s="46">
        <v>3</v>
      </c>
      <c r="AK24" s="46">
        <v>10</v>
      </c>
      <c r="AL24" s="46">
        <v>30</v>
      </c>
      <c r="AM24" s="46">
        <v>20</v>
      </c>
      <c r="AN24" s="46">
        <v>1</v>
      </c>
      <c r="AO24" s="46">
        <v>10</v>
      </c>
      <c r="AQ24" s="46">
        <v>0.1</v>
      </c>
      <c r="AS24" s="46">
        <v>2</v>
      </c>
      <c r="AT24" s="46">
        <v>0.1</v>
      </c>
      <c r="AU24" s="46">
        <v>1</v>
      </c>
      <c r="AV24" s="46">
        <v>0.5</v>
      </c>
      <c r="AW24" s="46">
        <v>8</v>
      </c>
      <c r="AX24" s="2">
        <v>0.5</v>
      </c>
      <c r="AY24" s="46">
        <v>5</v>
      </c>
      <c r="AZ24" s="46">
        <v>3</v>
      </c>
      <c r="CA24" s="1">
        <v>50</v>
      </c>
      <c r="CB24" s="1">
        <v>40</v>
      </c>
      <c r="CN24" s="1">
        <v>7</v>
      </c>
    </row>
    <row r="25" spans="1:105" x14ac:dyDescent="0.25">
      <c r="B25" s="67" t="s">
        <v>114</v>
      </c>
      <c r="C25" s="2">
        <v>1</v>
      </c>
      <c r="D25" s="12">
        <v>0</v>
      </c>
      <c r="E25" s="13">
        <v>1</v>
      </c>
      <c r="G25" s="43">
        <v>0</v>
      </c>
      <c r="H25" s="43">
        <v>1</v>
      </c>
      <c r="I25" s="43">
        <v>3</v>
      </c>
      <c r="J25" s="43">
        <v>2</v>
      </c>
      <c r="K25" s="43">
        <v>1</v>
      </c>
      <c r="L25" s="43">
        <v>1</v>
      </c>
      <c r="M25" s="46">
        <v>1.5</v>
      </c>
      <c r="O25" s="1">
        <v>1.5</v>
      </c>
      <c r="P25" s="46">
        <v>1</v>
      </c>
      <c r="Q25" s="46">
        <v>1.5</v>
      </c>
      <c r="R25" s="46">
        <v>1.5</v>
      </c>
      <c r="T25" s="46">
        <v>1</v>
      </c>
      <c r="U25" s="1">
        <v>2</v>
      </c>
      <c r="V25" s="46">
        <v>2</v>
      </c>
      <c r="X25" s="46">
        <v>5</v>
      </c>
      <c r="Y25" s="46">
        <v>5</v>
      </c>
      <c r="Z25" s="46">
        <v>7</v>
      </c>
      <c r="AA25" s="46">
        <v>8</v>
      </c>
      <c r="AB25" s="46">
        <v>2.5</v>
      </c>
      <c r="AC25" s="46">
        <v>3</v>
      </c>
      <c r="AD25" s="46">
        <v>3</v>
      </c>
      <c r="AE25" s="46">
        <v>3</v>
      </c>
      <c r="AF25" s="46">
        <v>1</v>
      </c>
      <c r="AG25" s="46">
        <v>1</v>
      </c>
      <c r="AH25" s="46">
        <v>1</v>
      </c>
      <c r="AI25" s="46">
        <v>1</v>
      </c>
      <c r="AJ25" s="46">
        <v>1</v>
      </c>
      <c r="AK25" s="46">
        <v>1</v>
      </c>
      <c r="AL25" s="46">
        <v>1</v>
      </c>
      <c r="AM25" s="46">
        <v>1</v>
      </c>
      <c r="AN25" s="46">
        <v>1</v>
      </c>
      <c r="AO25" s="46">
        <v>1</v>
      </c>
      <c r="AQ25" s="46">
        <v>2</v>
      </c>
      <c r="AS25" s="46">
        <v>1</v>
      </c>
      <c r="AT25" s="46">
        <v>1</v>
      </c>
      <c r="AU25" s="46">
        <v>1</v>
      </c>
      <c r="AV25" s="46">
        <v>1</v>
      </c>
      <c r="AW25" s="46">
        <v>4</v>
      </c>
      <c r="AX25" s="2">
        <v>2</v>
      </c>
      <c r="AY25" s="46">
        <v>2</v>
      </c>
      <c r="AZ25" s="46">
        <v>2</v>
      </c>
    </row>
    <row r="26" spans="1:105" x14ac:dyDescent="0.25">
      <c r="B26" s="67" t="s">
        <v>115</v>
      </c>
      <c r="C26" s="2">
        <v>60</v>
      </c>
      <c r="D26" s="12">
        <v>42</v>
      </c>
      <c r="E26" s="13">
        <v>73</v>
      </c>
      <c r="F26" s="43">
        <v>80</v>
      </c>
      <c r="G26" s="43">
        <v>90</v>
      </c>
      <c r="H26" s="43">
        <v>8</v>
      </c>
      <c r="I26" s="43">
        <v>45</v>
      </c>
      <c r="J26" s="43">
        <v>45</v>
      </c>
      <c r="K26" s="43">
        <v>40</v>
      </c>
      <c r="L26" s="43">
        <v>40</v>
      </c>
      <c r="M26" s="46">
        <v>55</v>
      </c>
      <c r="N26" s="46">
        <v>45</v>
      </c>
      <c r="O26" s="1">
        <v>35</v>
      </c>
      <c r="P26" s="46">
        <v>55</v>
      </c>
      <c r="Q26" s="46">
        <v>50</v>
      </c>
      <c r="R26" s="46">
        <v>38</v>
      </c>
      <c r="S26" s="46">
        <v>47</v>
      </c>
      <c r="T26" s="46">
        <v>42</v>
      </c>
      <c r="U26" s="1">
        <v>35</v>
      </c>
      <c r="V26" s="46">
        <v>40</v>
      </c>
      <c r="W26" s="46">
        <v>75</v>
      </c>
      <c r="X26" s="46">
        <v>2</v>
      </c>
      <c r="Y26" s="46">
        <v>3</v>
      </c>
      <c r="Z26" s="46">
        <v>10</v>
      </c>
      <c r="AA26" s="46">
        <v>10</v>
      </c>
      <c r="AB26" s="46">
        <v>0.1</v>
      </c>
      <c r="AD26" s="46">
        <v>0.5</v>
      </c>
      <c r="AE26" s="46">
        <v>0.5</v>
      </c>
      <c r="AF26" s="46">
        <v>70</v>
      </c>
      <c r="AG26" s="46">
        <v>20</v>
      </c>
      <c r="AH26" s="46">
        <v>35</v>
      </c>
      <c r="AI26" s="46">
        <v>30</v>
      </c>
      <c r="AJ26" s="46">
        <v>30</v>
      </c>
      <c r="AK26" s="46">
        <v>50</v>
      </c>
      <c r="AL26" s="46">
        <v>50</v>
      </c>
      <c r="AM26" s="46">
        <v>75</v>
      </c>
      <c r="AN26" s="46">
        <v>45</v>
      </c>
      <c r="AO26" s="46">
        <v>30</v>
      </c>
      <c r="AP26" s="46">
        <v>30</v>
      </c>
      <c r="AQ26" s="46">
        <v>70</v>
      </c>
      <c r="AR26" s="46">
        <v>40</v>
      </c>
      <c r="AS26" s="46">
        <v>20</v>
      </c>
      <c r="AT26" s="46">
        <v>50</v>
      </c>
      <c r="AU26" s="46">
        <v>45</v>
      </c>
      <c r="AV26" s="46">
        <v>40</v>
      </c>
      <c r="AW26" s="46">
        <v>40</v>
      </c>
      <c r="AX26" s="2">
        <v>47</v>
      </c>
      <c r="AY26" s="46">
        <v>40</v>
      </c>
      <c r="AZ26" s="46">
        <v>49</v>
      </c>
      <c r="BA26" s="46">
        <v>48</v>
      </c>
    </row>
    <row r="27" spans="1:105" x14ac:dyDescent="0.25">
      <c r="B27" s="67" t="s">
        <v>116</v>
      </c>
      <c r="C27" s="15">
        <v>45</v>
      </c>
      <c r="D27" s="17">
        <v>48</v>
      </c>
      <c r="E27" s="18">
        <v>65</v>
      </c>
      <c r="F27" s="43">
        <v>60</v>
      </c>
      <c r="G27" s="43">
        <v>60</v>
      </c>
      <c r="H27" s="43">
        <v>55</v>
      </c>
      <c r="I27" s="43">
        <v>60</v>
      </c>
      <c r="J27" s="43">
        <v>65</v>
      </c>
      <c r="K27" s="43">
        <v>60</v>
      </c>
      <c r="L27" s="43">
        <v>60</v>
      </c>
      <c r="M27" s="46">
        <v>60</v>
      </c>
      <c r="N27" s="46">
        <v>72</v>
      </c>
      <c r="O27" s="1">
        <v>65</v>
      </c>
      <c r="P27" s="46">
        <v>65</v>
      </c>
      <c r="Q27" s="46">
        <v>65</v>
      </c>
      <c r="R27" s="46">
        <v>60</v>
      </c>
      <c r="S27" s="46">
        <v>70</v>
      </c>
      <c r="T27" s="46">
        <v>85</v>
      </c>
      <c r="U27" s="1">
        <v>60</v>
      </c>
      <c r="V27" s="46">
        <v>75</v>
      </c>
      <c r="W27" s="46">
        <v>80</v>
      </c>
      <c r="X27" s="46">
        <v>45</v>
      </c>
      <c r="Y27" s="46">
        <v>40</v>
      </c>
      <c r="Z27" s="46">
        <v>55</v>
      </c>
      <c r="AA27" s="46">
        <v>85</v>
      </c>
      <c r="AB27" s="46">
        <v>15</v>
      </c>
      <c r="AD27" s="46">
        <v>40</v>
      </c>
      <c r="AE27" s="46">
        <v>23</v>
      </c>
      <c r="AF27" s="46">
        <v>60</v>
      </c>
      <c r="AG27" s="46">
        <v>50</v>
      </c>
      <c r="AH27" s="46">
        <v>50</v>
      </c>
      <c r="AI27" s="46">
        <v>55</v>
      </c>
      <c r="AJ27" s="46">
        <v>55</v>
      </c>
      <c r="AK27" s="46">
        <v>70</v>
      </c>
      <c r="AL27" s="46">
        <v>45</v>
      </c>
      <c r="AM27" s="46">
        <v>65</v>
      </c>
      <c r="AN27" s="46">
        <v>60</v>
      </c>
      <c r="AO27" s="46">
        <v>55</v>
      </c>
      <c r="AP27" s="46">
        <v>55</v>
      </c>
      <c r="AQ27" s="46">
        <v>75</v>
      </c>
      <c r="AR27" s="46">
        <v>67</v>
      </c>
      <c r="AS27" s="46">
        <v>60</v>
      </c>
      <c r="AT27" s="46">
        <v>60</v>
      </c>
      <c r="AU27" s="46">
        <v>70</v>
      </c>
      <c r="AV27" s="46">
        <v>35</v>
      </c>
      <c r="AW27" s="46">
        <v>70</v>
      </c>
      <c r="AX27" s="2">
        <v>60</v>
      </c>
      <c r="AY27" s="46">
        <v>65</v>
      </c>
      <c r="AZ27" s="46">
        <v>52</v>
      </c>
      <c r="BA27" s="46">
        <v>70</v>
      </c>
    </row>
    <row r="28" spans="1:105" x14ac:dyDescent="0.25">
      <c r="B28" s="67" t="s">
        <v>117</v>
      </c>
      <c r="C28" s="2">
        <v>25</v>
      </c>
      <c r="D28" s="12">
        <v>3</v>
      </c>
      <c r="E28" s="13">
        <v>7</v>
      </c>
      <c r="F28" s="43">
        <v>17</v>
      </c>
      <c r="G28" s="43">
        <v>6</v>
      </c>
      <c r="H28" s="43">
        <v>77</v>
      </c>
      <c r="I28" s="43">
        <v>43</v>
      </c>
      <c r="J28" s="43">
        <v>40</v>
      </c>
      <c r="K28" s="43">
        <v>45</v>
      </c>
      <c r="L28" s="43">
        <v>35</v>
      </c>
      <c r="M28" s="46">
        <v>40</v>
      </c>
      <c r="N28" s="46">
        <v>48</v>
      </c>
      <c r="O28" s="1">
        <v>45</v>
      </c>
      <c r="P28" s="46">
        <v>35</v>
      </c>
      <c r="Q28" s="46">
        <v>40</v>
      </c>
      <c r="R28" s="46">
        <v>42</v>
      </c>
      <c r="S28" s="46">
        <v>40</v>
      </c>
      <c r="T28" s="46">
        <v>43</v>
      </c>
      <c r="U28" s="1">
        <v>25</v>
      </c>
      <c r="V28" s="46">
        <v>45</v>
      </c>
      <c r="W28" s="46">
        <v>20</v>
      </c>
      <c r="X28" s="46">
        <v>25</v>
      </c>
      <c r="Y28" s="46">
        <v>25</v>
      </c>
      <c r="Z28" s="46">
        <v>10</v>
      </c>
      <c r="AA28" s="46">
        <v>30</v>
      </c>
      <c r="AB28" s="46">
        <v>40</v>
      </c>
      <c r="AC28" s="46">
        <v>50</v>
      </c>
      <c r="AD28" s="46">
        <v>30</v>
      </c>
      <c r="AE28" s="46">
        <v>65</v>
      </c>
      <c r="AF28" s="46">
        <v>20</v>
      </c>
      <c r="AG28" s="46">
        <v>70</v>
      </c>
      <c r="AH28" s="46">
        <v>40</v>
      </c>
      <c r="AI28" s="46">
        <v>50</v>
      </c>
      <c r="AJ28" s="46">
        <v>40</v>
      </c>
      <c r="AK28" s="46">
        <v>40</v>
      </c>
      <c r="AL28" s="46">
        <v>42</v>
      </c>
      <c r="AM28" s="46">
        <v>15</v>
      </c>
      <c r="AN28" s="46">
        <v>50</v>
      </c>
      <c r="AO28" s="46">
        <v>50</v>
      </c>
      <c r="AP28" s="46">
        <v>40</v>
      </c>
      <c r="AQ28" s="46">
        <v>20</v>
      </c>
      <c r="AR28" s="46">
        <v>50</v>
      </c>
      <c r="AS28" s="46">
        <v>60</v>
      </c>
      <c r="AT28" s="46">
        <v>25</v>
      </c>
      <c r="AU28" s="46">
        <v>45</v>
      </c>
      <c r="AV28" s="46">
        <v>50</v>
      </c>
      <c r="AW28" s="46">
        <v>50</v>
      </c>
      <c r="AX28" s="2">
        <v>48</v>
      </c>
      <c r="AY28" s="46">
        <v>45</v>
      </c>
      <c r="AZ28" s="46">
        <v>48</v>
      </c>
      <c r="BA28" s="46">
        <v>47</v>
      </c>
    </row>
    <row r="29" spans="1:105" x14ac:dyDescent="0.25">
      <c r="B29" s="67" t="s">
        <v>118</v>
      </c>
      <c r="C29" s="20">
        <v>15</v>
      </c>
      <c r="D29" s="22">
        <v>20</v>
      </c>
      <c r="E29" s="23">
        <v>20</v>
      </c>
      <c r="F29" s="43">
        <v>45</v>
      </c>
      <c r="G29" s="43">
        <v>20</v>
      </c>
      <c r="H29" s="43">
        <v>10</v>
      </c>
      <c r="I29" s="43">
        <v>37</v>
      </c>
      <c r="J29" s="43">
        <v>12</v>
      </c>
      <c r="K29" s="43">
        <v>14</v>
      </c>
      <c r="L29" s="43">
        <v>10</v>
      </c>
      <c r="M29" s="46">
        <v>15</v>
      </c>
      <c r="N29" s="46">
        <v>35</v>
      </c>
      <c r="O29" s="1">
        <v>23</v>
      </c>
      <c r="P29" s="46">
        <v>11</v>
      </c>
      <c r="Q29" s="46">
        <v>22</v>
      </c>
      <c r="R29" s="46">
        <v>16</v>
      </c>
      <c r="S29" s="46">
        <v>30</v>
      </c>
      <c r="T29" s="46">
        <v>27</v>
      </c>
      <c r="U29" s="1">
        <v>20</v>
      </c>
      <c r="V29" s="46">
        <v>30</v>
      </c>
      <c r="W29" s="46">
        <v>30</v>
      </c>
      <c r="X29" s="46">
        <v>60</v>
      </c>
      <c r="Y29" s="46">
        <v>55</v>
      </c>
      <c r="Z29" s="46">
        <v>80</v>
      </c>
      <c r="AA29" s="46">
        <v>75</v>
      </c>
      <c r="AB29" s="46">
        <v>50</v>
      </c>
      <c r="AC29" s="46">
        <v>55</v>
      </c>
      <c r="AD29" s="46">
        <v>55</v>
      </c>
      <c r="AE29" s="46">
        <v>55</v>
      </c>
      <c r="AF29" s="46">
        <v>6</v>
      </c>
      <c r="AG29" s="46">
        <v>25</v>
      </c>
      <c r="AH29" s="46">
        <v>12</v>
      </c>
      <c r="AI29" s="46">
        <v>20</v>
      </c>
      <c r="AJ29" s="46">
        <v>12</v>
      </c>
      <c r="AK29" s="46">
        <v>20</v>
      </c>
      <c r="AL29" s="46">
        <v>17</v>
      </c>
      <c r="AM29" s="46">
        <v>24</v>
      </c>
      <c r="AN29" s="46">
        <v>25</v>
      </c>
      <c r="AO29" s="46">
        <v>50</v>
      </c>
      <c r="AP29" s="46">
        <v>9</v>
      </c>
      <c r="AQ29" s="46">
        <v>35</v>
      </c>
      <c r="AR29" s="46">
        <v>26</v>
      </c>
      <c r="AS29" s="46">
        <v>10</v>
      </c>
      <c r="AT29" s="46">
        <v>18</v>
      </c>
      <c r="AU29" s="46">
        <v>20</v>
      </c>
      <c r="AV29" s="46">
        <v>27</v>
      </c>
      <c r="AW29" s="46">
        <v>17</v>
      </c>
      <c r="AX29" s="2">
        <v>25</v>
      </c>
      <c r="AY29" s="46">
        <v>28</v>
      </c>
      <c r="AZ29" s="46">
        <v>30</v>
      </c>
      <c r="BA29" s="46">
        <v>30</v>
      </c>
    </row>
    <row r="30" spans="1:105" s="52" customFormat="1" x14ac:dyDescent="0.25">
      <c r="B30" s="69" t="s">
        <v>144</v>
      </c>
      <c r="C30" s="53"/>
      <c r="D30" s="55"/>
      <c r="E30" s="55"/>
      <c r="F30" s="56"/>
      <c r="G30" s="56"/>
      <c r="H30" s="56"/>
      <c r="I30" s="56"/>
      <c r="J30" s="56"/>
      <c r="K30" s="56"/>
      <c r="L30" s="56"/>
      <c r="M30" s="57"/>
      <c r="N30" s="57"/>
      <c r="O30" s="55"/>
      <c r="P30" s="57"/>
      <c r="Q30" s="57"/>
      <c r="R30" s="57"/>
      <c r="S30" s="57"/>
      <c r="T30" s="57"/>
      <c r="U30" s="55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105"/>
      <c r="AY30" s="57"/>
      <c r="AZ30" s="57"/>
      <c r="BA30" s="57"/>
      <c r="BB30" s="110"/>
      <c r="BC30" s="57"/>
      <c r="BD30" s="89"/>
      <c r="DA30" s="169"/>
    </row>
    <row r="31" spans="1:105" x14ac:dyDescent="0.25">
      <c r="B31" s="67" t="s">
        <v>122</v>
      </c>
      <c r="C31" s="40"/>
      <c r="D31" s="6"/>
      <c r="E31" s="6"/>
    </row>
    <row r="32" spans="1:105" x14ac:dyDescent="0.25">
      <c r="B32" s="67" t="s">
        <v>129</v>
      </c>
      <c r="C32" s="40"/>
      <c r="D32" s="6"/>
      <c r="E32" s="6"/>
      <c r="F32" s="6"/>
      <c r="G32" s="6"/>
      <c r="H32" s="6"/>
      <c r="I32" s="6"/>
      <c r="J32" s="6"/>
      <c r="K32" s="6"/>
      <c r="L32" s="6"/>
      <c r="M32" s="2"/>
      <c r="N32" s="2"/>
      <c r="P32" s="2"/>
      <c r="Q32" s="2"/>
      <c r="R32" s="2"/>
      <c r="S32" s="2"/>
      <c r="T32" s="2"/>
      <c r="X32" s="46">
        <v>10</v>
      </c>
      <c r="Y32" s="46">
        <v>10</v>
      </c>
      <c r="Z32" s="46">
        <v>10</v>
      </c>
      <c r="AA32" s="46">
        <v>10</v>
      </c>
      <c r="BW32" s="1">
        <v>10</v>
      </c>
      <c r="BX32" s="1">
        <v>15</v>
      </c>
      <c r="BY32" s="1">
        <v>10</v>
      </c>
      <c r="BZ32" s="1">
        <v>8</v>
      </c>
    </row>
    <row r="33" spans="1:105" x14ac:dyDescent="0.25">
      <c r="B33" s="67" t="s">
        <v>138</v>
      </c>
      <c r="C33" s="40"/>
      <c r="D33" s="6"/>
      <c r="E33" s="6"/>
      <c r="F33" s="6"/>
      <c r="G33" s="6"/>
      <c r="H33" s="6"/>
      <c r="I33" s="6"/>
      <c r="J33" s="6"/>
      <c r="K33" s="6"/>
      <c r="L33" s="6"/>
      <c r="M33" s="2"/>
      <c r="N33" s="2"/>
      <c r="P33" s="2"/>
      <c r="Q33" s="2"/>
      <c r="R33" s="2"/>
      <c r="S33" s="2"/>
      <c r="T33" s="2"/>
      <c r="V33" s="2"/>
      <c r="X33" s="46">
        <v>30</v>
      </c>
      <c r="Y33" s="46">
        <v>30</v>
      </c>
      <c r="Z33" s="46">
        <v>30</v>
      </c>
      <c r="AA33" s="46">
        <v>10</v>
      </c>
      <c r="AB33" s="46">
        <v>30</v>
      </c>
      <c r="AC33" s="46">
        <v>30</v>
      </c>
      <c r="AD33" s="46">
        <v>30</v>
      </c>
      <c r="AE33" s="46">
        <v>10</v>
      </c>
    </row>
    <row r="34" spans="1:105" x14ac:dyDescent="0.25">
      <c r="B34" s="67" t="s">
        <v>139</v>
      </c>
      <c r="C34" s="40"/>
      <c r="D34" s="6"/>
      <c r="E34" s="6"/>
      <c r="F34" s="6"/>
      <c r="G34" s="6"/>
      <c r="H34" s="6"/>
      <c r="I34" s="6"/>
      <c r="J34" s="6"/>
      <c r="K34" s="6"/>
      <c r="L34" s="6"/>
      <c r="M34" s="2"/>
      <c r="N34" s="2"/>
      <c r="P34" s="2"/>
      <c r="Q34" s="2"/>
      <c r="R34" s="2"/>
      <c r="S34" s="2"/>
      <c r="T34" s="2"/>
      <c r="V34" s="2"/>
    </row>
    <row r="35" spans="1:105" x14ac:dyDescent="0.25">
      <c r="B35" s="67" t="s">
        <v>206</v>
      </c>
      <c r="C35" s="40"/>
      <c r="D35" s="6"/>
      <c r="E35" s="6"/>
      <c r="F35" s="6"/>
      <c r="G35" s="6"/>
      <c r="H35" s="6"/>
      <c r="I35" s="6"/>
      <c r="J35" s="6"/>
      <c r="K35" s="6"/>
      <c r="L35" s="6"/>
      <c r="M35" s="2"/>
      <c r="N35" s="2"/>
      <c r="P35" s="2"/>
      <c r="Q35" s="2"/>
      <c r="R35" s="2"/>
      <c r="S35" s="2"/>
      <c r="T35" s="2"/>
      <c r="V35" s="2"/>
      <c r="AA35" s="46">
        <v>1</v>
      </c>
    </row>
    <row r="36" spans="1:105" x14ac:dyDescent="0.25">
      <c r="B36" s="67" t="s">
        <v>207</v>
      </c>
      <c r="C36" s="40"/>
      <c r="D36" s="6"/>
      <c r="E36" s="6"/>
      <c r="F36" s="6"/>
      <c r="G36" s="6"/>
      <c r="H36" s="6"/>
      <c r="I36" s="6"/>
      <c r="J36" s="6"/>
      <c r="K36" s="6"/>
      <c r="L36" s="6"/>
      <c r="M36" s="2"/>
      <c r="N36" s="2"/>
      <c r="P36" s="2"/>
      <c r="Q36" s="2"/>
      <c r="R36" s="2"/>
      <c r="S36" s="2"/>
      <c r="T36" s="2"/>
      <c r="V36" s="2"/>
      <c r="AA36" s="46">
        <v>180</v>
      </c>
    </row>
    <row r="37" spans="1:105" x14ac:dyDescent="0.25">
      <c r="B37" s="67" t="s">
        <v>237</v>
      </c>
      <c r="C37" s="40"/>
      <c r="D37" s="6"/>
      <c r="E37" s="6"/>
      <c r="F37" s="6"/>
      <c r="G37" s="6"/>
      <c r="H37" s="6"/>
      <c r="I37" s="6"/>
      <c r="J37" s="6"/>
      <c r="K37" s="6"/>
      <c r="L37" s="6"/>
      <c r="M37" s="2"/>
      <c r="N37" s="2"/>
      <c r="P37" s="2"/>
      <c r="Q37" s="2"/>
      <c r="R37" s="2"/>
      <c r="S37" s="2"/>
      <c r="T37" s="2"/>
      <c r="V37" s="2"/>
      <c r="BJ37" s="1">
        <v>2</v>
      </c>
      <c r="BW37" s="1">
        <v>1</v>
      </c>
      <c r="BY37" s="1">
        <v>2</v>
      </c>
      <c r="BZ37" s="1">
        <v>5</v>
      </c>
      <c r="CD37" s="1">
        <v>1</v>
      </c>
    </row>
    <row r="38" spans="1:105" s="25" customFormat="1" x14ac:dyDescent="0.25">
      <c r="B38" s="70" t="s">
        <v>288</v>
      </c>
      <c r="C38" s="26">
        <v>22</v>
      </c>
      <c r="D38" s="26">
        <v>15</v>
      </c>
      <c r="E38" s="26">
        <v>22</v>
      </c>
      <c r="F38" s="26">
        <v>18</v>
      </c>
      <c r="G38" s="26">
        <v>14</v>
      </c>
      <c r="H38" s="26">
        <v>16</v>
      </c>
      <c r="I38" s="26">
        <v>14</v>
      </c>
      <c r="J38" s="26">
        <v>15</v>
      </c>
      <c r="K38" s="26">
        <v>14</v>
      </c>
      <c r="L38" s="26">
        <v>14</v>
      </c>
      <c r="M38" s="26">
        <v>14</v>
      </c>
      <c r="N38" s="26">
        <v>18</v>
      </c>
      <c r="O38" s="48">
        <v>20</v>
      </c>
      <c r="P38" s="26">
        <v>15</v>
      </c>
      <c r="Q38" s="26">
        <v>16</v>
      </c>
      <c r="R38" s="26">
        <v>18</v>
      </c>
      <c r="S38" s="26">
        <v>15</v>
      </c>
      <c r="T38" s="26">
        <v>21</v>
      </c>
      <c r="U38" s="48">
        <v>20</v>
      </c>
      <c r="V38" s="26">
        <v>21</v>
      </c>
      <c r="W38" s="49">
        <v>15</v>
      </c>
      <c r="X38" s="49">
        <v>11</v>
      </c>
      <c r="Y38" s="49">
        <v>10</v>
      </c>
      <c r="Z38" s="49">
        <v>12</v>
      </c>
      <c r="AA38" s="49">
        <v>13</v>
      </c>
      <c r="AB38" s="49">
        <v>4</v>
      </c>
      <c r="AC38" s="49">
        <v>4</v>
      </c>
      <c r="AD38" s="49">
        <v>5</v>
      </c>
      <c r="AE38" s="49">
        <v>9</v>
      </c>
      <c r="AF38" s="49">
        <v>6</v>
      </c>
      <c r="AG38" s="49">
        <v>6</v>
      </c>
      <c r="AH38" s="49">
        <v>4</v>
      </c>
      <c r="AI38" s="49">
        <v>4</v>
      </c>
      <c r="AJ38" s="49">
        <v>5</v>
      </c>
      <c r="AK38" s="49">
        <v>25</v>
      </c>
      <c r="AL38" s="49">
        <v>22</v>
      </c>
      <c r="AM38" s="49">
        <v>18</v>
      </c>
      <c r="AN38" s="49">
        <v>16</v>
      </c>
      <c r="AO38" s="49">
        <v>10</v>
      </c>
      <c r="AP38" s="49">
        <v>10</v>
      </c>
      <c r="AQ38" s="49">
        <v>21</v>
      </c>
      <c r="AR38" s="49">
        <v>20</v>
      </c>
      <c r="AS38" s="49">
        <v>9</v>
      </c>
      <c r="AT38" s="49">
        <v>18</v>
      </c>
      <c r="AU38" s="49">
        <v>18</v>
      </c>
      <c r="AV38" s="111">
        <v>13</v>
      </c>
      <c r="AW38" s="111">
        <v>19</v>
      </c>
      <c r="AX38" s="106">
        <v>17</v>
      </c>
      <c r="AY38" s="111">
        <v>20</v>
      </c>
      <c r="AZ38" s="111">
        <v>19</v>
      </c>
      <c r="BA38" s="111">
        <v>21</v>
      </c>
      <c r="BB38" s="115">
        <v>16</v>
      </c>
      <c r="BC38" s="114">
        <v>7</v>
      </c>
      <c r="BD38" s="87">
        <v>17</v>
      </c>
      <c r="BE38" s="25">
        <v>15</v>
      </c>
      <c r="BF38" s="25">
        <v>12</v>
      </c>
      <c r="BG38" s="25">
        <v>10</v>
      </c>
      <c r="BH38" s="25">
        <v>11</v>
      </c>
      <c r="BI38" s="25">
        <v>10</v>
      </c>
      <c r="BJ38" s="25">
        <v>9</v>
      </c>
      <c r="BK38" s="25">
        <v>11</v>
      </c>
      <c r="BL38" s="25">
        <v>9</v>
      </c>
      <c r="BM38" s="25">
        <v>12</v>
      </c>
      <c r="BN38" s="25">
        <v>13</v>
      </c>
      <c r="BO38" s="25">
        <v>10</v>
      </c>
      <c r="BP38" s="25">
        <v>12</v>
      </c>
      <c r="BQ38" s="25">
        <v>13</v>
      </c>
      <c r="BR38" s="25">
        <v>12</v>
      </c>
      <c r="BS38" s="25">
        <v>17</v>
      </c>
      <c r="BT38" s="25">
        <v>14</v>
      </c>
      <c r="BU38" s="25">
        <v>15</v>
      </c>
      <c r="BV38" s="25">
        <v>11</v>
      </c>
      <c r="BW38" s="25">
        <v>8</v>
      </c>
      <c r="BX38" s="25">
        <v>6</v>
      </c>
      <c r="BY38" s="25">
        <v>9</v>
      </c>
      <c r="BZ38" s="25">
        <v>9</v>
      </c>
      <c r="CA38" s="25">
        <v>3</v>
      </c>
      <c r="CB38" s="25">
        <v>4</v>
      </c>
      <c r="CC38" s="25">
        <v>4</v>
      </c>
      <c r="CD38" s="25">
        <v>7</v>
      </c>
      <c r="CE38" s="25">
        <v>9</v>
      </c>
      <c r="CF38" s="25">
        <v>6</v>
      </c>
      <c r="CG38" s="25">
        <v>4</v>
      </c>
      <c r="CH38" s="25">
        <v>4</v>
      </c>
      <c r="CI38" s="25">
        <v>4</v>
      </c>
      <c r="CJ38" s="25">
        <v>14</v>
      </c>
      <c r="CK38" s="25">
        <v>15</v>
      </c>
      <c r="CL38" s="25">
        <v>16</v>
      </c>
      <c r="CM38" s="25">
        <v>14</v>
      </c>
      <c r="CN38" s="25">
        <v>10</v>
      </c>
      <c r="CO38" s="25">
        <v>9</v>
      </c>
      <c r="CP38" s="25">
        <v>14</v>
      </c>
      <c r="CQ38" s="25">
        <v>17</v>
      </c>
      <c r="CR38" s="25">
        <v>9</v>
      </c>
      <c r="CS38" s="25">
        <v>14</v>
      </c>
      <c r="CT38" s="25">
        <v>10</v>
      </c>
      <c r="CU38" s="25">
        <v>10</v>
      </c>
      <c r="CV38" s="25">
        <v>12</v>
      </c>
      <c r="CW38" s="25">
        <v>10</v>
      </c>
      <c r="CX38" s="25">
        <v>18</v>
      </c>
      <c r="CY38" s="25">
        <v>17</v>
      </c>
      <c r="CZ38" s="25">
        <v>17</v>
      </c>
      <c r="DA38" s="170"/>
    </row>
    <row r="39" spans="1:105" s="154" customFormat="1" x14ac:dyDescent="0.25">
      <c r="A39" s="147" t="s">
        <v>89</v>
      </c>
      <c r="B39" s="148" t="s">
        <v>107</v>
      </c>
      <c r="C39" s="149"/>
      <c r="D39" s="150"/>
      <c r="E39" s="151"/>
      <c r="F39" s="152"/>
      <c r="G39" s="152"/>
      <c r="H39" s="152"/>
      <c r="I39" s="152"/>
      <c r="J39" s="152"/>
      <c r="K39" s="152"/>
      <c r="L39" s="152"/>
      <c r="M39" s="153"/>
      <c r="N39" s="153"/>
      <c r="P39" s="153"/>
      <c r="Q39" s="153"/>
      <c r="R39" s="153"/>
      <c r="S39" s="153"/>
      <c r="T39" s="153"/>
      <c r="V39" s="153"/>
      <c r="W39" s="153"/>
      <c r="X39" s="153">
        <v>30</v>
      </c>
      <c r="Y39" s="153">
        <v>30</v>
      </c>
      <c r="Z39" s="153"/>
      <c r="AA39" s="153"/>
      <c r="AB39" s="153">
        <v>30</v>
      </c>
      <c r="AC39" s="153"/>
      <c r="AD39" s="153">
        <v>30</v>
      </c>
      <c r="AE39" s="153">
        <v>10</v>
      </c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5"/>
      <c r="AY39" s="153"/>
      <c r="AZ39" s="153"/>
      <c r="BA39" s="153"/>
      <c r="BB39" s="156"/>
      <c r="BC39" s="153"/>
      <c r="BD39" s="157"/>
      <c r="DA39" s="167">
        <f t="shared" ref="DA39:DA70" si="0">COUNT(C39:CZ39)</f>
        <v>5</v>
      </c>
    </row>
    <row r="40" spans="1:105" s="154" customFormat="1" x14ac:dyDescent="0.25">
      <c r="A40" s="149" t="s">
        <v>284</v>
      </c>
      <c r="B40" s="148" t="s">
        <v>244</v>
      </c>
      <c r="C40" s="149"/>
      <c r="D40" s="150"/>
      <c r="E40" s="151"/>
      <c r="F40" s="152"/>
      <c r="G40" s="152"/>
      <c r="H40" s="152"/>
      <c r="I40" s="152"/>
      <c r="J40" s="152"/>
      <c r="K40" s="152"/>
      <c r="L40" s="152"/>
      <c r="M40" s="153"/>
      <c r="N40" s="153"/>
      <c r="P40" s="153"/>
      <c r="Q40" s="153"/>
      <c r="R40" s="153"/>
      <c r="S40" s="153"/>
      <c r="T40" s="153"/>
      <c r="V40" s="153"/>
      <c r="W40" s="153"/>
      <c r="X40" s="153"/>
      <c r="Y40" s="153"/>
      <c r="Z40" s="153"/>
      <c r="AA40" s="153">
        <v>1</v>
      </c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5"/>
      <c r="AY40" s="153"/>
      <c r="AZ40" s="153"/>
      <c r="BA40" s="153"/>
      <c r="BB40" s="156"/>
      <c r="BC40" s="153"/>
      <c r="BD40" s="157"/>
      <c r="DA40" s="167">
        <f t="shared" si="0"/>
        <v>1</v>
      </c>
    </row>
    <row r="41" spans="1:105" s="154" customFormat="1" x14ac:dyDescent="0.25">
      <c r="A41" s="147" t="s">
        <v>90</v>
      </c>
      <c r="B41" s="148" t="s">
        <v>108</v>
      </c>
      <c r="C41" s="149">
        <v>0.1</v>
      </c>
      <c r="D41" s="150"/>
      <c r="E41" s="151">
        <v>0.1</v>
      </c>
      <c r="F41" s="152"/>
      <c r="G41" s="152"/>
      <c r="H41" s="152">
        <v>0.1</v>
      </c>
      <c r="I41" s="152">
        <v>0.5</v>
      </c>
      <c r="J41" s="152"/>
      <c r="K41" s="152"/>
      <c r="L41" s="152"/>
      <c r="M41" s="153"/>
      <c r="N41" s="153"/>
      <c r="P41" s="153"/>
      <c r="Q41" s="153"/>
      <c r="R41" s="153"/>
      <c r="S41" s="153"/>
      <c r="T41" s="153"/>
      <c r="U41" s="154">
        <v>0.1</v>
      </c>
      <c r="V41" s="153"/>
      <c r="W41" s="153">
        <v>0.1</v>
      </c>
      <c r="X41" s="153">
        <v>1</v>
      </c>
      <c r="Y41" s="153">
        <v>2</v>
      </c>
      <c r="Z41" s="153">
        <v>0.5</v>
      </c>
      <c r="AA41" s="153">
        <v>4</v>
      </c>
      <c r="AB41" s="153">
        <v>2</v>
      </c>
      <c r="AC41" s="153">
        <v>3</v>
      </c>
      <c r="AD41" s="153"/>
      <c r="AE41" s="153">
        <v>0.5</v>
      </c>
      <c r="AF41" s="153"/>
      <c r="AG41" s="153"/>
      <c r="AH41" s="153"/>
      <c r="AI41" s="153"/>
      <c r="AJ41" s="153"/>
      <c r="AK41" s="153">
        <v>0.1</v>
      </c>
      <c r="AL41" s="153"/>
      <c r="AM41" s="153">
        <v>0.1</v>
      </c>
      <c r="AN41" s="153"/>
      <c r="AO41" s="153">
        <v>4</v>
      </c>
      <c r="AP41" s="153"/>
      <c r="AQ41" s="153"/>
      <c r="AR41" s="153"/>
      <c r="AS41" s="153"/>
      <c r="AT41" s="153"/>
      <c r="AU41" s="153"/>
      <c r="AV41" s="153"/>
      <c r="AW41" s="153"/>
      <c r="AX41" s="155"/>
      <c r="AY41" s="153"/>
      <c r="AZ41" s="153"/>
      <c r="BA41" s="153"/>
      <c r="BB41" s="156"/>
      <c r="BC41" s="153"/>
      <c r="BD41" s="157"/>
      <c r="BG41" s="154">
        <v>0.5</v>
      </c>
      <c r="BH41" s="154">
        <v>1</v>
      </c>
      <c r="BY41" s="154">
        <v>1</v>
      </c>
      <c r="BZ41" s="154">
        <v>5</v>
      </c>
      <c r="CA41" s="154">
        <v>4</v>
      </c>
      <c r="CB41" s="154">
        <v>6</v>
      </c>
      <c r="CC41" s="154">
        <v>3</v>
      </c>
      <c r="CD41" s="154">
        <v>1</v>
      </c>
      <c r="CN41" s="154">
        <v>4</v>
      </c>
      <c r="DA41" s="167">
        <f t="shared" si="0"/>
        <v>25</v>
      </c>
    </row>
    <row r="42" spans="1:105" x14ac:dyDescent="0.25">
      <c r="A42" s="35"/>
      <c r="B42" s="75" t="s">
        <v>286</v>
      </c>
      <c r="C42" s="36">
        <v>0.1</v>
      </c>
      <c r="E42" s="6">
        <v>0.1</v>
      </c>
      <c r="H42" s="43">
        <v>0.1</v>
      </c>
      <c r="I42" s="43">
        <v>0.5</v>
      </c>
      <c r="U42" s="1">
        <f t="shared" ref="U42:AZ42" si="1">SUM(U39:U41)</f>
        <v>0.1</v>
      </c>
      <c r="V42" s="2">
        <f t="shared" si="1"/>
        <v>0</v>
      </c>
      <c r="W42" s="2">
        <f t="shared" si="1"/>
        <v>0.1</v>
      </c>
      <c r="X42" s="2">
        <f t="shared" si="1"/>
        <v>31</v>
      </c>
      <c r="Y42" s="2">
        <f t="shared" si="1"/>
        <v>32</v>
      </c>
      <c r="Z42" s="2">
        <f t="shared" si="1"/>
        <v>0.5</v>
      </c>
      <c r="AA42" s="2">
        <f t="shared" si="1"/>
        <v>5</v>
      </c>
      <c r="AB42" s="1">
        <f t="shared" si="1"/>
        <v>32</v>
      </c>
      <c r="AC42" s="2">
        <f t="shared" si="1"/>
        <v>3</v>
      </c>
      <c r="AD42" s="2">
        <f t="shared" si="1"/>
        <v>30</v>
      </c>
      <c r="AE42" s="2">
        <f t="shared" si="1"/>
        <v>10.5</v>
      </c>
      <c r="AF42" s="2">
        <f t="shared" si="1"/>
        <v>0</v>
      </c>
      <c r="AG42" s="2">
        <f t="shared" si="1"/>
        <v>0</v>
      </c>
      <c r="AH42" s="2">
        <f t="shared" si="1"/>
        <v>0</v>
      </c>
      <c r="AI42" s="2">
        <f t="shared" si="1"/>
        <v>0</v>
      </c>
      <c r="AJ42" s="2">
        <f t="shared" si="1"/>
        <v>0</v>
      </c>
      <c r="AK42" s="2">
        <f t="shared" si="1"/>
        <v>0.1</v>
      </c>
      <c r="AL42" s="2">
        <f t="shared" si="1"/>
        <v>0</v>
      </c>
      <c r="AM42" s="2">
        <f t="shared" si="1"/>
        <v>0.1</v>
      </c>
      <c r="AN42" s="2">
        <f t="shared" si="1"/>
        <v>0</v>
      </c>
      <c r="AO42" s="2">
        <f t="shared" si="1"/>
        <v>4</v>
      </c>
      <c r="AP42" s="2">
        <f t="shared" si="1"/>
        <v>0</v>
      </c>
      <c r="AQ42" s="2">
        <f t="shared" si="1"/>
        <v>0</v>
      </c>
      <c r="AR42" s="2">
        <f t="shared" si="1"/>
        <v>0</v>
      </c>
      <c r="AS42" s="2">
        <f t="shared" si="1"/>
        <v>0</v>
      </c>
      <c r="AT42" s="2">
        <f t="shared" si="1"/>
        <v>0</v>
      </c>
      <c r="AU42" s="2">
        <f t="shared" si="1"/>
        <v>0</v>
      </c>
      <c r="AV42" s="2">
        <f t="shared" si="1"/>
        <v>0</v>
      </c>
      <c r="AW42" s="2">
        <f t="shared" si="1"/>
        <v>0</v>
      </c>
      <c r="AX42" s="1">
        <f t="shared" si="1"/>
        <v>0</v>
      </c>
      <c r="AY42" s="2">
        <f t="shared" si="1"/>
        <v>0</v>
      </c>
      <c r="AZ42" s="2">
        <f t="shared" si="1"/>
        <v>0</v>
      </c>
      <c r="BA42" s="2">
        <f t="shared" ref="BA42:CF42" si="2">SUM(BA39:BA41)</f>
        <v>0</v>
      </c>
      <c r="BB42" s="2">
        <f t="shared" si="2"/>
        <v>0</v>
      </c>
      <c r="BC42" s="2">
        <f t="shared" si="2"/>
        <v>0</v>
      </c>
      <c r="BD42" s="2">
        <f t="shared" si="2"/>
        <v>0</v>
      </c>
      <c r="BE42" s="1">
        <f t="shared" si="2"/>
        <v>0</v>
      </c>
      <c r="BF42" s="1">
        <f t="shared" si="2"/>
        <v>0</v>
      </c>
      <c r="BG42" s="1">
        <f t="shared" si="2"/>
        <v>0.5</v>
      </c>
      <c r="BH42" s="1">
        <f t="shared" si="2"/>
        <v>1</v>
      </c>
      <c r="BI42" s="1">
        <f t="shared" si="2"/>
        <v>0</v>
      </c>
      <c r="BJ42" s="1">
        <f t="shared" si="2"/>
        <v>0</v>
      </c>
      <c r="BK42" s="1">
        <f t="shared" si="2"/>
        <v>0</v>
      </c>
      <c r="BL42" s="1">
        <f t="shared" si="2"/>
        <v>0</v>
      </c>
      <c r="BM42" s="1">
        <f t="shared" si="2"/>
        <v>0</v>
      </c>
      <c r="BN42" s="1">
        <f t="shared" si="2"/>
        <v>0</v>
      </c>
      <c r="BO42" s="1">
        <f t="shared" si="2"/>
        <v>0</v>
      </c>
      <c r="BP42" s="1">
        <f t="shared" si="2"/>
        <v>0</v>
      </c>
      <c r="BQ42" s="1">
        <f t="shared" si="2"/>
        <v>0</v>
      </c>
      <c r="BR42" s="1">
        <f t="shared" si="2"/>
        <v>0</v>
      </c>
      <c r="BS42" s="1">
        <f t="shared" si="2"/>
        <v>0</v>
      </c>
      <c r="BT42" s="1">
        <f t="shared" si="2"/>
        <v>0</v>
      </c>
      <c r="BU42" s="1">
        <f t="shared" si="2"/>
        <v>0</v>
      </c>
      <c r="BV42" s="1">
        <f t="shared" si="2"/>
        <v>0</v>
      </c>
      <c r="BW42" s="1">
        <f t="shared" si="2"/>
        <v>0</v>
      </c>
      <c r="BX42" s="1">
        <f t="shared" si="2"/>
        <v>0</v>
      </c>
      <c r="BY42" s="1">
        <f t="shared" si="2"/>
        <v>1</v>
      </c>
      <c r="BZ42" s="1">
        <f t="shared" si="2"/>
        <v>5</v>
      </c>
      <c r="CA42" s="1">
        <f t="shared" si="2"/>
        <v>4</v>
      </c>
      <c r="CB42" s="1">
        <f t="shared" si="2"/>
        <v>6</v>
      </c>
      <c r="CC42" s="1">
        <f t="shared" si="2"/>
        <v>3</v>
      </c>
      <c r="CD42" s="1">
        <f t="shared" si="2"/>
        <v>1</v>
      </c>
      <c r="CE42" s="1">
        <f t="shared" si="2"/>
        <v>0</v>
      </c>
      <c r="CF42" s="1">
        <f t="shared" si="2"/>
        <v>0</v>
      </c>
      <c r="CG42" s="1">
        <f t="shared" ref="CG42:CZ42" si="3">SUM(CG39:CG41)</f>
        <v>0</v>
      </c>
      <c r="CH42" s="1">
        <f t="shared" si="3"/>
        <v>0</v>
      </c>
      <c r="CI42" s="1">
        <f t="shared" si="3"/>
        <v>0</v>
      </c>
      <c r="CJ42" s="1">
        <f t="shared" si="3"/>
        <v>0</v>
      </c>
      <c r="CK42" s="1">
        <f t="shared" si="3"/>
        <v>0</v>
      </c>
      <c r="CL42" s="1">
        <f t="shared" si="3"/>
        <v>0</v>
      </c>
      <c r="CM42" s="1">
        <f t="shared" si="3"/>
        <v>0</v>
      </c>
      <c r="CN42" s="1">
        <f t="shared" si="3"/>
        <v>4</v>
      </c>
      <c r="CO42" s="1">
        <f t="shared" si="3"/>
        <v>0</v>
      </c>
      <c r="CP42" s="1">
        <f t="shared" si="3"/>
        <v>0</v>
      </c>
      <c r="CQ42" s="1">
        <f t="shared" si="3"/>
        <v>0</v>
      </c>
      <c r="CR42" s="1">
        <f t="shared" si="3"/>
        <v>0</v>
      </c>
      <c r="CS42" s="1">
        <f t="shared" si="3"/>
        <v>0</v>
      </c>
      <c r="CT42" s="1">
        <f t="shared" si="3"/>
        <v>0</v>
      </c>
      <c r="CU42" s="1">
        <f t="shared" si="3"/>
        <v>0</v>
      </c>
      <c r="CV42" s="1">
        <f t="shared" si="3"/>
        <v>0</v>
      </c>
      <c r="CW42" s="1">
        <f t="shared" si="3"/>
        <v>0</v>
      </c>
      <c r="CX42" s="1">
        <f t="shared" si="3"/>
        <v>0</v>
      </c>
      <c r="CY42" s="1">
        <f t="shared" si="3"/>
        <v>0</v>
      </c>
      <c r="CZ42" s="1">
        <f t="shared" si="3"/>
        <v>0</v>
      </c>
      <c r="DA42" s="167">
        <f t="shared" si="0"/>
        <v>88</v>
      </c>
    </row>
    <row r="43" spans="1:105" x14ac:dyDescent="0.25">
      <c r="A43" s="35" t="s">
        <v>89</v>
      </c>
      <c r="B43" s="77" t="s">
        <v>70</v>
      </c>
      <c r="C43" s="36"/>
      <c r="E43" s="6"/>
      <c r="AA43" s="46">
        <v>0.1</v>
      </c>
      <c r="AD43" s="46">
        <v>0.1</v>
      </c>
      <c r="AE43" s="46">
        <v>0.5</v>
      </c>
      <c r="CC43" s="1">
        <v>1</v>
      </c>
      <c r="CD43" s="1">
        <v>1</v>
      </c>
      <c r="DA43" s="167">
        <f t="shared" si="0"/>
        <v>5</v>
      </c>
    </row>
    <row r="44" spans="1:105" s="162" customFormat="1" x14ac:dyDescent="0.25">
      <c r="A44" s="165" t="s">
        <v>90</v>
      </c>
      <c r="B44" s="166" t="s">
        <v>93</v>
      </c>
      <c r="C44" s="158"/>
      <c r="D44" s="159"/>
      <c r="E44" s="159"/>
      <c r="F44" s="160"/>
      <c r="G44" s="160"/>
      <c r="H44" s="160">
        <v>2</v>
      </c>
      <c r="I44" s="160"/>
      <c r="J44" s="160"/>
      <c r="K44" s="160"/>
      <c r="L44" s="160"/>
      <c r="M44" s="161">
        <v>0.1</v>
      </c>
      <c r="N44" s="161"/>
      <c r="P44" s="161"/>
      <c r="Q44" s="161"/>
      <c r="R44" s="161"/>
      <c r="S44" s="161"/>
      <c r="T44" s="161"/>
      <c r="V44" s="161"/>
      <c r="W44" s="161"/>
      <c r="X44" s="161">
        <v>15</v>
      </c>
      <c r="Y44" s="161">
        <v>10</v>
      </c>
      <c r="Z44" s="161">
        <v>3</v>
      </c>
      <c r="AA44" s="161">
        <v>12</v>
      </c>
      <c r="AB44" s="161">
        <v>40</v>
      </c>
      <c r="AC44" s="161">
        <v>50</v>
      </c>
      <c r="AD44" s="161">
        <v>30</v>
      </c>
      <c r="AE44" s="161">
        <v>63</v>
      </c>
      <c r="AF44" s="161">
        <v>2</v>
      </c>
      <c r="AG44" s="161">
        <v>60</v>
      </c>
      <c r="AH44" s="161">
        <v>30</v>
      </c>
      <c r="AI44" s="161">
        <v>25</v>
      </c>
      <c r="AJ44" s="161">
        <v>2</v>
      </c>
      <c r="AK44" s="161"/>
      <c r="AL44" s="161"/>
      <c r="AM44" s="161"/>
      <c r="AN44" s="161"/>
      <c r="AO44" s="161">
        <v>6</v>
      </c>
      <c r="AP44" s="161"/>
      <c r="AQ44" s="161"/>
      <c r="AR44" s="161"/>
      <c r="AS44" s="161"/>
      <c r="AT44" s="161"/>
      <c r="AU44" s="161"/>
      <c r="AV44" s="161"/>
      <c r="AW44" s="161">
        <v>6</v>
      </c>
      <c r="AX44" s="158"/>
      <c r="AY44" s="161"/>
      <c r="AZ44" s="161"/>
      <c r="BA44" s="161">
        <v>5</v>
      </c>
      <c r="BB44" s="163"/>
      <c r="BC44" s="161"/>
      <c r="BD44" s="164"/>
      <c r="BG44" s="162">
        <v>2</v>
      </c>
      <c r="BW44" s="162">
        <v>20</v>
      </c>
      <c r="BX44" s="162">
        <v>10</v>
      </c>
      <c r="BY44" s="162">
        <v>4</v>
      </c>
      <c r="BZ44" s="162">
        <v>15</v>
      </c>
      <c r="CA44" s="162">
        <v>90</v>
      </c>
      <c r="CB44" s="162">
        <v>80</v>
      </c>
      <c r="CC44" s="162">
        <v>95</v>
      </c>
      <c r="CD44" s="162">
        <v>75</v>
      </c>
      <c r="CE44" s="162">
        <v>1</v>
      </c>
      <c r="CF44" s="162">
        <v>80</v>
      </c>
      <c r="CG44" s="162">
        <v>25</v>
      </c>
      <c r="CH44" s="162">
        <v>25</v>
      </c>
      <c r="CI44" s="162">
        <v>3</v>
      </c>
      <c r="CN44" s="162">
        <v>6</v>
      </c>
      <c r="CV44" s="162">
        <v>7</v>
      </c>
      <c r="CZ44" s="162">
        <v>4</v>
      </c>
      <c r="DA44" s="167">
        <f t="shared" si="0"/>
        <v>35</v>
      </c>
    </row>
    <row r="45" spans="1:105" s="34" customFormat="1" x14ac:dyDescent="0.25">
      <c r="A45" s="29" t="s">
        <v>89</v>
      </c>
      <c r="B45" s="71" t="s">
        <v>71</v>
      </c>
      <c r="C45" s="30"/>
      <c r="D45" s="32"/>
      <c r="E45" s="32"/>
      <c r="F45" s="45"/>
      <c r="G45" s="45"/>
      <c r="H45" s="45"/>
      <c r="I45" s="45"/>
      <c r="J45" s="45"/>
      <c r="K45" s="45"/>
      <c r="L45" s="45"/>
      <c r="M45" s="47"/>
      <c r="N45" s="47"/>
      <c r="P45" s="47"/>
      <c r="Q45" s="47"/>
      <c r="R45" s="47"/>
      <c r="S45" s="47"/>
      <c r="T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>
        <v>0.1</v>
      </c>
      <c r="AV45" s="46"/>
      <c r="AW45" s="46"/>
      <c r="AX45" s="2"/>
      <c r="AY45" s="46"/>
      <c r="AZ45" s="46"/>
      <c r="BA45" s="46">
        <v>0.1</v>
      </c>
      <c r="BB45" s="107"/>
      <c r="BC45" s="47"/>
      <c r="BD45" s="88"/>
      <c r="DA45" s="167">
        <f t="shared" si="0"/>
        <v>2</v>
      </c>
    </row>
    <row r="46" spans="1:105" x14ac:dyDescent="0.25">
      <c r="A46" s="35" t="s">
        <v>91</v>
      </c>
      <c r="B46" s="72" t="s">
        <v>1</v>
      </c>
      <c r="C46" s="36"/>
      <c r="E46" s="6"/>
      <c r="CL46" s="1">
        <v>10</v>
      </c>
      <c r="DA46" s="167">
        <f t="shared" si="0"/>
        <v>1</v>
      </c>
    </row>
    <row r="47" spans="1:105" x14ac:dyDescent="0.25">
      <c r="A47" s="35" t="s">
        <v>91</v>
      </c>
      <c r="B47" s="74" t="s">
        <v>2</v>
      </c>
      <c r="C47" s="36">
        <v>35</v>
      </c>
      <c r="D47" s="6">
        <v>3</v>
      </c>
      <c r="E47" s="6">
        <v>45</v>
      </c>
      <c r="F47" s="43">
        <v>40</v>
      </c>
      <c r="G47" s="43">
        <v>45</v>
      </c>
      <c r="H47" s="43">
        <v>1</v>
      </c>
      <c r="I47" s="43">
        <v>1</v>
      </c>
      <c r="J47" s="43">
        <v>4</v>
      </c>
      <c r="K47" s="43">
        <v>5</v>
      </c>
      <c r="L47" s="43">
        <v>0.5</v>
      </c>
      <c r="M47" s="46">
        <v>1</v>
      </c>
      <c r="N47" s="46">
        <v>7</v>
      </c>
      <c r="O47" s="1">
        <v>6</v>
      </c>
      <c r="P47" s="46">
        <v>10</v>
      </c>
      <c r="Q47" s="46">
        <v>20</v>
      </c>
      <c r="R47" s="46">
        <v>20</v>
      </c>
      <c r="S47" s="46">
        <v>20</v>
      </c>
      <c r="T47" s="46">
        <v>16</v>
      </c>
      <c r="V47" s="46">
        <v>25</v>
      </c>
      <c r="W47" s="46">
        <v>30</v>
      </c>
      <c r="AG47" s="46">
        <v>1</v>
      </c>
      <c r="AK47" s="46">
        <v>18</v>
      </c>
      <c r="AL47" s="46">
        <v>16</v>
      </c>
      <c r="AM47" s="46">
        <v>15</v>
      </c>
      <c r="AN47" s="46">
        <v>15</v>
      </c>
      <c r="AP47" s="46">
        <v>0.1</v>
      </c>
      <c r="AQ47" s="46">
        <v>10</v>
      </c>
      <c r="AR47" s="46">
        <v>15</v>
      </c>
      <c r="AS47" s="46">
        <v>2</v>
      </c>
      <c r="AT47" s="46">
        <v>20</v>
      </c>
      <c r="AU47" s="46">
        <v>20</v>
      </c>
      <c r="AV47" s="46">
        <v>6</v>
      </c>
      <c r="AW47" s="46">
        <v>12</v>
      </c>
      <c r="AX47" s="2">
        <v>25</v>
      </c>
      <c r="AY47" s="46">
        <v>15</v>
      </c>
      <c r="AZ47" s="46">
        <v>12</v>
      </c>
      <c r="BA47" s="46">
        <v>15</v>
      </c>
      <c r="BB47" s="108">
        <v>30</v>
      </c>
      <c r="BD47" s="85">
        <v>25</v>
      </c>
      <c r="BE47" s="1">
        <v>50</v>
      </c>
      <c r="BF47" s="1">
        <v>75</v>
      </c>
      <c r="BI47" s="1">
        <v>3</v>
      </c>
      <c r="BJ47" s="1">
        <v>2</v>
      </c>
      <c r="BK47" s="1">
        <v>0.5</v>
      </c>
      <c r="BL47" s="1">
        <v>2</v>
      </c>
      <c r="BM47" s="1">
        <v>10</v>
      </c>
      <c r="BN47" s="1">
        <v>8</v>
      </c>
      <c r="BO47" s="1">
        <v>10</v>
      </c>
      <c r="BP47" s="1">
        <v>5</v>
      </c>
      <c r="BQ47" s="1">
        <v>25</v>
      </c>
      <c r="BR47" s="1">
        <v>25</v>
      </c>
      <c r="BS47" s="1">
        <v>20</v>
      </c>
      <c r="BT47" s="1">
        <v>8</v>
      </c>
      <c r="BU47" s="1">
        <v>10</v>
      </c>
      <c r="BV47" s="1">
        <v>6</v>
      </c>
      <c r="CE47" s="1">
        <v>4</v>
      </c>
      <c r="CF47" s="1">
        <v>4</v>
      </c>
      <c r="CJ47" s="1">
        <v>25</v>
      </c>
      <c r="CK47" s="1">
        <v>10</v>
      </c>
      <c r="CM47" s="1">
        <v>12</v>
      </c>
      <c r="CP47" s="1">
        <v>15</v>
      </c>
      <c r="CQ47" s="1">
        <v>25</v>
      </c>
      <c r="CR47" s="1">
        <v>8</v>
      </c>
      <c r="CS47" s="1">
        <v>30</v>
      </c>
      <c r="CT47" s="1">
        <v>30</v>
      </c>
      <c r="CU47" s="1">
        <v>20</v>
      </c>
      <c r="CV47" s="1">
        <v>7</v>
      </c>
      <c r="CW47" s="1">
        <v>35</v>
      </c>
      <c r="CX47" s="1">
        <v>18</v>
      </c>
      <c r="CY47" s="1">
        <v>20</v>
      </c>
      <c r="CZ47" s="1">
        <v>20</v>
      </c>
      <c r="DA47" s="167">
        <f t="shared" si="0"/>
        <v>71</v>
      </c>
    </row>
    <row r="48" spans="1:105" x14ac:dyDescent="0.25">
      <c r="A48" s="35" t="s">
        <v>91</v>
      </c>
      <c r="B48" s="74" t="s">
        <v>195</v>
      </c>
      <c r="C48" s="36"/>
      <c r="D48" s="6"/>
      <c r="E48" s="6"/>
      <c r="U48" s="1">
        <v>32</v>
      </c>
      <c r="BT48" s="1">
        <v>35</v>
      </c>
      <c r="DA48" s="167">
        <f t="shared" si="0"/>
        <v>2</v>
      </c>
    </row>
    <row r="49" spans="1:105" x14ac:dyDescent="0.25">
      <c r="A49" s="35" t="s">
        <v>91</v>
      </c>
      <c r="B49" s="73" t="s">
        <v>184</v>
      </c>
      <c r="C49" s="36"/>
      <c r="D49" s="6"/>
      <c r="E49" s="6"/>
      <c r="N49" s="46">
        <v>0.1</v>
      </c>
      <c r="O49" s="2"/>
      <c r="U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167">
        <f t="shared" si="0"/>
        <v>1</v>
      </c>
    </row>
    <row r="50" spans="1:105" x14ac:dyDescent="0.25">
      <c r="A50" s="35" t="s">
        <v>91</v>
      </c>
      <c r="B50" s="73" t="s">
        <v>5</v>
      </c>
      <c r="C50" s="36"/>
      <c r="E50" s="6"/>
      <c r="X50" s="46">
        <v>0.5</v>
      </c>
      <c r="Y50" s="46">
        <v>3</v>
      </c>
      <c r="Z50" s="46">
        <v>0.5</v>
      </c>
      <c r="AA50" s="46">
        <v>9</v>
      </c>
      <c r="AD50" s="46">
        <v>0.5</v>
      </c>
      <c r="BW50" s="1">
        <v>2</v>
      </c>
      <c r="BX50" s="1">
        <v>3</v>
      </c>
      <c r="BZ50" s="1">
        <v>9</v>
      </c>
      <c r="CC50" s="1">
        <v>1</v>
      </c>
      <c r="DA50" s="167">
        <f t="shared" si="0"/>
        <v>9</v>
      </c>
    </row>
    <row r="51" spans="1:105" x14ac:dyDescent="0.25">
      <c r="A51" s="35" t="s">
        <v>91</v>
      </c>
      <c r="B51" s="74" t="s">
        <v>95</v>
      </c>
      <c r="C51" s="36"/>
      <c r="E51" s="6"/>
      <c r="W51" s="46">
        <v>20</v>
      </c>
      <c r="AM51" s="46">
        <v>35</v>
      </c>
      <c r="AV51" s="46">
        <v>3</v>
      </c>
      <c r="BP51" s="1">
        <v>25</v>
      </c>
      <c r="BV51" s="1">
        <v>95</v>
      </c>
      <c r="CL51" s="1">
        <v>20</v>
      </c>
      <c r="CP51" s="1">
        <v>15</v>
      </c>
      <c r="CU51" s="1">
        <v>3</v>
      </c>
      <c r="DA51" s="167">
        <f t="shared" si="0"/>
        <v>8</v>
      </c>
    </row>
    <row r="52" spans="1:105" x14ac:dyDescent="0.25">
      <c r="A52" s="35" t="s">
        <v>91</v>
      </c>
      <c r="B52" s="74" t="s">
        <v>96</v>
      </c>
      <c r="C52" s="36">
        <v>0.1</v>
      </c>
      <c r="E52" s="6">
        <v>0.1</v>
      </c>
      <c r="H52" s="43">
        <v>0.5</v>
      </c>
      <c r="J52" s="43">
        <v>0.1</v>
      </c>
      <c r="K52" s="43">
        <v>0.1</v>
      </c>
      <c r="M52" s="46">
        <v>1</v>
      </c>
      <c r="S52" s="46">
        <v>0.5</v>
      </c>
      <c r="T52" s="46">
        <v>4</v>
      </c>
      <c r="V52" s="46">
        <v>3</v>
      </c>
      <c r="W52" s="46">
        <v>10</v>
      </c>
      <c r="AL52" s="46">
        <v>1</v>
      </c>
      <c r="AM52" s="46">
        <v>4</v>
      </c>
      <c r="AN52" s="46">
        <v>1</v>
      </c>
      <c r="AQ52" s="46">
        <v>2</v>
      </c>
      <c r="AR52" s="46">
        <v>5</v>
      </c>
      <c r="AT52" s="46">
        <v>0.5</v>
      </c>
      <c r="AV52" s="46">
        <v>0.1</v>
      </c>
      <c r="AW52" s="46">
        <v>2</v>
      </c>
      <c r="AX52" s="2">
        <v>3</v>
      </c>
      <c r="AY52" s="46">
        <v>1</v>
      </c>
      <c r="AZ52" s="46">
        <v>1</v>
      </c>
      <c r="BA52" s="46">
        <v>1</v>
      </c>
      <c r="BL52" s="1">
        <v>1</v>
      </c>
      <c r="BS52" s="1">
        <v>2</v>
      </c>
      <c r="BU52" s="1">
        <v>5</v>
      </c>
      <c r="BV52" s="1">
        <v>8</v>
      </c>
      <c r="CL52" s="1">
        <v>3</v>
      </c>
      <c r="CM52" s="1">
        <v>4</v>
      </c>
      <c r="CP52" s="1">
        <v>3</v>
      </c>
      <c r="CQ52" s="1">
        <v>4</v>
      </c>
      <c r="CR52" s="1">
        <v>2</v>
      </c>
      <c r="CS52" s="1">
        <v>2</v>
      </c>
      <c r="CV52" s="1">
        <v>2</v>
      </c>
      <c r="CW52" s="1">
        <v>3</v>
      </c>
      <c r="CX52" s="1">
        <v>2</v>
      </c>
      <c r="CY52" s="1">
        <v>2</v>
      </c>
      <c r="CZ52" s="1">
        <v>1</v>
      </c>
      <c r="DA52" s="167">
        <f t="shared" si="0"/>
        <v>37</v>
      </c>
    </row>
    <row r="53" spans="1:105" x14ac:dyDescent="0.25">
      <c r="A53" s="35" t="s">
        <v>91</v>
      </c>
      <c r="B53" s="74" t="s">
        <v>8</v>
      </c>
      <c r="C53" s="36">
        <v>4</v>
      </c>
      <c r="D53" s="4">
        <v>6</v>
      </c>
      <c r="E53" s="6">
        <v>1</v>
      </c>
      <c r="F53" s="43">
        <v>2</v>
      </c>
      <c r="G53" s="43">
        <v>3</v>
      </c>
      <c r="H53" s="43">
        <v>1</v>
      </c>
      <c r="I53" s="43">
        <v>1</v>
      </c>
      <c r="J53" s="43">
        <v>5</v>
      </c>
      <c r="K53" s="43">
        <v>5</v>
      </c>
      <c r="L53" s="43">
        <v>1</v>
      </c>
      <c r="P53" s="46">
        <v>0.5</v>
      </c>
      <c r="Q53" s="46">
        <v>8</v>
      </c>
      <c r="R53" s="46">
        <v>1</v>
      </c>
      <c r="W53" s="46">
        <v>0.1</v>
      </c>
      <c r="AF53" s="46">
        <v>2</v>
      </c>
      <c r="AJ53" s="46">
        <v>2</v>
      </c>
      <c r="AL53" s="46">
        <v>5</v>
      </c>
      <c r="AO53" s="46">
        <v>2</v>
      </c>
      <c r="AP53" s="46">
        <v>25</v>
      </c>
      <c r="AQ53" s="46">
        <v>30</v>
      </c>
      <c r="AR53" s="46">
        <v>7</v>
      </c>
      <c r="AS53" s="46">
        <v>3</v>
      </c>
      <c r="AT53" s="46">
        <v>0.5</v>
      </c>
      <c r="AU53" s="46">
        <v>0.1</v>
      </c>
      <c r="AV53" s="46">
        <v>2</v>
      </c>
      <c r="AW53" s="46">
        <v>0.5</v>
      </c>
      <c r="AX53" s="2">
        <v>3</v>
      </c>
      <c r="AY53" s="46">
        <v>3</v>
      </c>
      <c r="AZ53" s="46">
        <v>1</v>
      </c>
      <c r="BA53" s="46">
        <v>0.5</v>
      </c>
      <c r="BB53" s="108">
        <v>5</v>
      </c>
      <c r="BD53" s="85">
        <v>5</v>
      </c>
      <c r="BE53" s="1">
        <v>40</v>
      </c>
      <c r="BG53" s="1">
        <v>5</v>
      </c>
      <c r="BH53" s="1">
        <v>2</v>
      </c>
      <c r="BI53" s="1">
        <v>10</v>
      </c>
      <c r="BJ53" s="1">
        <v>3</v>
      </c>
      <c r="BK53" s="1">
        <v>2</v>
      </c>
      <c r="BP53" s="1">
        <v>1</v>
      </c>
      <c r="CE53" s="1">
        <v>3</v>
      </c>
      <c r="CI53" s="1">
        <v>5</v>
      </c>
      <c r="CL53" s="1">
        <v>1</v>
      </c>
      <c r="CN53" s="1">
        <v>3</v>
      </c>
      <c r="CO53" s="1">
        <v>10</v>
      </c>
      <c r="CQ53" s="1">
        <v>2</v>
      </c>
      <c r="CR53" s="1">
        <v>4</v>
      </c>
      <c r="CU53" s="1">
        <v>3</v>
      </c>
      <c r="CV53" s="1">
        <v>2</v>
      </c>
      <c r="CW53" s="1">
        <v>2</v>
      </c>
      <c r="CX53" s="1">
        <v>15</v>
      </c>
      <c r="CY53" s="1">
        <v>4</v>
      </c>
      <c r="CZ53" s="1">
        <v>2</v>
      </c>
      <c r="DA53" s="167">
        <f t="shared" si="0"/>
        <v>52</v>
      </c>
    </row>
    <row r="54" spans="1:105" x14ac:dyDescent="0.25">
      <c r="A54" s="35" t="s">
        <v>91</v>
      </c>
      <c r="B54" s="74" t="s">
        <v>9</v>
      </c>
      <c r="C54" s="36">
        <v>8</v>
      </c>
      <c r="E54" s="6"/>
      <c r="G54" s="43">
        <v>0.1</v>
      </c>
      <c r="K54" s="43">
        <v>0.1</v>
      </c>
      <c r="O54" s="1">
        <v>1</v>
      </c>
      <c r="R54" s="46">
        <v>0.1</v>
      </c>
      <c r="T54" s="46">
        <v>1</v>
      </c>
      <c r="AK54" s="46">
        <v>8</v>
      </c>
      <c r="AL54" s="46">
        <v>12</v>
      </c>
      <c r="AR54" s="46">
        <v>1</v>
      </c>
      <c r="AY54" s="46">
        <v>0.1</v>
      </c>
      <c r="AZ54" s="46">
        <v>3</v>
      </c>
      <c r="BA54" s="46">
        <v>8</v>
      </c>
      <c r="BF54" s="1">
        <v>1</v>
      </c>
      <c r="BN54" s="1">
        <v>1</v>
      </c>
      <c r="BS54" s="1">
        <v>2</v>
      </c>
      <c r="CJ54" s="1">
        <v>4</v>
      </c>
      <c r="CK54" s="1">
        <v>9</v>
      </c>
      <c r="CQ54" s="1">
        <v>1</v>
      </c>
      <c r="CX54" s="1">
        <v>2</v>
      </c>
      <c r="CY54" s="1">
        <v>2</v>
      </c>
      <c r="CZ54" s="1">
        <v>5</v>
      </c>
      <c r="DA54" s="167">
        <f t="shared" si="0"/>
        <v>21</v>
      </c>
    </row>
    <row r="55" spans="1:105" x14ac:dyDescent="0.25">
      <c r="A55" s="35" t="s">
        <v>91</v>
      </c>
      <c r="B55" s="74" t="s">
        <v>11</v>
      </c>
      <c r="C55" s="36"/>
      <c r="E55" s="6"/>
      <c r="H55" s="43">
        <v>2</v>
      </c>
      <c r="I55" s="43">
        <v>2</v>
      </c>
      <c r="J55" s="43">
        <v>1</v>
      </c>
      <c r="K55" s="43">
        <v>0.5</v>
      </c>
      <c r="L55" s="43">
        <v>2</v>
      </c>
      <c r="M55" s="46">
        <v>1</v>
      </c>
      <c r="N55" s="46">
        <v>0.1</v>
      </c>
      <c r="P55" s="46">
        <v>3</v>
      </c>
      <c r="AG55" s="46">
        <v>1</v>
      </c>
      <c r="AK55" s="46">
        <v>0.5</v>
      </c>
      <c r="AO55" s="46">
        <v>0.5</v>
      </c>
      <c r="AP55" s="46">
        <v>4</v>
      </c>
      <c r="AQ55" s="46">
        <v>2</v>
      </c>
      <c r="AR55" s="46">
        <v>1</v>
      </c>
      <c r="AS55" s="46">
        <v>2</v>
      </c>
      <c r="AT55" s="46">
        <v>2</v>
      </c>
      <c r="AU55" s="46">
        <v>3</v>
      </c>
      <c r="AV55" s="46">
        <v>1</v>
      </c>
      <c r="AW55" s="46">
        <v>1</v>
      </c>
      <c r="AX55" s="2">
        <v>0.5</v>
      </c>
      <c r="AY55" s="46">
        <v>0.5</v>
      </c>
      <c r="BA55" s="46">
        <v>0.1</v>
      </c>
      <c r="BI55" s="1">
        <v>2</v>
      </c>
      <c r="BO55" s="1">
        <v>2</v>
      </c>
      <c r="CF55" s="1">
        <v>1</v>
      </c>
      <c r="CO55" s="1">
        <v>3</v>
      </c>
      <c r="CS55" s="1">
        <v>2</v>
      </c>
      <c r="DA55" s="167">
        <f t="shared" si="0"/>
        <v>27</v>
      </c>
    </row>
    <row r="56" spans="1:105" x14ac:dyDescent="0.25">
      <c r="A56" s="35" t="s">
        <v>91</v>
      </c>
      <c r="B56" s="74" t="s">
        <v>12</v>
      </c>
      <c r="C56" s="36"/>
      <c r="E56" s="6"/>
      <c r="V56" s="46">
        <v>0.5</v>
      </c>
      <c r="DA56" s="167">
        <f t="shared" si="0"/>
        <v>1</v>
      </c>
    </row>
    <row r="57" spans="1:105" x14ac:dyDescent="0.25">
      <c r="A57" s="35" t="s">
        <v>91</v>
      </c>
      <c r="B57" s="74" t="s">
        <v>18</v>
      </c>
      <c r="C57" s="36"/>
      <c r="E57" s="6"/>
      <c r="J57" s="43">
        <v>0.1</v>
      </c>
      <c r="O57" s="1">
        <v>0.5</v>
      </c>
      <c r="T57" s="46">
        <v>1</v>
      </c>
      <c r="U57" s="1">
        <v>2</v>
      </c>
      <c r="V57" s="46">
        <v>0.5</v>
      </c>
      <c r="W57" s="46">
        <v>0.1</v>
      </c>
      <c r="Y57" s="46">
        <v>0.1</v>
      </c>
      <c r="AK57" s="46">
        <v>1</v>
      </c>
      <c r="AN57" s="46">
        <v>0.5</v>
      </c>
      <c r="AU57" s="46">
        <v>1</v>
      </c>
      <c r="DA57" s="167">
        <f t="shared" si="0"/>
        <v>10</v>
      </c>
    </row>
    <row r="58" spans="1:105" x14ac:dyDescent="0.25">
      <c r="A58" s="35" t="s">
        <v>91</v>
      </c>
      <c r="B58" s="75" t="s">
        <v>19</v>
      </c>
      <c r="C58" s="36"/>
      <c r="E58" s="6"/>
      <c r="H58" s="43">
        <v>0.1</v>
      </c>
      <c r="I58" s="43">
        <v>3</v>
      </c>
      <c r="L58" s="43">
        <v>25</v>
      </c>
      <c r="M58" s="46">
        <v>25</v>
      </c>
      <c r="P58" s="46">
        <v>0.5</v>
      </c>
      <c r="Z58" s="46">
        <v>1</v>
      </c>
      <c r="AF58" s="46">
        <v>20</v>
      </c>
      <c r="AG58" s="46">
        <v>15</v>
      </c>
      <c r="AH58" s="46">
        <v>35</v>
      </c>
      <c r="AI58" s="46">
        <v>30</v>
      </c>
      <c r="AJ58" s="46">
        <v>28</v>
      </c>
      <c r="AO58" s="46">
        <v>27</v>
      </c>
      <c r="AS58" s="46">
        <v>10</v>
      </c>
      <c r="AT58" s="46">
        <v>0.1</v>
      </c>
      <c r="AU58" s="46">
        <v>0.5</v>
      </c>
      <c r="AV58" s="46">
        <v>4</v>
      </c>
      <c r="AW58" s="46">
        <v>2</v>
      </c>
      <c r="AX58" s="2">
        <v>2</v>
      </c>
      <c r="BK58" s="1">
        <v>1</v>
      </c>
      <c r="BL58" s="1">
        <v>40</v>
      </c>
      <c r="BM58" s="1">
        <v>6</v>
      </c>
      <c r="BN58" s="1">
        <v>2</v>
      </c>
      <c r="BO58" s="1">
        <v>1</v>
      </c>
      <c r="BR58" s="1">
        <v>5</v>
      </c>
      <c r="BS58" s="1">
        <v>2</v>
      </c>
      <c r="CE58" s="1">
        <v>60</v>
      </c>
      <c r="CF58" s="1">
        <v>30</v>
      </c>
      <c r="CG58" s="1">
        <v>80</v>
      </c>
      <c r="CH58" s="1">
        <v>80</v>
      </c>
      <c r="CI58" s="1">
        <v>75</v>
      </c>
      <c r="CN58" s="1">
        <v>60</v>
      </c>
      <c r="CR58" s="1">
        <v>10</v>
      </c>
      <c r="DA58" s="167">
        <f t="shared" si="0"/>
        <v>32</v>
      </c>
    </row>
    <row r="59" spans="1:105" x14ac:dyDescent="0.25">
      <c r="A59" s="35" t="s">
        <v>91</v>
      </c>
      <c r="B59" s="74" t="s">
        <v>22</v>
      </c>
      <c r="C59" s="36"/>
      <c r="E59" s="6"/>
      <c r="AY59" s="46">
        <v>0.5</v>
      </c>
      <c r="AZ59" s="46">
        <v>0.1</v>
      </c>
      <c r="CX59" s="1">
        <v>1</v>
      </c>
      <c r="CY59" s="1">
        <v>1</v>
      </c>
      <c r="DA59" s="167">
        <f t="shared" si="0"/>
        <v>4</v>
      </c>
    </row>
    <row r="60" spans="1:105" x14ac:dyDescent="0.25">
      <c r="A60" s="35" t="s">
        <v>91</v>
      </c>
      <c r="B60" s="74" t="s">
        <v>23</v>
      </c>
      <c r="C60" s="36">
        <v>10</v>
      </c>
      <c r="D60" s="4">
        <v>1</v>
      </c>
      <c r="E60" s="6">
        <v>12</v>
      </c>
      <c r="F60" s="43">
        <v>30</v>
      </c>
      <c r="G60" s="43">
        <v>40</v>
      </c>
      <c r="H60" s="43">
        <v>1</v>
      </c>
      <c r="I60" s="43">
        <v>5</v>
      </c>
      <c r="J60" s="43">
        <v>7</v>
      </c>
      <c r="K60" s="43">
        <v>25</v>
      </c>
      <c r="L60" s="43">
        <v>12</v>
      </c>
      <c r="M60" s="46">
        <v>2</v>
      </c>
      <c r="N60" s="46">
        <v>30</v>
      </c>
      <c r="O60" s="1">
        <v>24</v>
      </c>
      <c r="P60" s="46">
        <v>35</v>
      </c>
      <c r="Q60" s="46">
        <v>25</v>
      </c>
      <c r="R60" s="46">
        <v>16</v>
      </c>
      <c r="S60" s="46">
        <v>25</v>
      </c>
      <c r="T60" s="46">
        <v>16</v>
      </c>
      <c r="V60" s="46">
        <v>5</v>
      </c>
      <c r="W60" s="46">
        <v>15</v>
      </c>
      <c r="AF60" s="46">
        <v>10</v>
      </c>
      <c r="AG60" s="46">
        <v>0.5</v>
      </c>
      <c r="AJ60" s="46">
        <v>0.5</v>
      </c>
      <c r="AK60" s="46">
        <v>20</v>
      </c>
      <c r="AL60" s="46">
        <v>12</v>
      </c>
      <c r="AM60" s="46">
        <v>15</v>
      </c>
      <c r="AN60" s="46">
        <v>10</v>
      </c>
      <c r="AP60" s="46">
        <v>0.5</v>
      </c>
      <c r="AQ60" s="46">
        <v>5</v>
      </c>
      <c r="AR60" s="46">
        <v>10</v>
      </c>
      <c r="AS60" s="46">
        <v>2</v>
      </c>
      <c r="AT60" s="46">
        <v>15</v>
      </c>
      <c r="AU60" s="46">
        <v>15</v>
      </c>
      <c r="AV60" s="46">
        <v>8</v>
      </c>
      <c r="AW60" s="46">
        <v>7</v>
      </c>
      <c r="AX60" s="2">
        <v>10</v>
      </c>
      <c r="AY60" s="46">
        <v>15</v>
      </c>
      <c r="AZ60" s="46">
        <v>12</v>
      </c>
      <c r="BA60" s="46">
        <v>7</v>
      </c>
      <c r="BB60" s="108">
        <v>3</v>
      </c>
      <c r="BD60" s="85">
        <v>5</v>
      </c>
      <c r="BE60" s="1">
        <v>2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M60" s="1">
        <v>8</v>
      </c>
      <c r="BN60" s="1">
        <v>2</v>
      </c>
      <c r="BO60" s="1">
        <v>2</v>
      </c>
      <c r="BP60" s="1">
        <v>2</v>
      </c>
      <c r="BQ60" s="1">
        <v>2</v>
      </c>
      <c r="BR60" s="1">
        <v>3</v>
      </c>
      <c r="BU60" s="1">
        <v>2</v>
      </c>
      <c r="BV60" s="1">
        <v>2</v>
      </c>
      <c r="CE60" s="1">
        <v>2</v>
      </c>
      <c r="CK60" s="1">
        <v>3</v>
      </c>
      <c r="CL60" s="1">
        <v>2</v>
      </c>
      <c r="CM60" s="1">
        <v>1</v>
      </c>
      <c r="CO60" s="1">
        <v>1</v>
      </c>
      <c r="CP60" s="1">
        <v>1</v>
      </c>
      <c r="CQ60" s="1">
        <v>1</v>
      </c>
      <c r="CS60" s="1">
        <v>1</v>
      </c>
      <c r="CU60" s="1">
        <v>1</v>
      </c>
      <c r="CV60" s="1">
        <v>1</v>
      </c>
      <c r="CW60" s="1">
        <v>2</v>
      </c>
      <c r="CX60" s="1">
        <v>2</v>
      </c>
      <c r="CY60" s="1">
        <v>2</v>
      </c>
      <c r="CZ60" s="1">
        <v>2</v>
      </c>
      <c r="DA60" s="167">
        <f t="shared" si="0"/>
        <v>70</v>
      </c>
    </row>
    <row r="61" spans="1:105" x14ac:dyDescent="0.25">
      <c r="A61" s="35" t="s">
        <v>91</v>
      </c>
      <c r="B61" s="75" t="s">
        <v>31</v>
      </c>
      <c r="C61" s="36"/>
      <c r="E61" s="6"/>
      <c r="U61" s="1">
        <v>0.1</v>
      </c>
      <c r="DA61" s="167">
        <f t="shared" si="0"/>
        <v>1</v>
      </c>
    </row>
    <row r="62" spans="1:105" x14ac:dyDescent="0.25">
      <c r="A62" s="35" t="s">
        <v>91</v>
      </c>
      <c r="B62" s="74" t="s">
        <v>33</v>
      </c>
      <c r="C62" s="36"/>
      <c r="E62" s="6"/>
      <c r="L62" s="43">
        <v>0.1</v>
      </c>
      <c r="M62" s="46">
        <v>5</v>
      </c>
      <c r="N62" s="46">
        <v>2</v>
      </c>
      <c r="O62" s="1">
        <v>6</v>
      </c>
      <c r="P62" s="46">
        <v>5</v>
      </c>
      <c r="Q62" s="46">
        <v>2</v>
      </c>
      <c r="R62" s="46">
        <v>0.5</v>
      </c>
      <c r="S62" s="46">
        <v>2</v>
      </c>
      <c r="T62" s="46">
        <v>1</v>
      </c>
      <c r="U62" s="1">
        <v>0.5</v>
      </c>
      <c r="AK62" s="46">
        <v>1</v>
      </c>
      <c r="AL62" s="46">
        <v>0.1</v>
      </c>
      <c r="AM62" s="46">
        <v>15</v>
      </c>
      <c r="AN62" s="46">
        <v>15</v>
      </c>
      <c r="AP62" s="46">
        <v>0.5</v>
      </c>
      <c r="AQ62" s="46">
        <v>17</v>
      </c>
      <c r="BK62" s="1">
        <v>0.5</v>
      </c>
      <c r="BL62" s="1">
        <v>5</v>
      </c>
      <c r="BM62" s="1">
        <v>4</v>
      </c>
      <c r="BN62" s="1">
        <v>8</v>
      </c>
      <c r="BO62" s="1">
        <v>6</v>
      </c>
      <c r="BP62" s="1">
        <v>2</v>
      </c>
      <c r="BQ62" s="1">
        <v>8</v>
      </c>
      <c r="BR62" s="1">
        <v>2</v>
      </c>
      <c r="BS62" s="1">
        <v>2</v>
      </c>
      <c r="CE62" s="1">
        <v>1</v>
      </c>
      <c r="CJ62" s="1">
        <v>4</v>
      </c>
      <c r="CK62" s="1">
        <v>2</v>
      </c>
      <c r="CL62" s="1">
        <v>6</v>
      </c>
      <c r="CM62" s="1">
        <v>20</v>
      </c>
      <c r="CN62" s="1">
        <v>1</v>
      </c>
      <c r="CO62" s="1">
        <v>1</v>
      </c>
      <c r="CP62" s="1">
        <v>15</v>
      </c>
      <c r="CR62" s="1">
        <v>1</v>
      </c>
      <c r="CS62" s="1">
        <v>2</v>
      </c>
      <c r="CT62" s="1">
        <v>2</v>
      </c>
      <c r="DA62" s="167">
        <f t="shared" si="0"/>
        <v>36</v>
      </c>
    </row>
    <row r="63" spans="1:105" x14ac:dyDescent="0.25">
      <c r="A63" s="35" t="s">
        <v>91</v>
      </c>
      <c r="B63" s="74" t="s">
        <v>36</v>
      </c>
      <c r="C63" s="36">
        <v>0.5</v>
      </c>
      <c r="E63" s="6">
        <v>0.5</v>
      </c>
      <c r="K63" s="43">
        <v>0.5</v>
      </c>
      <c r="U63" s="1">
        <v>0.5</v>
      </c>
      <c r="V63" s="46">
        <v>5</v>
      </c>
      <c r="AV63" s="46">
        <v>3</v>
      </c>
      <c r="BB63" s="108">
        <v>0.5</v>
      </c>
      <c r="BD63" s="85">
        <v>25</v>
      </c>
      <c r="BT63" s="1">
        <v>6</v>
      </c>
      <c r="BU63" s="1">
        <v>15</v>
      </c>
      <c r="BV63" s="1">
        <v>4</v>
      </c>
      <c r="CU63" s="1">
        <v>30</v>
      </c>
      <c r="DA63" s="167">
        <f t="shared" si="0"/>
        <v>12</v>
      </c>
    </row>
    <row r="64" spans="1:105" x14ac:dyDescent="0.25">
      <c r="A64" s="35" t="s">
        <v>91</v>
      </c>
      <c r="B64" s="76" t="s">
        <v>37</v>
      </c>
      <c r="C64" s="36"/>
      <c r="D64" s="4">
        <v>0.5</v>
      </c>
      <c r="E64" s="6"/>
      <c r="F64" s="43">
        <v>5</v>
      </c>
      <c r="I64" s="43">
        <v>1</v>
      </c>
      <c r="V64" s="46">
        <v>1</v>
      </c>
      <c r="W64" s="46">
        <v>0.5</v>
      </c>
      <c r="BE64" s="1">
        <v>20</v>
      </c>
      <c r="BH64" s="1">
        <v>1</v>
      </c>
      <c r="DA64" s="167">
        <f t="shared" si="0"/>
        <v>7</v>
      </c>
    </row>
    <row r="65" spans="1:105" x14ac:dyDescent="0.25">
      <c r="A65" s="35" t="s">
        <v>91</v>
      </c>
      <c r="B65" s="72" t="s">
        <v>38</v>
      </c>
      <c r="C65" s="36">
        <v>0.1</v>
      </c>
      <c r="E65" s="6"/>
      <c r="DA65" s="167">
        <f t="shared" si="0"/>
        <v>1</v>
      </c>
    </row>
    <row r="66" spans="1:105" x14ac:dyDescent="0.25">
      <c r="A66" s="35" t="s">
        <v>91</v>
      </c>
      <c r="B66" s="74" t="s">
        <v>39</v>
      </c>
      <c r="C66" s="36">
        <v>3</v>
      </c>
      <c r="E66" s="6"/>
      <c r="H66" s="43">
        <v>0.5</v>
      </c>
      <c r="I66" s="43">
        <v>5</v>
      </c>
      <c r="J66" s="43">
        <v>0.1</v>
      </c>
      <c r="K66" s="43">
        <v>0.1</v>
      </c>
      <c r="L66" s="43">
        <v>0.5</v>
      </c>
      <c r="M66" s="46">
        <v>0.5</v>
      </c>
      <c r="N66" s="46">
        <v>0.1</v>
      </c>
      <c r="O66" s="1">
        <v>0.1</v>
      </c>
      <c r="S66" s="46">
        <v>0.5</v>
      </c>
      <c r="T66" s="46">
        <v>0.5</v>
      </c>
      <c r="AK66" s="46">
        <v>0.1</v>
      </c>
      <c r="AM66" s="46">
        <v>0.1</v>
      </c>
      <c r="AO66" s="46">
        <v>0.1</v>
      </c>
      <c r="AP66" s="46">
        <v>0.1</v>
      </c>
      <c r="AQ66" s="46">
        <v>0.1</v>
      </c>
      <c r="AR66" s="46">
        <v>0.5</v>
      </c>
      <c r="AT66" s="46">
        <v>0.1</v>
      </c>
      <c r="AU66" s="46">
        <v>0.5</v>
      </c>
      <c r="AV66" s="46">
        <v>0.1</v>
      </c>
      <c r="AX66" s="2">
        <v>3</v>
      </c>
      <c r="AY66" s="46">
        <v>0.5</v>
      </c>
      <c r="BA66" s="46">
        <v>0.5</v>
      </c>
      <c r="BB66" s="108">
        <v>2</v>
      </c>
      <c r="BH66" s="1">
        <v>2</v>
      </c>
      <c r="BK66" s="1">
        <v>1</v>
      </c>
      <c r="BS66" s="1">
        <v>2</v>
      </c>
      <c r="CN66" s="1">
        <v>2</v>
      </c>
      <c r="CQ66" s="1">
        <v>2</v>
      </c>
      <c r="CT66" s="1">
        <v>1</v>
      </c>
      <c r="CW66" s="1">
        <v>3</v>
      </c>
      <c r="CX66" s="1">
        <v>2</v>
      </c>
      <c r="DA66" s="167">
        <f t="shared" si="0"/>
        <v>32</v>
      </c>
    </row>
    <row r="67" spans="1:105" x14ac:dyDescent="0.25">
      <c r="A67" s="35" t="s">
        <v>91</v>
      </c>
      <c r="B67" s="74" t="s">
        <v>221</v>
      </c>
      <c r="C67" s="36"/>
      <c r="E67" s="6"/>
      <c r="AO67" s="46">
        <v>0.5</v>
      </c>
      <c r="AP67" s="46">
        <v>0.1</v>
      </c>
      <c r="DA67" s="167">
        <f t="shared" si="0"/>
        <v>2</v>
      </c>
    </row>
    <row r="68" spans="1:105" x14ac:dyDescent="0.25">
      <c r="A68" s="35" t="s">
        <v>91</v>
      </c>
      <c r="B68" s="74" t="s">
        <v>40</v>
      </c>
      <c r="C68" s="36"/>
      <c r="D68" s="4">
        <v>35</v>
      </c>
      <c r="E68" s="6">
        <v>2</v>
      </c>
      <c r="T68" s="46">
        <v>0.1</v>
      </c>
      <c r="X68" s="46">
        <v>1</v>
      </c>
      <c r="Y68" s="46">
        <v>0.5</v>
      </c>
      <c r="Z68" s="46">
        <v>6</v>
      </c>
      <c r="AA68" s="46">
        <v>2</v>
      </c>
      <c r="AB68" s="46">
        <v>0.1</v>
      </c>
      <c r="AE68" s="46">
        <v>0.5</v>
      </c>
      <c r="AM68" s="46">
        <v>3</v>
      </c>
      <c r="AN68" s="46">
        <v>3</v>
      </c>
      <c r="AU68" s="46">
        <v>4</v>
      </c>
      <c r="AZ68" s="46">
        <v>17</v>
      </c>
      <c r="BC68" s="46">
        <v>90</v>
      </c>
      <c r="BD68" s="85">
        <v>7</v>
      </c>
      <c r="BQ68" s="1">
        <v>2</v>
      </c>
      <c r="BW68" s="1">
        <v>3</v>
      </c>
      <c r="BY68" s="1">
        <v>5</v>
      </c>
      <c r="BZ68" s="1">
        <v>3</v>
      </c>
      <c r="CD68" s="1">
        <v>1</v>
      </c>
      <c r="CL68" s="1">
        <v>5</v>
      </c>
      <c r="CM68" s="1">
        <v>5</v>
      </c>
      <c r="CN68" s="1">
        <v>2</v>
      </c>
      <c r="CO68" s="1">
        <v>1</v>
      </c>
      <c r="CT68" s="1">
        <v>3</v>
      </c>
      <c r="CY68" s="1">
        <v>7</v>
      </c>
      <c r="DA68" s="167">
        <f t="shared" si="0"/>
        <v>26</v>
      </c>
    </row>
    <row r="69" spans="1:105" x14ac:dyDescent="0.25">
      <c r="A69" s="35" t="s">
        <v>91</v>
      </c>
      <c r="B69" s="74" t="s">
        <v>44</v>
      </c>
      <c r="C69" s="36"/>
      <c r="D69" s="4">
        <v>4</v>
      </c>
      <c r="E69" s="6">
        <v>4</v>
      </c>
      <c r="H69" s="43">
        <v>3</v>
      </c>
      <c r="I69" s="43">
        <v>3</v>
      </c>
      <c r="J69" s="43">
        <v>2</v>
      </c>
      <c r="K69" s="43">
        <v>3</v>
      </c>
      <c r="L69" s="43">
        <v>25</v>
      </c>
      <c r="M69" s="46">
        <v>20</v>
      </c>
      <c r="Q69" s="46">
        <v>0.5</v>
      </c>
      <c r="R69" s="46">
        <v>0.1</v>
      </c>
      <c r="AF69" s="46">
        <v>35</v>
      </c>
      <c r="AW69" s="46">
        <v>17</v>
      </c>
      <c r="AY69" s="46">
        <v>3</v>
      </c>
      <c r="AZ69" s="46">
        <v>0.1</v>
      </c>
      <c r="BA69" s="46">
        <v>12</v>
      </c>
      <c r="BC69" s="46">
        <v>5</v>
      </c>
      <c r="BD69" s="85">
        <v>6</v>
      </c>
      <c r="BG69" s="1">
        <v>5</v>
      </c>
      <c r="BH69" s="1">
        <v>5</v>
      </c>
      <c r="BI69" s="1">
        <v>4</v>
      </c>
      <c r="BJ69" s="1">
        <v>4</v>
      </c>
      <c r="BK69" s="1">
        <v>30</v>
      </c>
      <c r="BL69" s="1">
        <v>10</v>
      </c>
      <c r="CE69" s="1">
        <v>40</v>
      </c>
      <c r="CV69" s="1">
        <v>25</v>
      </c>
      <c r="CX69" s="1">
        <v>5</v>
      </c>
      <c r="CZ69" s="1">
        <v>12</v>
      </c>
      <c r="DA69" s="167">
        <f t="shared" si="0"/>
        <v>27</v>
      </c>
    </row>
    <row r="70" spans="1:105" x14ac:dyDescent="0.25">
      <c r="A70" s="35" t="s">
        <v>91</v>
      </c>
      <c r="B70" s="74" t="s">
        <v>110</v>
      </c>
      <c r="C70" s="36">
        <v>3</v>
      </c>
      <c r="D70" s="4">
        <v>0.1</v>
      </c>
      <c r="E70" s="6">
        <v>0.1</v>
      </c>
      <c r="F70" s="43">
        <v>1</v>
      </c>
      <c r="G70" s="43">
        <v>5</v>
      </c>
      <c r="N70" s="46">
        <v>1</v>
      </c>
      <c r="O70" s="1">
        <v>0.1</v>
      </c>
      <c r="P70" s="46">
        <v>0.1</v>
      </c>
      <c r="Q70" s="46">
        <v>2</v>
      </c>
      <c r="R70" s="46">
        <v>0.5</v>
      </c>
      <c r="S70" s="46">
        <v>2</v>
      </c>
      <c r="T70" s="46">
        <v>1</v>
      </c>
      <c r="U70" s="1">
        <v>0.5</v>
      </c>
      <c r="V70" s="46">
        <v>2</v>
      </c>
      <c r="W70" s="46">
        <v>1</v>
      </c>
      <c r="AK70" s="46">
        <v>2</v>
      </c>
      <c r="AL70" s="46">
        <v>1</v>
      </c>
      <c r="AM70" s="46">
        <v>2</v>
      </c>
      <c r="AT70" s="46">
        <v>1</v>
      </c>
      <c r="AX70" s="2">
        <v>1</v>
      </c>
      <c r="AY70" s="46">
        <v>7</v>
      </c>
      <c r="AZ70" s="46">
        <v>1</v>
      </c>
      <c r="BA70" s="46">
        <v>2</v>
      </c>
      <c r="BB70" s="108">
        <v>5</v>
      </c>
      <c r="BD70" s="85">
        <v>1</v>
      </c>
      <c r="BF70" s="1">
        <v>1</v>
      </c>
      <c r="BQ70" s="1">
        <v>1</v>
      </c>
      <c r="BS70" s="1">
        <v>1</v>
      </c>
      <c r="CS70" s="1">
        <v>1</v>
      </c>
      <c r="CX70" s="1">
        <v>4</v>
      </c>
      <c r="CY70" s="1">
        <v>2</v>
      </c>
      <c r="DA70" s="167">
        <f t="shared" si="0"/>
        <v>31</v>
      </c>
    </row>
    <row r="71" spans="1:105" x14ac:dyDescent="0.25">
      <c r="A71" s="46" t="s">
        <v>91</v>
      </c>
      <c r="B71" s="67" t="s">
        <v>238</v>
      </c>
      <c r="BS71" s="1">
        <v>3</v>
      </c>
      <c r="BT71" s="1">
        <v>4</v>
      </c>
      <c r="BU71" s="1">
        <v>5</v>
      </c>
      <c r="CJ71" s="1">
        <v>3</v>
      </c>
      <c r="CM71" s="1">
        <v>4</v>
      </c>
      <c r="CN71" s="1">
        <v>9</v>
      </c>
      <c r="DA71" s="167">
        <f t="shared" ref="DA71:DA102" si="4">COUNT(C71:CZ71)</f>
        <v>6</v>
      </c>
    </row>
    <row r="72" spans="1:105" x14ac:dyDescent="0.25">
      <c r="A72" s="35" t="s">
        <v>90</v>
      </c>
      <c r="B72" s="73" t="s">
        <v>0</v>
      </c>
      <c r="C72" s="36"/>
      <c r="D72" s="6"/>
      <c r="E72" s="6"/>
      <c r="F72" s="43">
        <v>0.5</v>
      </c>
      <c r="N72" s="46">
        <v>2</v>
      </c>
      <c r="O72" s="1">
        <v>1</v>
      </c>
      <c r="Q72" s="46">
        <v>1</v>
      </c>
      <c r="R72" s="46">
        <v>1</v>
      </c>
      <c r="S72" s="46">
        <v>1</v>
      </c>
      <c r="T72" s="46">
        <v>0.5</v>
      </c>
      <c r="AY72" s="46">
        <v>0.5</v>
      </c>
      <c r="AZ72" s="46">
        <v>0.5</v>
      </c>
      <c r="BA72" s="46">
        <v>0.5</v>
      </c>
      <c r="BE72" s="1">
        <v>1</v>
      </c>
      <c r="BM72" s="1">
        <v>2</v>
      </c>
      <c r="BN72" s="1">
        <v>4</v>
      </c>
      <c r="BP72" s="1">
        <v>3</v>
      </c>
      <c r="BQ72" s="1">
        <v>2</v>
      </c>
      <c r="BR72" s="1">
        <v>2</v>
      </c>
      <c r="BS72" s="1">
        <v>2</v>
      </c>
      <c r="CX72" s="1">
        <v>1</v>
      </c>
      <c r="CZ72" s="1">
        <v>1</v>
      </c>
      <c r="DA72" s="167">
        <f t="shared" si="4"/>
        <v>19</v>
      </c>
    </row>
    <row r="73" spans="1:105" x14ac:dyDescent="0.25">
      <c r="A73" s="35" t="s">
        <v>90</v>
      </c>
      <c r="B73" s="73" t="s">
        <v>287</v>
      </c>
      <c r="C73" s="36"/>
      <c r="E73" s="6"/>
      <c r="F73" s="43">
        <v>0.1</v>
      </c>
      <c r="R73" s="46">
        <v>0.1</v>
      </c>
      <c r="AK73" s="46">
        <v>1</v>
      </c>
      <c r="BE73" s="1">
        <v>0.5</v>
      </c>
      <c r="CJ73" s="1">
        <v>1</v>
      </c>
      <c r="CK73" s="1">
        <v>2</v>
      </c>
      <c r="DA73" s="167">
        <f t="shared" si="4"/>
        <v>6</v>
      </c>
    </row>
    <row r="74" spans="1:105" x14ac:dyDescent="0.25">
      <c r="A74" s="35" t="s">
        <v>90</v>
      </c>
      <c r="B74" s="74" t="s">
        <v>3</v>
      </c>
      <c r="C74" s="36">
        <v>1</v>
      </c>
      <c r="D74" s="4">
        <v>1</v>
      </c>
      <c r="E74" s="6">
        <v>0.5</v>
      </c>
      <c r="J74" s="43">
        <v>0.1</v>
      </c>
      <c r="K74" s="43">
        <v>0.1</v>
      </c>
      <c r="M74" s="46">
        <v>0.1</v>
      </c>
      <c r="O74" s="1">
        <v>0.1</v>
      </c>
      <c r="P74" s="46">
        <v>0.1</v>
      </c>
      <c r="AQ74" s="46">
        <v>0.1</v>
      </c>
      <c r="AU74" s="46">
        <v>0.1</v>
      </c>
      <c r="DA74" s="167">
        <f t="shared" si="4"/>
        <v>10</v>
      </c>
    </row>
    <row r="75" spans="1:105" x14ac:dyDescent="0.25">
      <c r="A75" s="35" t="s">
        <v>90</v>
      </c>
      <c r="B75" s="76" t="s">
        <v>111</v>
      </c>
      <c r="C75" s="36">
        <v>10</v>
      </c>
      <c r="D75" s="4">
        <v>1</v>
      </c>
      <c r="E75" s="6">
        <v>1</v>
      </c>
      <c r="U75" s="1">
        <v>0.5</v>
      </c>
      <c r="V75" s="46">
        <v>7</v>
      </c>
      <c r="W75" s="46">
        <v>3</v>
      </c>
      <c r="AP75" s="46">
        <v>0.5</v>
      </c>
      <c r="BB75" s="108">
        <v>5</v>
      </c>
      <c r="BD75" s="85">
        <v>1</v>
      </c>
      <c r="BU75" s="1">
        <v>6</v>
      </c>
      <c r="BV75" s="1">
        <v>3</v>
      </c>
      <c r="DA75" s="167">
        <f t="shared" si="4"/>
        <v>11</v>
      </c>
    </row>
    <row r="76" spans="1:105" x14ac:dyDescent="0.25">
      <c r="A76" s="35" t="s">
        <v>90</v>
      </c>
      <c r="B76" s="76" t="s">
        <v>187</v>
      </c>
      <c r="C76" s="36"/>
      <c r="E76" s="6"/>
      <c r="O76" s="1">
        <v>0.1</v>
      </c>
      <c r="DA76" s="167">
        <f t="shared" si="4"/>
        <v>1</v>
      </c>
    </row>
    <row r="77" spans="1:105" x14ac:dyDescent="0.25">
      <c r="A77" s="35" t="s">
        <v>90</v>
      </c>
      <c r="B77" s="75" t="s">
        <v>77</v>
      </c>
      <c r="C77" s="36"/>
      <c r="E77" s="6"/>
      <c r="U77" s="1">
        <v>6</v>
      </c>
      <c r="V77" s="46">
        <v>2</v>
      </c>
      <c r="Y77" s="46">
        <v>0.5</v>
      </c>
      <c r="AA77" s="46">
        <v>0.1</v>
      </c>
      <c r="BT77" s="1">
        <v>3</v>
      </c>
      <c r="BU77" s="1">
        <v>3</v>
      </c>
      <c r="BX77" s="1">
        <v>1</v>
      </c>
      <c r="BZ77" s="1">
        <v>2</v>
      </c>
      <c r="DA77" s="167">
        <f t="shared" si="4"/>
        <v>8</v>
      </c>
    </row>
    <row r="78" spans="1:105" x14ac:dyDescent="0.25">
      <c r="A78" s="35" t="s">
        <v>90</v>
      </c>
      <c r="B78" s="74" t="s">
        <v>6</v>
      </c>
      <c r="C78" s="36">
        <v>0.1</v>
      </c>
      <c r="E78" s="6"/>
      <c r="F78" s="43">
        <v>0.5</v>
      </c>
      <c r="DA78" s="167">
        <f t="shared" si="4"/>
        <v>2</v>
      </c>
    </row>
    <row r="79" spans="1:105" x14ac:dyDescent="0.25">
      <c r="A79" s="35" t="s">
        <v>90</v>
      </c>
      <c r="B79" s="74" t="s">
        <v>69</v>
      </c>
      <c r="C79" s="36"/>
      <c r="E79" s="6"/>
      <c r="X79" s="46">
        <v>0.5</v>
      </c>
      <c r="Y79" s="46">
        <v>1</v>
      </c>
      <c r="Z79" s="46">
        <v>1</v>
      </c>
      <c r="AA79" s="46">
        <v>0.5</v>
      </c>
      <c r="BW79" s="1">
        <v>0.5</v>
      </c>
      <c r="BX79" s="1">
        <v>1</v>
      </c>
      <c r="BY79" s="1">
        <v>1</v>
      </c>
      <c r="BZ79" s="1">
        <v>1</v>
      </c>
      <c r="DA79" s="167">
        <f t="shared" si="4"/>
        <v>8</v>
      </c>
    </row>
    <row r="80" spans="1:105" x14ac:dyDescent="0.25">
      <c r="A80" s="35" t="s">
        <v>90</v>
      </c>
      <c r="B80" s="75" t="s">
        <v>13</v>
      </c>
      <c r="C80" s="36"/>
      <c r="E80" s="6"/>
      <c r="U80" s="1">
        <v>0.5</v>
      </c>
      <c r="V80" s="46">
        <v>1</v>
      </c>
      <c r="AK80" s="46">
        <v>0.1</v>
      </c>
      <c r="BU80" s="1">
        <v>3</v>
      </c>
      <c r="CJ80" s="1">
        <v>1</v>
      </c>
      <c r="DA80" s="167">
        <f t="shared" si="4"/>
        <v>5</v>
      </c>
    </row>
    <row r="81" spans="1:105" x14ac:dyDescent="0.25">
      <c r="A81" s="35" t="s">
        <v>90</v>
      </c>
      <c r="B81" s="74" t="s">
        <v>242</v>
      </c>
      <c r="C81" s="36"/>
      <c r="X81" s="50"/>
      <c r="Y81" s="50"/>
      <c r="Z81" s="50"/>
      <c r="AB81" s="50"/>
      <c r="CJ81" s="1">
        <v>1</v>
      </c>
      <c r="DA81" s="167">
        <f t="shared" si="4"/>
        <v>1</v>
      </c>
    </row>
    <row r="82" spans="1:105" x14ac:dyDescent="0.25">
      <c r="A82" s="100" t="s">
        <v>90</v>
      </c>
      <c r="B82" s="78" t="s">
        <v>15</v>
      </c>
      <c r="C82" s="36"/>
      <c r="E82" s="6"/>
      <c r="X82" s="46">
        <v>0.1</v>
      </c>
      <c r="DA82" s="167">
        <f t="shared" si="4"/>
        <v>1</v>
      </c>
    </row>
    <row r="83" spans="1:105" x14ac:dyDescent="0.25">
      <c r="A83" s="35" t="s">
        <v>90</v>
      </c>
      <c r="B83" s="75" t="s">
        <v>16</v>
      </c>
      <c r="C83" s="102"/>
      <c r="D83" s="6"/>
      <c r="E83" s="38"/>
      <c r="O83" s="2"/>
      <c r="U83" s="2">
        <v>4</v>
      </c>
      <c r="V83" s="46">
        <v>2</v>
      </c>
      <c r="AK83" s="46">
        <v>1</v>
      </c>
      <c r="BB83" s="108">
        <v>2</v>
      </c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>
        <v>2</v>
      </c>
      <c r="BU83" s="2">
        <v>1</v>
      </c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>
        <v>1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167">
        <f t="shared" si="4"/>
        <v>7</v>
      </c>
    </row>
    <row r="84" spans="1:105" x14ac:dyDescent="0.25">
      <c r="A84" s="35" t="s">
        <v>90</v>
      </c>
      <c r="B84" s="75" t="s">
        <v>198</v>
      </c>
      <c r="C84" s="36"/>
      <c r="E84" s="6"/>
      <c r="X84" s="46">
        <v>1</v>
      </c>
      <c r="Y84" s="46">
        <v>0.5</v>
      </c>
      <c r="Z84" s="46">
        <v>1</v>
      </c>
      <c r="AA84" s="46">
        <v>1</v>
      </c>
      <c r="AB84" s="46">
        <v>0.1</v>
      </c>
      <c r="AC84" s="46">
        <v>1</v>
      </c>
      <c r="AE84" s="46">
        <v>1</v>
      </c>
      <c r="CB84" s="1">
        <v>3</v>
      </c>
      <c r="CD84" s="1">
        <v>2</v>
      </c>
      <c r="DA84" s="167">
        <f t="shared" si="4"/>
        <v>9</v>
      </c>
    </row>
    <row r="85" spans="1:105" x14ac:dyDescent="0.25">
      <c r="A85" s="36" t="s">
        <v>90</v>
      </c>
      <c r="B85" s="75" t="s">
        <v>143</v>
      </c>
      <c r="E85" s="28"/>
      <c r="U85" s="117">
        <v>0.1</v>
      </c>
      <c r="DA85" s="167">
        <f t="shared" si="4"/>
        <v>1</v>
      </c>
    </row>
    <row r="86" spans="1:105" x14ac:dyDescent="0.25">
      <c r="A86" s="35" t="s">
        <v>90</v>
      </c>
      <c r="B86" s="75" t="s">
        <v>234</v>
      </c>
      <c r="BA86" s="46">
        <v>0.5</v>
      </c>
      <c r="CZ86" s="1">
        <v>1</v>
      </c>
      <c r="DA86" s="167">
        <f t="shared" si="4"/>
        <v>2</v>
      </c>
    </row>
    <row r="87" spans="1:105" x14ac:dyDescent="0.25">
      <c r="A87" s="35" t="s">
        <v>90</v>
      </c>
      <c r="B87" s="73" t="s">
        <v>20</v>
      </c>
      <c r="O87" s="2"/>
      <c r="U87" s="2"/>
      <c r="Z87" s="46">
        <v>0.5</v>
      </c>
      <c r="AA87" s="46">
        <v>0.1</v>
      </c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167">
        <f t="shared" si="4"/>
        <v>2</v>
      </c>
    </row>
    <row r="88" spans="1:105" x14ac:dyDescent="0.25">
      <c r="A88" s="35" t="s">
        <v>90</v>
      </c>
      <c r="B88" s="73" t="s">
        <v>193</v>
      </c>
      <c r="O88" s="2"/>
      <c r="U88" s="2"/>
      <c r="V88" s="46">
        <v>0.1</v>
      </c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>
        <v>1</v>
      </c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167">
        <f t="shared" si="4"/>
        <v>2</v>
      </c>
    </row>
    <row r="89" spans="1:105" x14ac:dyDescent="0.25">
      <c r="A89" s="35" t="s">
        <v>90</v>
      </c>
      <c r="B89" s="74" t="s">
        <v>21</v>
      </c>
      <c r="X89" s="46">
        <v>1</v>
      </c>
      <c r="AA89" s="46">
        <v>0.5</v>
      </c>
      <c r="BW89" s="1">
        <v>1</v>
      </c>
      <c r="BZ89" s="1">
        <v>1</v>
      </c>
      <c r="DA89" s="167">
        <f t="shared" si="4"/>
        <v>4</v>
      </c>
    </row>
    <row r="90" spans="1:105" x14ac:dyDescent="0.25">
      <c r="A90" s="35" t="s">
        <v>90</v>
      </c>
      <c r="B90" s="73" t="s">
        <v>99</v>
      </c>
      <c r="C90" s="36"/>
      <c r="E90" s="6"/>
      <c r="AE90" s="46">
        <v>0.1</v>
      </c>
      <c r="AW90" s="46">
        <v>0.1</v>
      </c>
      <c r="AY90" s="46">
        <v>0.1</v>
      </c>
      <c r="DA90" s="167">
        <f t="shared" si="4"/>
        <v>3</v>
      </c>
    </row>
    <row r="91" spans="1:105" x14ac:dyDescent="0.25">
      <c r="A91" s="35" t="s">
        <v>90</v>
      </c>
      <c r="B91" s="74" t="s">
        <v>25</v>
      </c>
      <c r="C91" s="2">
        <v>0.1</v>
      </c>
      <c r="D91" s="4">
        <v>2</v>
      </c>
      <c r="E91" s="4">
        <v>3</v>
      </c>
      <c r="F91" s="43">
        <v>0.1</v>
      </c>
      <c r="G91" s="43">
        <v>1</v>
      </c>
      <c r="Q91" s="46">
        <v>0.1</v>
      </c>
      <c r="T91" s="46">
        <v>0.5</v>
      </c>
      <c r="U91" s="1">
        <v>0.5</v>
      </c>
      <c r="V91" s="46">
        <v>0.5</v>
      </c>
      <c r="W91" s="46">
        <v>0.5</v>
      </c>
      <c r="AN91" s="46">
        <v>0.1</v>
      </c>
      <c r="AQ91" s="46">
        <v>0.1</v>
      </c>
      <c r="AR91" s="46">
        <v>0.1</v>
      </c>
      <c r="BC91" s="46">
        <v>1</v>
      </c>
      <c r="BD91" s="85">
        <v>1</v>
      </c>
      <c r="BE91" s="1">
        <v>1</v>
      </c>
      <c r="BF91" s="1">
        <v>2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5</v>
      </c>
      <c r="BV91" s="1">
        <v>3</v>
      </c>
      <c r="CL91" s="1">
        <v>1</v>
      </c>
      <c r="CM91" s="1">
        <v>1</v>
      </c>
      <c r="CO91" s="1">
        <v>1</v>
      </c>
      <c r="CP91" s="1">
        <v>5</v>
      </c>
      <c r="CQ91" s="1">
        <v>2</v>
      </c>
      <c r="CS91" s="1">
        <v>1</v>
      </c>
      <c r="DA91" s="167">
        <f t="shared" si="4"/>
        <v>30</v>
      </c>
    </row>
    <row r="92" spans="1:105" x14ac:dyDescent="0.25">
      <c r="A92" s="35" t="s">
        <v>90</v>
      </c>
      <c r="B92" s="75" t="s">
        <v>26</v>
      </c>
      <c r="U92" s="1">
        <v>0.5</v>
      </c>
      <c r="V92" s="46">
        <v>0.5</v>
      </c>
      <c r="DA92" s="167">
        <f t="shared" si="4"/>
        <v>2</v>
      </c>
    </row>
    <row r="93" spans="1:105" x14ac:dyDescent="0.25">
      <c r="A93" s="35" t="s">
        <v>90</v>
      </c>
      <c r="B93" s="74" t="s">
        <v>27</v>
      </c>
      <c r="C93" s="2">
        <v>0.1</v>
      </c>
      <c r="D93" s="4">
        <v>1</v>
      </c>
      <c r="E93" s="4">
        <v>0.5</v>
      </c>
      <c r="F93" s="43">
        <v>1</v>
      </c>
      <c r="G93" s="43">
        <v>0.5</v>
      </c>
      <c r="H93" s="43">
        <v>2</v>
      </c>
      <c r="I93" s="43">
        <v>32</v>
      </c>
      <c r="J93" s="43">
        <v>20</v>
      </c>
      <c r="K93" s="43">
        <v>35</v>
      </c>
      <c r="L93" s="43">
        <v>25</v>
      </c>
      <c r="M93" s="46">
        <v>20</v>
      </c>
      <c r="N93" s="46">
        <v>2</v>
      </c>
      <c r="O93" s="1">
        <v>30</v>
      </c>
      <c r="P93" s="46">
        <v>17</v>
      </c>
      <c r="Q93" s="46">
        <v>3</v>
      </c>
      <c r="R93" s="46">
        <v>25</v>
      </c>
      <c r="S93" s="46">
        <v>3</v>
      </c>
      <c r="T93" s="46">
        <v>17</v>
      </c>
      <c r="W93" s="46">
        <v>0.5</v>
      </c>
      <c r="AF93" s="46">
        <v>18</v>
      </c>
      <c r="AG93" s="46">
        <v>10</v>
      </c>
      <c r="AH93" s="46">
        <v>10</v>
      </c>
      <c r="AI93" s="46">
        <v>25</v>
      </c>
      <c r="AJ93" s="46">
        <v>38</v>
      </c>
      <c r="AK93" s="46">
        <v>0.1</v>
      </c>
      <c r="AL93" s="46">
        <v>2</v>
      </c>
      <c r="AM93" s="46">
        <v>4</v>
      </c>
      <c r="AN93" s="46">
        <v>20</v>
      </c>
      <c r="AO93" s="46">
        <v>40</v>
      </c>
      <c r="AP93" s="46">
        <v>39</v>
      </c>
      <c r="AQ93" s="46">
        <v>10</v>
      </c>
      <c r="AR93" s="46">
        <v>12</v>
      </c>
      <c r="AS93" s="46">
        <v>55</v>
      </c>
      <c r="AT93" s="46">
        <v>15</v>
      </c>
      <c r="AU93" s="46">
        <v>30</v>
      </c>
      <c r="AV93" s="46">
        <v>40</v>
      </c>
      <c r="AW93" s="46">
        <v>28</v>
      </c>
      <c r="AX93" s="2">
        <v>20</v>
      </c>
      <c r="AY93" s="46">
        <v>20</v>
      </c>
      <c r="AZ93" s="46">
        <v>20</v>
      </c>
      <c r="BA93" s="46">
        <v>10</v>
      </c>
      <c r="BB93" s="108">
        <v>40</v>
      </c>
      <c r="BC93" s="46">
        <v>10</v>
      </c>
      <c r="BD93" s="85">
        <v>50</v>
      </c>
      <c r="BE93" s="1">
        <v>7</v>
      </c>
      <c r="BF93" s="1">
        <v>5</v>
      </c>
      <c r="BG93" s="1">
        <v>3</v>
      </c>
      <c r="BH93" s="1">
        <v>50</v>
      </c>
      <c r="BI93" s="1">
        <v>40</v>
      </c>
      <c r="BJ93" s="1">
        <v>50</v>
      </c>
      <c r="BK93" s="1">
        <v>40</v>
      </c>
      <c r="BL93" s="1">
        <v>30</v>
      </c>
      <c r="BM93" s="1">
        <v>20</v>
      </c>
      <c r="BN93" s="1">
        <v>50</v>
      </c>
      <c r="BO93" s="1">
        <v>40</v>
      </c>
      <c r="BP93" s="1">
        <v>4</v>
      </c>
      <c r="BQ93" s="1">
        <v>30</v>
      </c>
      <c r="BR93" s="1">
        <v>6</v>
      </c>
      <c r="BS93" s="1">
        <v>25</v>
      </c>
      <c r="BT93" s="1">
        <v>2</v>
      </c>
      <c r="BV93" s="1">
        <v>3</v>
      </c>
      <c r="CE93" s="1">
        <v>35</v>
      </c>
      <c r="CF93" s="1">
        <v>25</v>
      </c>
      <c r="CG93" s="1">
        <v>40</v>
      </c>
      <c r="CH93" s="1">
        <v>60</v>
      </c>
      <c r="CI93" s="1">
        <v>50</v>
      </c>
      <c r="CJ93" s="1">
        <v>2</v>
      </c>
      <c r="CK93" s="1">
        <v>5</v>
      </c>
      <c r="CL93" s="1">
        <v>12</v>
      </c>
      <c r="CM93" s="1">
        <v>45</v>
      </c>
      <c r="CN93" s="1">
        <v>8</v>
      </c>
      <c r="CO93" s="1">
        <v>75</v>
      </c>
      <c r="CP93" s="1">
        <v>35</v>
      </c>
      <c r="CQ93" s="1">
        <v>15</v>
      </c>
      <c r="CR93" s="1">
        <v>55</v>
      </c>
      <c r="CS93" s="1">
        <v>20</v>
      </c>
      <c r="CT93" s="1">
        <v>60</v>
      </c>
      <c r="CU93" s="1">
        <v>75</v>
      </c>
      <c r="CV93" s="1">
        <v>25</v>
      </c>
      <c r="CW93" s="1">
        <v>15</v>
      </c>
      <c r="CX93" s="1">
        <v>20</v>
      </c>
      <c r="CY93" s="1">
        <v>8</v>
      </c>
      <c r="CZ93" s="1">
        <v>8</v>
      </c>
      <c r="DA93" s="167">
        <f t="shared" si="4"/>
        <v>83</v>
      </c>
    </row>
    <row r="94" spans="1:105" x14ac:dyDescent="0.25">
      <c r="A94" s="35" t="s">
        <v>90</v>
      </c>
      <c r="B94" s="75" t="s">
        <v>215</v>
      </c>
      <c r="C94" s="36"/>
      <c r="E94" s="6"/>
      <c r="AK94" s="46">
        <v>0.1</v>
      </c>
      <c r="AL94" s="46">
        <v>0.1</v>
      </c>
      <c r="CK94" s="1">
        <v>1</v>
      </c>
      <c r="DA94" s="167">
        <f t="shared" si="4"/>
        <v>3</v>
      </c>
    </row>
    <row r="95" spans="1:105" x14ac:dyDescent="0.25">
      <c r="A95" s="35" t="s">
        <v>90</v>
      </c>
      <c r="B95" s="76" t="s">
        <v>136</v>
      </c>
      <c r="I95" s="43">
        <v>1</v>
      </c>
      <c r="BH95" s="1">
        <v>1</v>
      </c>
      <c r="DA95" s="167">
        <f t="shared" si="4"/>
        <v>2</v>
      </c>
    </row>
    <row r="96" spans="1:105" x14ac:dyDescent="0.25">
      <c r="A96" s="35" t="s">
        <v>90</v>
      </c>
      <c r="B96" s="73" t="s">
        <v>34</v>
      </c>
      <c r="E96" s="6"/>
      <c r="AQ96" s="46">
        <v>0.1</v>
      </c>
      <c r="DA96" s="167">
        <f t="shared" si="4"/>
        <v>1</v>
      </c>
    </row>
    <row r="97" spans="1:105" x14ac:dyDescent="0.25">
      <c r="A97" s="35" t="s">
        <v>90</v>
      </c>
      <c r="B97" s="74" t="s">
        <v>35</v>
      </c>
      <c r="E97" s="4">
        <v>0.1</v>
      </c>
      <c r="F97" s="43">
        <v>7</v>
      </c>
      <c r="G97" s="43">
        <v>1</v>
      </c>
      <c r="N97" s="46">
        <v>30</v>
      </c>
      <c r="O97" s="1">
        <v>5</v>
      </c>
      <c r="Q97" s="46">
        <v>25</v>
      </c>
      <c r="R97" s="46">
        <v>8</v>
      </c>
      <c r="S97" s="46">
        <v>20</v>
      </c>
      <c r="T97" s="46">
        <v>15</v>
      </c>
      <c r="AK97" s="46">
        <v>2</v>
      </c>
      <c r="AL97" s="46">
        <v>3</v>
      </c>
      <c r="AM97" s="46">
        <v>7</v>
      </c>
      <c r="AN97" s="46">
        <v>1</v>
      </c>
      <c r="AQ97" s="46">
        <v>4</v>
      </c>
      <c r="AR97" s="46">
        <v>5</v>
      </c>
      <c r="AW97" s="46">
        <v>3</v>
      </c>
      <c r="AX97" s="2">
        <v>25</v>
      </c>
      <c r="AY97" s="46">
        <v>20</v>
      </c>
      <c r="AZ97" s="46">
        <v>20</v>
      </c>
      <c r="BA97" s="46">
        <v>17</v>
      </c>
      <c r="BB97" s="108">
        <v>10</v>
      </c>
      <c r="BD97" s="85">
        <v>1</v>
      </c>
      <c r="BE97" s="1">
        <v>25</v>
      </c>
      <c r="BF97" s="1">
        <v>10</v>
      </c>
      <c r="BM97" s="1">
        <v>30</v>
      </c>
      <c r="BN97" s="1">
        <v>5</v>
      </c>
      <c r="BP97" s="1">
        <v>10</v>
      </c>
      <c r="BQ97" s="1">
        <v>4</v>
      </c>
      <c r="BR97" s="1">
        <v>20</v>
      </c>
      <c r="BS97" s="1">
        <v>8</v>
      </c>
      <c r="CJ97" s="1">
        <v>2</v>
      </c>
      <c r="CK97" s="1">
        <v>3</v>
      </c>
      <c r="CL97" s="1">
        <v>5</v>
      </c>
      <c r="CM97" s="1">
        <v>3</v>
      </c>
      <c r="CP97" s="1">
        <v>4</v>
      </c>
      <c r="CQ97" s="1">
        <v>5</v>
      </c>
      <c r="CV97" s="1">
        <v>5</v>
      </c>
      <c r="CW97" s="1">
        <v>15</v>
      </c>
      <c r="CX97" s="1">
        <v>15</v>
      </c>
      <c r="CY97" s="1">
        <v>20</v>
      </c>
      <c r="CZ97" s="1">
        <v>9</v>
      </c>
      <c r="DA97" s="167">
        <f t="shared" si="4"/>
        <v>41</v>
      </c>
    </row>
    <row r="98" spans="1:105" x14ac:dyDescent="0.25">
      <c r="A98" s="35" t="s">
        <v>90</v>
      </c>
      <c r="B98" s="72" t="s">
        <v>199</v>
      </c>
      <c r="E98" s="6"/>
      <c r="X98" s="46">
        <v>1</v>
      </c>
      <c r="Y98" s="46">
        <v>10</v>
      </c>
      <c r="Z98" s="46">
        <v>0.1</v>
      </c>
      <c r="BW98" s="1">
        <v>1</v>
      </c>
      <c r="BX98" s="1">
        <v>5</v>
      </c>
      <c r="DA98" s="167">
        <f t="shared" si="4"/>
        <v>5</v>
      </c>
    </row>
    <row r="99" spans="1:105" x14ac:dyDescent="0.25">
      <c r="A99" s="35" t="s">
        <v>90</v>
      </c>
      <c r="B99" s="73" t="s">
        <v>202</v>
      </c>
      <c r="Z99" s="46">
        <v>2</v>
      </c>
      <c r="AA99" s="46">
        <v>6</v>
      </c>
      <c r="BY99" s="1">
        <v>5</v>
      </c>
      <c r="BZ99" s="1">
        <v>4</v>
      </c>
      <c r="DA99" s="167">
        <f t="shared" si="4"/>
        <v>4</v>
      </c>
    </row>
    <row r="100" spans="1:105" x14ac:dyDescent="0.25">
      <c r="A100" s="35" t="s">
        <v>90</v>
      </c>
      <c r="B100" s="75" t="s">
        <v>153</v>
      </c>
      <c r="H100" s="43">
        <v>2</v>
      </c>
      <c r="I100" s="43">
        <v>1</v>
      </c>
      <c r="J100" s="43">
        <v>1</v>
      </c>
      <c r="K100" s="43">
        <v>2</v>
      </c>
      <c r="L100" s="43">
        <v>0.5</v>
      </c>
      <c r="X100" s="46">
        <v>0.1</v>
      </c>
      <c r="AB100" s="2"/>
      <c r="AE100" s="46">
        <v>0.1</v>
      </c>
      <c r="AO100" s="46">
        <v>0.1</v>
      </c>
      <c r="AQ100" s="46">
        <v>0.5</v>
      </c>
      <c r="AR100" s="46">
        <v>7</v>
      </c>
      <c r="AT100" s="46">
        <v>2</v>
      </c>
      <c r="AU100" s="46">
        <v>2</v>
      </c>
      <c r="AV100" s="46">
        <v>0.5</v>
      </c>
      <c r="AW100" s="46">
        <v>0.1</v>
      </c>
      <c r="AX100" s="2">
        <v>0.1</v>
      </c>
      <c r="AY100" s="46">
        <v>1</v>
      </c>
      <c r="AZ100" s="46">
        <v>2</v>
      </c>
      <c r="BA100" s="46">
        <v>3</v>
      </c>
      <c r="BB100" s="108">
        <v>0.5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CQ100" s="1">
        <v>2</v>
      </c>
      <c r="CS100" s="1">
        <v>1</v>
      </c>
      <c r="CT100" s="1">
        <v>1</v>
      </c>
      <c r="CU100" s="1">
        <v>1</v>
      </c>
      <c r="CV100" s="1">
        <v>1</v>
      </c>
      <c r="CX100" s="1">
        <v>1</v>
      </c>
      <c r="CY100" s="1">
        <v>1</v>
      </c>
      <c r="CZ100" s="1">
        <v>2</v>
      </c>
      <c r="DA100" s="167">
        <f t="shared" si="4"/>
        <v>32</v>
      </c>
    </row>
    <row r="101" spans="1:105" x14ac:dyDescent="0.25">
      <c r="A101" s="35" t="s">
        <v>90</v>
      </c>
      <c r="B101" s="74" t="s">
        <v>43</v>
      </c>
      <c r="U101" s="1">
        <v>2</v>
      </c>
      <c r="V101" s="46">
        <v>3</v>
      </c>
      <c r="W101" s="46">
        <v>2</v>
      </c>
      <c r="BT101" s="1">
        <v>2</v>
      </c>
      <c r="BU101" s="1">
        <v>2</v>
      </c>
      <c r="BV101" s="1">
        <v>3</v>
      </c>
      <c r="DA101" s="167">
        <f t="shared" si="4"/>
        <v>6</v>
      </c>
    </row>
    <row r="102" spans="1:105" x14ac:dyDescent="0.25">
      <c r="A102" s="35" t="s">
        <v>90</v>
      </c>
      <c r="B102" s="75" t="s">
        <v>45</v>
      </c>
      <c r="X102" s="46">
        <v>3</v>
      </c>
      <c r="Y102" s="46">
        <v>2</v>
      </c>
      <c r="Z102" s="46">
        <v>1</v>
      </c>
      <c r="AA102" s="46">
        <v>0.5</v>
      </c>
      <c r="AC102" s="46">
        <v>2</v>
      </c>
      <c r="AD102" s="46">
        <v>0.1</v>
      </c>
      <c r="AE102" s="46">
        <v>1</v>
      </c>
      <c r="BW102" s="1">
        <v>5</v>
      </c>
      <c r="BX102" s="1">
        <v>2</v>
      </c>
      <c r="BY102" s="1">
        <v>1</v>
      </c>
      <c r="CB102" s="1">
        <v>2</v>
      </c>
      <c r="CD102" s="1">
        <v>3</v>
      </c>
      <c r="DA102" s="167">
        <f t="shared" si="4"/>
        <v>12</v>
      </c>
    </row>
    <row r="103" spans="1:105" x14ac:dyDescent="0.25">
      <c r="A103" s="35" t="s">
        <v>90</v>
      </c>
      <c r="B103" s="75" t="s">
        <v>176</v>
      </c>
      <c r="C103" s="36"/>
      <c r="E103" s="6"/>
      <c r="H103" s="43">
        <v>70</v>
      </c>
      <c r="BG103" s="1">
        <v>80</v>
      </c>
      <c r="DA103" s="167">
        <f t="shared" ref="DA103:DA128" si="5">COUNT(C103:CZ103)</f>
        <v>2</v>
      </c>
    </row>
    <row r="104" spans="1:105" x14ac:dyDescent="0.25">
      <c r="A104" s="35" t="s">
        <v>90</v>
      </c>
      <c r="B104" s="74" t="s">
        <v>179</v>
      </c>
      <c r="C104" s="36"/>
      <c r="E104" s="6"/>
      <c r="J104" s="43">
        <v>0.5</v>
      </c>
      <c r="L104" s="43">
        <v>0.5</v>
      </c>
      <c r="DA104" s="167">
        <f t="shared" si="5"/>
        <v>2</v>
      </c>
    </row>
    <row r="105" spans="1:105" x14ac:dyDescent="0.25">
      <c r="A105" s="35" t="s">
        <v>90</v>
      </c>
      <c r="B105" s="74" t="s">
        <v>49</v>
      </c>
      <c r="C105" s="2">
        <v>7</v>
      </c>
      <c r="D105" s="4">
        <v>0.1</v>
      </c>
      <c r="E105" s="4">
        <v>1</v>
      </c>
      <c r="F105" s="43">
        <v>0.5</v>
      </c>
      <c r="G105" s="43">
        <v>0.5</v>
      </c>
      <c r="H105" s="43">
        <v>0.5</v>
      </c>
      <c r="L105" s="43">
        <v>0.1</v>
      </c>
      <c r="M105" s="46">
        <v>0.1</v>
      </c>
      <c r="P105" s="46">
        <v>0.1</v>
      </c>
      <c r="S105" s="46">
        <v>1</v>
      </c>
      <c r="U105" s="1">
        <v>0.1</v>
      </c>
      <c r="AK105" s="46">
        <v>0.5</v>
      </c>
      <c r="AL105" s="46">
        <v>0.5</v>
      </c>
      <c r="AM105" s="46">
        <v>1</v>
      </c>
      <c r="AN105" s="46">
        <v>0.1</v>
      </c>
      <c r="AQ105" s="46">
        <v>1</v>
      </c>
      <c r="AR105" s="46">
        <v>10</v>
      </c>
      <c r="AS105" s="46">
        <v>1</v>
      </c>
      <c r="AT105" s="46">
        <v>0.5</v>
      </c>
      <c r="AU105" s="46">
        <v>0.1</v>
      </c>
      <c r="AW105" s="46">
        <v>0.5</v>
      </c>
      <c r="AX105" s="2">
        <v>0.1</v>
      </c>
      <c r="BB105" s="108">
        <v>30</v>
      </c>
      <c r="BC105" s="46">
        <v>5</v>
      </c>
      <c r="BD105" s="85">
        <v>3</v>
      </c>
      <c r="BF105" s="1">
        <v>3</v>
      </c>
      <c r="BL105" s="1">
        <v>1</v>
      </c>
      <c r="BR105" s="1">
        <v>2</v>
      </c>
      <c r="CK105" s="1">
        <v>3</v>
      </c>
      <c r="CL105" s="1">
        <v>5</v>
      </c>
      <c r="CM105" s="1">
        <v>2</v>
      </c>
      <c r="CP105" s="1">
        <v>4</v>
      </c>
      <c r="CQ105" s="1">
        <v>12</v>
      </c>
      <c r="CR105" s="1">
        <v>4</v>
      </c>
      <c r="CS105" s="1">
        <v>4</v>
      </c>
      <c r="CV105" s="1">
        <v>3</v>
      </c>
      <c r="CW105" s="1">
        <v>4</v>
      </c>
      <c r="DA105" s="167">
        <f t="shared" si="5"/>
        <v>37</v>
      </c>
    </row>
    <row r="106" spans="1:105" x14ac:dyDescent="0.25">
      <c r="A106" s="35" t="s">
        <v>90</v>
      </c>
      <c r="B106" s="75" t="s">
        <v>50</v>
      </c>
      <c r="C106" s="2">
        <v>1</v>
      </c>
      <c r="F106" s="43">
        <v>0.5</v>
      </c>
      <c r="G106" s="43">
        <v>0.5</v>
      </c>
      <c r="N106" s="46">
        <v>0.1</v>
      </c>
      <c r="O106" s="1">
        <v>0.5</v>
      </c>
      <c r="AK106" s="46">
        <v>1</v>
      </c>
      <c r="AL106" s="46">
        <v>0.5</v>
      </c>
      <c r="BA106" s="46">
        <v>0.1</v>
      </c>
      <c r="BE106" s="1">
        <v>1</v>
      </c>
      <c r="BM106" s="1">
        <v>1</v>
      </c>
      <c r="BN106" s="1">
        <v>2</v>
      </c>
      <c r="BS106" s="1">
        <v>2</v>
      </c>
      <c r="BT106" s="1">
        <v>2</v>
      </c>
      <c r="BU106" s="1">
        <v>5</v>
      </c>
      <c r="CJ106" s="1">
        <v>3</v>
      </c>
      <c r="DA106" s="167">
        <f t="shared" si="5"/>
        <v>15</v>
      </c>
    </row>
    <row r="107" spans="1:105" x14ac:dyDescent="0.25">
      <c r="A107" s="35" t="s">
        <v>90</v>
      </c>
      <c r="B107" s="72" t="s">
        <v>218</v>
      </c>
      <c r="AM107" s="46">
        <v>0.1</v>
      </c>
      <c r="AR107" s="46">
        <v>0.1</v>
      </c>
      <c r="AT107" s="46">
        <v>0.1</v>
      </c>
      <c r="AW107" s="46">
        <v>0.1</v>
      </c>
      <c r="AX107" s="2">
        <v>0.1</v>
      </c>
      <c r="DA107" s="167">
        <f t="shared" si="5"/>
        <v>5</v>
      </c>
    </row>
    <row r="108" spans="1:105" x14ac:dyDescent="0.25">
      <c r="A108" s="35" t="s">
        <v>90</v>
      </c>
      <c r="B108" s="76" t="s">
        <v>51</v>
      </c>
      <c r="N108" s="46">
        <v>0.1</v>
      </c>
      <c r="O108" s="1">
        <v>0.1</v>
      </c>
      <c r="U108" s="1">
        <v>2</v>
      </c>
      <c r="V108" s="46">
        <v>5</v>
      </c>
      <c r="AK108" s="46">
        <v>0.5</v>
      </c>
      <c r="AL108" s="46">
        <v>0.5</v>
      </c>
      <c r="DA108" s="167">
        <f t="shared" si="5"/>
        <v>6</v>
      </c>
    </row>
    <row r="109" spans="1:105" x14ac:dyDescent="0.25">
      <c r="A109" s="35" t="s">
        <v>90</v>
      </c>
      <c r="B109" s="74" t="s">
        <v>54</v>
      </c>
      <c r="D109" s="4">
        <v>1</v>
      </c>
      <c r="E109" s="4">
        <v>1</v>
      </c>
      <c r="F109" s="43">
        <v>2</v>
      </c>
      <c r="G109" s="43">
        <v>0.5</v>
      </c>
      <c r="H109" s="43">
        <v>0.1</v>
      </c>
      <c r="I109" s="43">
        <v>0.5</v>
      </c>
      <c r="J109" s="43">
        <v>0.5</v>
      </c>
      <c r="K109" s="43">
        <v>1</v>
      </c>
      <c r="L109" s="43">
        <v>0.1</v>
      </c>
      <c r="P109" s="46">
        <v>4</v>
      </c>
      <c r="T109" s="46">
        <v>0.5</v>
      </c>
      <c r="AH109" s="46">
        <v>0.5</v>
      </c>
      <c r="AI109" s="46">
        <v>0.5</v>
      </c>
      <c r="AL109" s="46">
        <v>0.5</v>
      </c>
      <c r="AM109" s="46">
        <v>1</v>
      </c>
      <c r="AN109" s="46">
        <v>20</v>
      </c>
      <c r="AP109" s="46">
        <v>0.5</v>
      </c>
      <c r="AQ109" s="46">
        <v>1</v>
      </c>
      <c r="AR109" s="46">
        <v>0.5</v>
      </c>
      <c r="AS109" s="46">
        <v>1</v>
      </c>
      <c r="AT109" s="46">
        <v>2</v>
      </c>
      <c r="AU109" s="46">
        <v>2</v>
      </c>
      <c r="AV109" s="46">
        <v>5</v>
      </c>
      <c r="AW109" s="46">
        <v>0.1</v>
      </c>
      <c r="AX109" s="2">
        <v>0.1</v>
      </c>
      <c r="AY109" s="46">
        <v>0.5</v>
      </c>
      <c r="AZ109" s="46">
        <v>1</v>
      </c>
      <c r="BA109" s="46">
        <v>0.1</v>
      </c>
      <c r="BC109" s="46">
        <v>2</v>
      </c>
      <c r="BD109" s="85">
        <v>5</v>
      </c>
      <c r="BE109" s="1">
        <v>5</v>
      </c>
      <c r="BF109" s="1">
        <v>2</v>
      </c>
      <c r="BG109" s="1">
        <v>1</v>
      </c>
      <c r="BH109" s="1">
        <v>2</v>
      </c>
      <c r="BI109" s="1">
        <v>2</v>
      </c>
      <c r="BJ109" s="1">
        <v>2</v>
      </c>
      <c r="BK109" s="1">
        <v>1</v>
      </c>
      <c r="BO109" s="1">
        <v>1</v>
      </c>
      <c r="BS109" s="1">
        <v>1</v>
      </c>
      <c r="CE109" s="1">
        <v>1</v>
      </c>
      <c r="CF109" s="1">
        <v>2</v>
      </c>
      <c r="CG109" s="1">
        <v>2</v>
      </c>
      <c r="CH109" s="1">
        <v>2</v>
      </c>
      <c r="CL109" s="1">
        <v>6</v>
      </c>
      <c r="CM109" s="1">
        <v>15</v>
      </c>
      <c r="CO109" s="1">
        <v>1</v>
      </c>
      <c r="CP109" s="1">
        <v>6</v>
      </c>
      <c r="CR109" s="1">
        <v>15</v>
      </c>
      <c r="CT109" s="1">
        <v>10</v>
      </c>
      <c r="CU109" s="1">
        <v>5</v>
      </c>
      <c r="CX109" s="1">
        <v>4</v>
      </c>
      <c r="CY109" s="1">
        <v>3</v>
      </c>
      <c r="CZ109" s="1">
        <v>4</v>
      </c>
      <c r="DA109" s="167">
        <f t="shared" si="5"/>
        <v>53</v>
      </c>
    </row>
    <row r="110" spans="1:105" x14ac:dyDescent="0.25">
      <c r="A110" s="35" t="s">
        <v>90</v>
      </c>
      <c r="B110" s="73" t="s">
        <v>55</v>
      </c>
      <c r="E110" s="4">
        <v>0.1</v>
      </c>
      <c r="F110" s="43">
        <v>0.5</v>
      </c>
      <c r="G110" s="43">
        <v>0.5</v>
      </c>
      <c r="N110" s="46">
        <v>8</v>
      </c>
      <c r="Q110" s="46">
        <v>0.1</v>
      </c>
      <c r="R110" s="46">
        <v>0.5</v>
      </c>
      <c r="S110" s="46">
        <v>2</v>
      </c>
      <c r="T110" s="46">
        <v>0.5</v>
      </c>
      <c r="U110" s="1">
        <v>4</v>
      </c>
      <c r="V110" s="46">
        <v>5</v>
      </c>
      <c r="W110" s="46">
        <v>5</v>
      </c>
      <c r="AK110" s="46">
        <v>0.1</v>
      </c>
      <c r="AL110" s="46">
        <v>0.5</v>
      </c>
      <c r="AM110" s="46">
        <v>0.5</v>
      </c>
      <c r="AN110" s="46">
        <v>0.5</v>
      </c>
      <c r="AQ110" s="46">
        <v>0.1</v>
      </c>
      <c r="AR110" s="46">
        <v>0.5</v>
      </c>
      <c r="AW110" s="46">
        <v>0.1</v>
      </c>
      <c r="AY110" s="46">
        <v>0.1</v>
      </c>
      <c r="AZ110" s="46">
        <v>1</v>
      </c>
      <c r="BE110" s="1">
        <v>2</v>
      </c>
      <c r="BF110" s="1">
        <v>2</v>
      </c>
      <c r="BR110" s="1">
        <v>1</v>
      </c>
      <c r="BS110" s="1">
        <v>1</v>
      </c>
      <c r="BT110" s="1">
        <v>10</v>
      </c>
      <c r="BU110" s="1">
        <v>8</v>
      </c>
      <c r="BV110" s="1">
        <v>15</v>
      </c>
      <c r="CK110" s="1">
        <v>2</v>
      </c>
      <c r="CL110" s="1">
        <v>2</v>
      </c>
      <c r="CM110" s="1">
        <v>2</v>
      </c>
      <c r="CO110" s="1">
        <v>1</v>
      </c>
      <c r="CP110" s="1">
        <v>1</v>
      </c>
      <c r="CQ110" s="1">
        <v>2</v>
      </c>
      <c r="CX110" s="1">
        <v>1</v>
      </c>
      <c r="CY110" s="1">
        <v>1</v>
      </c>
      <c r="CZ110" s="1">
        <v>1</v>
      </c>
      <c r="DA110" s="167">
        <f t="shared" si="5"/>
        <v>36</v>
      </c>
    </row>
    <row r="111" spans="1:105" x14ac:dyDescent="0.25">
      <c r="A111" s="35" t="s">
        <v>90</v>
      </c>
      <c r="B111" s="72" t="s">
        <v>235</v>
      </c>
      <c r="BD111" s="85">
        <v>1</v>
      </c>
      <c r="DA111" s="167">
        <f t="shared" si="5"/>
        <v>1</v>
      </c>
    </row>
    <row r="112" spans="1:105" x14ac:dyDescent="0.25">
      <c r="A112" s="35" t="s">
        <v>90</v>
      </c>
      <c r="B112" s="74" t="s">
        <v>57</v>
      </c>
      <c r="P112" s="46">
        <v>0.5</v>
      </c>
      <c r="DA112" s="167">
        <f t="shared" si="5"/>
        <v>1</v>
      </c>
    </row>
    <row r="113" spans="1:105" x14ac:dyDescent="0.25">
      <c r="A113" s="35" t="s">
        <v>90</v>
      </c>
      <c r="B113" s="74" t="s">
        <v>140</v>
      </c>
      <c r="Z113" s="46">
        <v>0.5</v>
      </c>
      <c r="AA113" s="46">
        <v>0.5</v>
      </c>
      <c r="AE113" s="46">
        <v>0.1</v>
      </c>
      <c r="BY113" s="1">
        <v>1</v>
      </c>
      <c r="CD113" s="1">
        <v>1</v>
      </c>
      <c r="DA113" s="167">
        <f t="shared" si="5"/>
        <v>5</v>
      </c>
    </row>
    <row r="114" spans="1:105" x14ac:dyDescent="0.25">
      <c r="A114" s="35" t="s">
        <v>90</v>
      </c>
      <c r="B114" s="74" t="s">
        <v>132</v>
      </c>
      <c r="N114" s="46">
        <v>1</v>
      </c>
      <c r="O114" s="1">
        <v>0.5</v>
      </c>
      <c r="Q114" s="46">
        <v>1</v>
      </c>
      <c r="R114" s="46">
        <v>0.1</v>
      </c>
      <c r="S114" s="46">
        <v>2</v>
      </c>
      <c r="T114" s="46">
        <v>0.5</v>
      </c>
      <c r="AK114" s="46">
        <v>0.5</v>
      </c>
      <c r="AL114" s="46">
        <v>0.5</v>
      </c>
      <c r="AN114" s="46">
        <v>0.1</v>
      </c>
      <c r="AW114" s="46">
        <v>0.1</v>
      </c>
      <c r="DA114" s="167">
        <f t="shared" si="5"/>
        <v>10</v>
      </c>
    </row>
    <row r="115" spans="1:105" x14ac:dyDescent="0.25">
      <c r="A115" s="35" t="s">
        <v>90</v>
      </c>
      <c r="B115" s="73" t="s">
        <v>58</v>
      </c>
      <c r="C115" s="2">
        <v>2</v>
      </c>
      <c r="E115" s="4">
        <v>1</v>
      </c>
      <c r="F115" s="43">
        <v>3</v>
      </c>
      <c r="G115" s="43">
        <v>1</v>
      </c>
      <c r="J115" s="43">
        <v>0.5</v>
      </c>
      <c r="M115" s="46">
        <v>0.1</v>
      </c>
      <c r="N115" s="46">
        <v>1</v>
      </c>
      <c r="O115" s="1">
        <v>1</v>
      </c>
      <c r="P115" s="46">
        <v>0.1</v>
      </c>
      <c r="Q115" s="46">
        <v>1</v>
      </c>
      <c r="R115" s="46">
        <v>1</v>
      </c>
      <c r="S115" s="46">
        <v>3</v>
      </c>
      <c r="T115" s="46">
        <v>1</v>
      </c>
      <c r="AK115" s="46">
        <v>0.5</v>
      </c>
      <c r="AL115" s="46">
        <v>0.5</v>
      </c>
      <c r="AM115" s="46">
        <v>1</v>
      </c>
      <c r="AN115" s="46">
        <v>0.5</v>
      </c>
      <c r="AQ115" s="46">
        <v>0.5</v>
      </c>
      <c r="AR115" s="46">
        <v>4</v>
      </c>
      <c r="AT115" s="46">
        <v>2</v>
      </c>
      <c r="AU115" s="46">
        <v>0.1</v>
      </c>
      <c r="AW115" s="46">
        <v>0.5</v>
      </c>
      <c r="AX115" s="2">
        <v>1</v>
      </c>
      <c r="AY115" s="46">
        <v>1</v>
      </c>
      <c r="AZ115" s="46">
        <v>2</v>
      </c>
      <c r="BA115" s="46">
        <v>1</v>
      </c>
      <c r="BB115" s="108">
        <v>2</v>
      </c>
      <c r="BD115" s="85">
        <v>1</v>
      </c>
      <c r="BE115" s="1">
        <v>10</v>
      </c>
      <c r="BF115" s="1">
        <v>5</v>
      </c>
      <c r="BI115" s="1">
        <v>1</v>
      </c>
      <c r="BL115" s="1">
        <v>2</v>
      </c>
      <c r="BM115" s="1">
        <v>3</v>
      </c>
      <c r="BN115" s="1">
        <v>2</v>
      </c>
      <c r="BO115" s="1">
        <v>1</v>
      </c>
      <c r="BP115" s="1">
        <v>4</v>
      </c>
      <c r="BQ115" s="1">
        <v>4</v>
      </c>
      <c r="BS115" s="1">
        <v>3</v>
      </c>
      <c r="BT115" s="1">
        <v>1</v>
      </c>
      <c r="CJ115" s="1">
        <v>2</v>
      </c>
      <c r="CK115" s="1">
        <v>4</v>
      </c>
      <c r="CL115" s="1">
        <v>4</v>
      </c>
      <c r="CM115" s="1">
        <v>1</v>
      </c>
      <c r="CP115" s="1">
        <v>2</v>
      </c>
      <c r="CQ115" s="1">
        <v>8</v>
      </c>
      <c r="CS115" s="1">
        <v>10</v>
      </c>
      <c r="CT115" s="1">
        <v>2</v>
      </c>
      <c r="CV115" s="1">
        <v>1</v>
      </c>
      <c r="CW115" s="1">
        <v>4</v>
      </c>
      <c r="CX115" s="1">
        <v>7</v>
      </c>
      <c r="CY115" s="1">
        <v>8</v>
      </c>
      <c r="CZ115" s="1">
        <v>4</v>
      </c>
      <c r="DA115" s="167">
        <f t="shared" si="5"/>
        <v>52</v>
      </c>
    </row>
    <row r="116" spans="1:105" x14ac:dyDescent="0.25">
      <c r="A116" s="35" t="s">
        <v>90</v>
      </c>
      <c r="B116" s="74" t="s">
        <v>59</v>
      </c>
      <c r="D116" s="4">
        <v>0.5</v>
      </c>
      <c r="E116" s="4">
        <v>0.1</v>
      </c>
      <c r="F116" s="43">
        <v>1</v>
      </c>
      <c r="AQ116" s="46">
        <v>5</v>
      </c>
      <c r="AR116" s="46">
        <v>0.5</v>
      </c>
      <c r="AT116" s="46">
        <v>0.5</v>
      </c>
      <c r="AU116" s="46">
        <v>0.1</v>
      </c>
      <c r="AV116" s="46">
        <v>0.5</v>
      </c>
      <c r="AZ116" s="46">
        <v>1</v>
      </c>
      <c r="BC116" s="46">
        <v>2</v>
      </c>
      <c r="BD116" s="85">
        <v>1</v>
      </c>
      <c r="BE116" s="1">
        <v>2</v>
      </c>
      <c r="CP116" s="1">
        <v>3</v>
      </c>
      <c r="CQ116" s="1">
        <v>2</v>
      </c>
      <c r="CS116" s="1">
        <v>1</v>
      </c>
      <c r="CT116" s="1">
        <v>1</v>
      </c>
      <c r="CU116" s="1">
        <v>1</v>
      </c>
      <c r="CY116" s="1">
        <v>2</v>
      </c>
      <c r="DA116" s="167">
        <f t="shared" si="5"/>
        <v>18</v>
      </c>
    </row>
    <row r="117" spans="1:105" x14ac:dyDescent="0.25">
      <c r="A117" s="35" t="s">
        <v>90</v>
      </c>
      <c r="B117" s="74" t="s">
        <v>84</v>
      </c>
      <c r="V117" s="46">
        <v>0.1</v>
      </c>
      <c r="DA117" s="167">
        <f t="shared" si="5"/>
        <v>1</v>
      </c>
    </row>
    <row r="118" spans="1:105" x14ac:dyDescent="0.25">
      <c r="A118" s="35" t="s">
        <v>90</v>
      </c>
      <c r="B118" s="74" t="s">
        <v>60</v>
      </c>
      <c r="U118" s="1">
        <v>0.5</v>
      </c>
      <c r="V118" s="46">
        <v>0.5</v>
      </c>
      <c r="AK118" s="46">
        <v>0.1</v>
      </c>
      <c r="BT118" s="1">
        <v>2</v>
      </c>
      <c r="BU118" s="1">
        <v>1</v>
      </c>
      <c r="DA118" s="167">
        <f t="shared" si="5"/>
        <v>5</v>
      </c>
    </row>
    <row r="119" spans="1:105" x14ac:dyDescent="0.25">
      <c r="A119" s="35" t="s">
        <v>90</v>
      </c>
      <c r="B119" s="74" t="s">
        <v>64</v>
      </c>
      <c r="C119" s="2">
        <v>0.5</v>
      </c>
      <c r="D119" s="4">
        <v>0.1</v>
      </c>
      <c r="E119" s="4">
        <v>0.5</v>
      </c>
      <c r="F119" s="43">
        <v>1</v>
      </c>
      <c r="G119" s="43">
        <v>1</v>
      </c>
      <c r="N119" s="46">
        <v>1</v>
      </c>
      <c r="O119" s="1">
        <v>1</v>
      </c>
      <c r="P119" s="46">
        <v>0.1</v>
      </c>
      <c r="Q119" s="46">
        <v>2</v>
      </c>
      <c r="R119" s="46">
        <v>4</v>
      </c>
      <c r="S119" s="46">
        <v>2</v>
      </c>
      <c r="T119" s="46">
        <v>1</v>
      </c>
      <c r="AK119" s="46">
        <v>1</v>
      </c>
      <c r="AL119" s="46">
        <v>1</v>
      </c>
      <c r="AM119" s="46">
        <v>18</v>
      </c>
      <c r="AQ119" s="46">
        <v>1</v>
      </c>
      <c r="AR119" s="46">
        <v>0.5</v>
      </c>
      <c r="AT119" s="46">
        <v>1</v>
      </c>
      <c r="AX119" s="2">
        <v>0.1</v>
      </c>
      <c r="AY119" s="46">
        <v>1</v>
      </c>
      <c r="AZ119" s="46">
        <v>1</v>
      </c>
      <c r="BA119" s="46">
        <v>0.5</v>
      </c>
      <c r="BB119" s="108">
        <v>1</v>
      </c>
      <c r="BF119" s="1">
        <v>1</v>
      </c>
      <c r="BJ119" s="1">
        <v>1</v>
      </c>
      <c r="BM119" s="1">
        <v>3</v>
      </c>
      <c r="BN119" s="1">
        <v>2</v>
      </c>
      <c r="BO119" s="1">
        <v>2</v>
      </c>
      <c r="BP119" s="1">
        <v>3</v>
      </c>
      <c r="BQ119" s="1">
        <v>2</v>
      </c>
      <c r="BR119" s="1">
        <v>3</v>
      </c>
      <c r="BS119" s="1">
        <v>4</v>
      </c>
      <c r="CJ119" s="1">
        <v>2</v>
      </c>
      <c r="CK119" s="1">
        <v>3</v>
      </c>
      <c r="CL119" s="1">
        <v>2</v>
      </c>
      <c r="CQ119" s="1">
        <v>2</v>
      </c>
      <c r="CS119" s="1">
        <v>2</v>
      </c>
      <c r="CX119" s="1">
        <v>1</v>
      </c>
      <c r="CY119" s="1">
        <v>1</v>
      </c>
      <c r="CZ119" s="1">
        <v>2</v>
      </c>
      <c r="DA119" s="167">
        <f t="shared" si="5"/>
        <v>40</v>
      </c>
    </row>
    <row r="120" spans="1:105" x14ac:dyDescent="0.25">
      <c r="A120" s="35" t="s">
        <v>90</v>
      </c>
      <c r="B120" s="76" t="s">
        <v>65</v>
      </c>
      <c r="C120" s="2">
        <v>3</v>
      </c>
      <c r="D120" s="6"/>
      <c r="E120" s="6">
        <v>0.5</v>
      </c>
      <c r="H120" s="43">
        <v>0.5</v>
      </c>
      <c r="I120" s="43">
        <v>1</v>
      </c>
      <c r="J120" s="43">
        <v>1</v>
      </c>
      <c r="K120" s="43">
        <v>1</v>
      </c>
      <c r="L120" s="43">
        <v>5</v>
      </c>
      <c r="M120" s="46">
        <v>3</v>
      </c>
      <c r="N120" s="46">
        <v>1</v>
      </c>
      <c r="O120" s="2">
        <v>3</v>
      </c>
      <c r="P120" s="46">
        <v>13</v>
      </c>
      <c r="R120" s="46">
        <v>2</v>
      </c>
      <c r="T120" s="46">
        <v>0.1</v>
      </c>
      <c r="U120" s="2"/>
      <c r="AL120" s="46">
        <v>5</v>
      </c>
      <c r="AN120" s="46">
        <v>4</v>
      </c>
      <c r="AO120" s="46">
        <v>0.5</v>
      </c>
      <c r="AQ120" s="46">
        <v>0.5</v>
      </c>
      <c r="AR120" s="46">
        <v>10</v>
      </c>
      <c r="AS120" s="46">
        <v>2</v>
      </c>
      <c r="AT120" s="46">
        <v>0.5</v>
      </c>
      <c r="AU120" s="46">
        <v>2</v>
      </c>
      <c r="AW120" s="46">
        <v>10</v>
      </c>
      <c r="AX120" s="2">
        <v>5</v>
      </c>
      <c r="AY120" s="46">
        <v>8</v>
      </c>
      <c r="AZ120" s="46">
        <v>1</v>
      </c>
      <c r="BA120" s="46">
        <v>7</v>
      </c>
      <c r="BB120" s="108">
        <v>50</v>
      </c>
      <c r="BE120" s="2"/>
      <c r="BF120" s="2"/>
      <c r="BG120" s="2">
        <v>1</v>
      </c>
      <c r="BH120" s="2">
        <v>2</v>
      </c>
      <c r="BI120" s="2">
        <v>3</v>
      </c>
      <c r="BJ120" s="2">
        <v>3</v>
      </c>
      <c r="BK120" s="2">
        <v>10</v>
      </c>
      <c r="BL120" s="2">
        <v>2</v>
      </c>
      <c r="BM120" s="2">
        <v>2</v>
      </c>
      <c r="BN120" s="2">
        <v>2</v>
      </c>
      <c r="BO120" s="2">
        <v>6</v>
      </c>
      <c r="BP120" s="2"/>
      <c r="BQ120" s="2">
        <v>1</v>
      </c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>
        <v>4</v>
      </c>
      <c r="CL120" s="2"/>
      <c r="CM120" s="2">
        <v>8</v>
      </c>
      <c r="CN120" s="2">
        <v>3</v>
      </c>
      <c r="CO120" s="2"/>
      <c r="CP120" s="2"/>
      <c r="CQ120" s="2">
        <v>12</v>
      </c>
      <c r="CR120" s="2">
        <v>5</v>
      </c>
      <c r="CS120" s="2">
        <v>5</v>
      </c>
      <c r="CT120" s="2">
        <v>5</v>
      </c>
      <c r="CU120" s="2">
        <v>3</v>
      </c>
      <c r="CV120" s="2">
        <v>4</v>
      </c>
      <c r="CW120" s="2">
        <v>5</v>
      </c>
      <c r="CX120" s="2">
        <v>5</v>
      </c>
      <c r="CY120" s="2">
        <v>4</v>
      </c>
      <c r="CZ120" s="2">
        <v>3</v>
      </c>
      <c r="DA120" s="167">
        <f t="shared" si="5"/>
        <v>50</v>
      </c>
    </row>
    <row r="121" spans="1:105" x14ac:dyDescent="0.25">
      <c r="A121" s="35" t="s">
        <v>90</v>
      </c>
      <c r="B121" s="74" t="s">
        <v>171</v>
      </c>
      <c r="E121" s="4">
        <v>0.1</v>
      </c>
      <c r="R121" s="46">
        <v>2</v>
      </c>
      <c r="V121" s="46">
        <v>5</v>
      </c>
      <c r="DA121" s="167">
        <f t="shared" si="5"/>
        <v>3</v>
      </c>
    </row>
    <row r="122" spans="1:105" x14ac:dyDescent="0.25">
      <c r="A122" s="35" t="s">
        <v>90</v>
      </c>
      <c r="B122" s="73" t="s">
        <v>66</v>
      </c>
      <c r="D122" s="6"/>
      <c r="E122" s="6"/>
      <c r="O122" s="2"/>
      <c r="Q122" s="46">
        <v>0.1</v>
      </c>
      <c r="R122" s="46">
        <v>0.5</v>
      </c>
      <c r="T122" s="46">
        <v>0.1</v>
      </c>
      <c r="U122" s="2">
        <v>7</v>
      </c>
      <c r="W122" s="46">
        <v>1</v>
      </c>
      <c r="AK122" s="46">
        <v>0.5</v>
      </c>
      <c r="AL122" s="46">
        <v>8</v>
      </c>
      <c r="AM122" s="46">
        <v>0.1</v>
      </c>
      <c r="AN122" s="46">
        <v>0.5</v>
      </c>
      <c r="AQ122" s="46">
        <v>0.1</v>
      </c>
      <c r="AR122" s="46">
        <v>1</v>
      </c>
      <c r="BB122" s="108">
        <v>1</v>
      </c>
      <c r="BD122" s="85">
        <v>1</v>
      </c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>
        <v>5</v>
      </c>
      <c r="BU122" s="2">
        <v>4</v>
      </c>
      <c r="BV122" s="2">
        <v>3</v>
      </c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>
        <v>1</v>
      </c>
      <c r="CM122" s="2"/>
      <c r="CN122" s="2"/>
      <c r="CO122" s="2"/>
      <c r="CP122" s="2">
        <v>3</v>
      </c>
      <c r="CQ122" s="2">
        <v>2</v>
      </c>
      <c r="CR122" s="2"/>
      <c r="CS122" s="2"/>
      <c r="CT122" s="2"/>
      <c r="CU122" s="2"/>
      <c r="CV122" s="2"/>
      <c r="CW122" s="2"/>
      <c r="CX122" s="2"/>
      <c r="CY122" s="2"/>
      <c r="CZ122" s="2"/>
      <c r="DA122" s="167">
        <f t="shared" si="5"/>
        <v>19</v>
      </c>
    </row>
    <row r="123" spans="1:105" x14ac:dyDescent="0.25">
      <c r="A123" s="35" t="s">
        <v>90</v>
      </c>
      <c r="B123" s="73" t="s">
        <v>166</v>
      </c>
      <c r="C123" s="2">
        <v>0.1</v>
      </c>
      <c r="N123" s="46">
        <v>1</v>
      </c>
      <c r="O123" s="1">
        <v>3</v>
      </c>
      <c r="Q123" s="46">
        <v>1</v>
      </c>
      <c r="S123" s="46">
        <v>2</v>
      </c>
      <c r="T123" s="46">
        <v>0.1</v>
      </c>
      <c r="AK123" s="46">
        <v>30</v>
      </c>
      <c r="AL123" s="46">
        <v>20</v>
      </c>
      <c r="BE123" s="1">
        <v>1</v>
      </c>
      <c r="BM123" s="1">
        <v>3</v>
      </c>
      <c r="BN123" s="1">
        <v>2</v>
      </c>
      <c r="BP123" s="1">
        <v>3</v>
      </c>
      <c r="BQ123" s="1">
        <v>3</v>
      </c>
      <c r="BR123" s="1">
        <v>2</v>
      </c>
      <c r="CJ123" s="1">
        <v>15</v>
      </c>
      <c r="CK123" s="1">
        <v>8</v>
      </c>
      <c r="DA123" s="167">
        <f t="shared" si="5"/>
        <v>16</v>
      </c>
    </row>
    <row r="124" spans="1:105" x14ac:dyDescent="0.25">
      <c r="A124" s="35" t="s">
        <v>90</v>
      </c>
      <c r="B124" s="74" t="s">
        <v>67</v>
      </c>
      <c r="C124" s="2">
        <v>0.5</v>
      </c>
      <c r="O124" s="1">
        <v>0.1</v>
      </c>
      <c r="AL124" s="46">
        <v>1</v>
      </c>
      <c r="AT124" s="46">
        <v>0.1</v>
      </c>
      <c r="AU124" s="46">
        <v>1</v>
      </c>
      <c r="DA124" s="167">
        <f t="shared" si="5"/>
        <v>5</v>
      </c>
    </row>
    <row r="125" spans="1:105" s="25" customFormat="1" x14ac:dyDescent="0.25">
      <c r="A125" s="140" t="s">
        <v>90</v>
      </c>
      <c r="B125" s="141" t="s">
        <v>243</v>
      </c>
      <c r="C125" s="142"/>
      <c r="D125" s="143"/>
      <c r="E125" s="143"/>
      <c r="F125" s="144"/>
      <c r="G125" s="144"/>
      <c r="H125" s="144"/>
      <c r="I125" s="144"/>
      <c r="J125" s="144"/>
      <c r="K125" s="144"/>
      <c r="L125" s="144"/>
      <c r="M125" s="140"/>
      <c r="N125" s="140"/>
      <c r="O125" s="142"/>
      <c r="P125" s="140"/>
      <c r="Q125" s="140"/>
      <c r="R125" s="140"/>
      <c r="S125" s="140"/>
      <c r="T125" s="140"/>
      <c r="U125" s="142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83"/>
      <c r="AW125" s="83"/>
      <c r="AX125" s="94"/>
      <c r="AY125" s="83"/>
      <c r="AZ125" s="83"/>
      <c r="BA125" s="83"/>
      <c r="BB125" s="145"/>
      <c r="BC125" s="140"/>
      <c r="BD125" s="146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2"/>
      <c r="BY125" s="142"/>
      <c r="BZ125" s="142"/>
      <c r="CA125" s="142"/>
      <c r="CB125" s="142"/>
      <c r="CC125" s="142"/>
      <c r="CD125" s="142"/>
      <c r="CE125" s="142"/>
      <c r="CF125" s="142"/>
      <c r="CG125" s="142"/>
      <c r="CH125" s="142"/>
      <c r="CI125" s="142"/>
      <c r="CJ125" s="142"/>
      <c r="CK125" s="142">
        <v>1</v>
      </c>
      <c r="CL125" s="142"/>
      <c r="CM125" s="142"/>
      <c r="CN125" s="142"/>
      <c r="CO125" s="142"/>
      <c r="CP125" s="142"/>
      <c r="CQ125" s="142"/>
      <c r="CR125" s="142"/>
      <c r="CS125" s="142"/>
      <c r="CT125" s="142"/>
      <c r="CU125" s="142"/>
      <c r="CV125" s="142"/>
      <c r="CW125" s="142"/>
      <c r="CX125" s="142"/>
      <c r="CY125" s="142"/>
      <c r="CZ125" s="142"/>
      <c r="DA125" s="167">
        <f t="shared" si="5"/>
        <v>1</v>
      </c>
    </row>
    <row r="126" spans="1:105" x14ac:dyDescent="0.25">
      <c r="A126" s="82" t="s">
        <v>90</v>
      </c>
      <c r="B126" s="67" t="s">
        <v>239</v>
      </c>
      <c r="BW126" s="1">
        <v>1</v>
      </c>
      <c r="BY126" s="1">
        <v>3</v>
      </c>
      <c r="BZ126" s="1">
        <v>1</v>
      </c>
      <c r="CA126" s="1">
        <v>1</v>
      </c>
      <c r="DA126" s="167">
        <f t="shared" si="5"/>
        <v>4</v>
      </c>
    </row>
    <row r="127" spans="1:105" x14ac:dyDescent="0.25">
      <c r="A127" s="29" t="s">
        <v>92</v>
      </c>
      <c r="B127" s="74" t="s">
        <v>240</v>
      </c>
      <c r="C127" s="36"/>
      <c r="E127" s="6"/>
      <c r="BW127" s="1">
        <v>3</v>
      </c>
      <c r="BX127" s="1">
        <v>2</v>
      </c>
      <c r="BY127" s="1">
        <v>5</v>
      </c>
      <c r="BZ127" s="1">
        <v>10</v>
      </c>
      <c r="DA127" s="167">
        <f t="shared" si="5"/>
        <v>4</v>
      </c>
    </row>
    <row r="128" spans="1:105" s="92" customFormat="1" x14ac:dyDescent="0.25">
      <c r="A128" s="36" t="s">
        <v>92</v>
      </c>
      <c r="B128" s="76" t="s">
        <v>83</v>
      </c>
      <c r="C128" s="2"/>
      <c r="D128" s="6"/>
      <c r="E128" s="6"/>
      <c r="F128" s="43"/>
      <c r="G128" s="43"/>
      <c r="H128" s="43"/>
      <c r="I128" s="43"/>
      <c r="J128" s="43"/>
      <c r="K128" s="43"/>
      <c r="L128" s="43"/>
      <c r="M128" s="46"/>
      <c r="N128" s="46"/>
      <c r="O128" s="1"/>
      <c r="P128" s="46"/>
      <c r="Q128" s="46"/>
      <c r="R128" s="46"/>
      <c r="S128" s="46"/>
      <c r="T128" s="46"/>
      <c r="U128" s="1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2"/>
      <c r="AY128" s="46"/>
      <c r="AZ128" s="46"/>
      <c r="BA128" s="46"/>
      <c r="BB128" s="108"/>
      <c r="BC128" s="46"/>
      <c r="BD128" s="85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>
        <v>50</v>
      </c>
      <c r="BX128" s="1">
        <v>65</v>
      </c>
      <c r="BY128" s="1">
        <v>20</v>
      </c>
      <c r="BZ128" s="1">
        <v>10</v>
      </c>
      <c r="CA128" s="1">
        <v>1</v>
      </c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67">
        <f t="shared" si="5"/>
        <v>5</v>
      </c>
    </row>
    <row r="129" spans="2:105" s="167" customFormat="1" x14ac:dyDescent="0.25">
      <c r="B129" s="173" t="s">
        <v>288</v>
      </c>
      <c r="C129" s="171">
        <f t="shared" ref="C129:AH129" si="6">COUNTIF(C42:C126,"&gt;0")</f>
        <v>22</v>
      </c>
      <c r="D129" s="171">
        <f t="shared" si="6"/>
        <v>15</v>
      </c>
      <c r="E129" s="171">
        <f t="shared" si="6"/>
        <v>22</v>
      </c>
      <c r="F129" s="171">
        <f t="shared" si="6"/>
        <v>18</v>
      </c>
      <c r="G129" s="171">
        <f t="shared" si="6"/>
        <v>14</v>
      </c>
      <c r="H129" s="171">
        <f t="shared" si="6"/>
        <v>16</v>
      </c>
      <c r="I129" s="171">
        <f t="shared" si="6"/>
        <v>14</v>
      </c>
      <c r="J129" s="171">
        <f t="shared" si="6"/>
        <v>15</v>
      </c>
      <c r="K129" s="171">
        <f t="shared" si="6"/>
        <v>14</v>
      </c>
      <c r="L129" s="171">
        <f t="shared" si="6"/>
        <v>14</v>
      </c>
      <c r="M129" s="171">
        <f t="shared" si="6"/>
        <v>14</v>
      </c>
      <c r="N129" s="171">
        <f t="shared" si="6"/>
        <v>18</v>
      </c>
      <c r="O129" s="171">
        <f t="shared" si="6"/>
        <v>20</v>
      </c>
      <c r="P129" s="171">
        <f t="shared" si="6"/>
        <v>15</v>
      </c>
      <c r="Q129" s="171">
        <f t="shared" si="6"/>
        <v>16</v>
      </c>
      <c r="R129" s="171">
        <f t="shared" si="6"/>
        <v>18</v>
      </c>
      <c r="S129" s="171">
        <f t="shared" si="6"/>
        <v>15</v>
      </c>
      <c r="T129" s="171">
        <f t="shared" si="6"/>
        <v>21</v>
      </c>
      <c r="U129" s="171">
        <f t="shared" si="6"/>
        <v>20</v>
      </c>
      <c r="V129" s="171">
        <f t="shared" si="6"/>
        <v>21</v>
      </c>
      <c r="W129" s="171">
        <f t="shared" si="6"/>
        <v>15</v>
      </c>
      <c r="X129" s="171">
        <f t="shared" si="6"/>
        <v>11</v>
      </c>
      <c r="Y129" s="171">
        <f t="shared" si="6"/>
        <v>10</v>
      </c>
      <c r="Z129" s="171">
        <f t="shared" si="6"/>
        <v>12</v>
      </c>
      <c r="AA129" s="171">
        <f t="shared" si="6"/>
        <v>13</v>
      </c>
      <c r="AB129" s="171">
        <f t="shared" si="6"/>
        <v>4</v>
      </c>
      <c r="AC129" s="171">
        <f t="shared" si="6"/>
        <v>4</v>
      </c>
      <c r="AD129" s="171">
        <f t="shared" si="6"/>
        <v>5</v>
      </c>
      <c r="AE129" s="171">
        <f t="shared" si="6"/>
        <v>9</v>
      </c>
      <c r="AF129" s="171">
        <f t="shared" si="6"/>
        <v>6</v>
      </c>
      <c r="AG129" s="171">
        <f t="shared" si="6"/>
        <v>6</v>
      </c>
      <c r="AH129" s="171">
        <f t="shared" si="6"/>
        <v>4</v>
      </c>
      <c r="AI129" s="171">
        <f t="shared" ref="AI129:BO129" si="7">COUNTIF(AI42:AI126,"&gt;0")</f>
        <v>4</v>
      </c>
      <c r="AJ129" s="171">
        <f t="shared" si="7"/>
        <v>5</v>
      </c>
      <c r="AK129" s="171">
        <f t="shared" si="7"/>
        <v>25</v>
      </c>
      <c r="AL129" s="171">
        <f t="shared" si="7"/>
        <v>22</v>
      </c>
      <c r="AM129" s="171">
        <f t="shared" si="7"/>
        <v>18</v>
      </c>
      <c r="AN129" s="171">
        <f t="shared" si="7"/>
        <v>16</v>
      </c>
      <c r="AO129" s="171">
        <f t="shared" si="7"/>
        <v>10</v>
      </c>
      <c r="AP129" s="171">
        <f t="shared" si="7"/>
        <v>10</v>
      </c>
      <c r="AQ129" s="171">
        <f t="shared" si="7"/>
        <v>21</v>
      </c>
      <c r="AR129" s="171">
        <f t="shared" si="7"/>
        <v>20</v>
      </c>
      <c r="AS129" s="171">
        <f t="shared" si="7"/>
        <v>9</v>
      </c>
      <c r="AT129" s="171">
        <f t="shared" si="7"/>
        <v>18</v>
      </c>
      <c r="AU129" s="171">
        <f t="shared" si="7"/>
        <v>18</v>
      </c>
      <c r="AV129" s="171">
        <f t="shared" si="7"/>
        <v>13</v>
      </c>
      <c r="AW129" s="171">
        <f t="shared" si="7"/>
        <v>19</v>
      </c>
      <c r="AX129" s="171">
        <f t="shared" si="7"/>
        <v>17</v>
      </c>
      <c r="AY129" s="171">
        <f t="shared" si="7"/>
        <v>20</v>
      </c>
      <c r="AZ129" s="171">
        <f t="shared" si="7"/>
        <v>19</v>
      </c>
      <c r="BA129" s="171">
        <f t="shared" si="7"/>
        <v>21</v>
      </c>
      <c r="BB129" s="171">
        <f t="shared" si="7"/>
        <v>16</v>
      </c>
      <c r="BC129" s="171">
        <f t="shared" si="7"/>
        <v>7</v>
      </c>
      <c r="BD129" s="171">
        <f t="shared" si="7"/>
        <v>17</v>
      </c>
      <c r="BE129" s="171">
        <f t="shared" si="7"/>
        <v>15</v>
      </c>
      <c r="BF129" s="171">
        <f t="shared" si="7"/>
        <v>12</v>
      </c>
      <c r="BG129" s="171">
        <f t="shared" si="7"/>
        <v>10</v>
      </c>
      <c r="BH129" s="171">
        <f t="shared" si="7"/>
        <v>11</v>
      </c>
      <c r="BI129" s="171">
        <f t="shared" si="7"/>
        <v>10</v>
      </c>
      <c r="BJ129" s="171">
        <f t="shared" si="7"/>
        <v>9</v>
      </c>
      <c r="BK129" s="171">
        <f t="shared" si="7"/>
        <v>11</v>
      </c>
      <c r="BL129" s="171">
        <f t="shared" si="7"/>
        <v>9</v>
      </c>
      <c r="BM129" s="171">
        <f t="shared" si="7"/>
        <v>12</v>
      </c>
      <c r="BN129" s="171">
        <f t="shared" si="7"/>
        <v>13</v>
      </c>
      <c r="BO129" s="171">
        <f t="shared" si="7"/>
        <v>10</v>
      </c>
      <c r="BP129" s="171">
        <f t="shared" ref="BP129:CZ129" si="8">COUNTIF(BP42:BP126,"&gt;0")</f>
        <v>12</v>
      </c>
      <c r="BQ129" s="171">
        <f t="shared" si="8"/>
        <v>13</v>
      </c>
      <c r="BR129" s="171">
        <f t="shared" si="8"/>
        <v>12</v>
      </c>
      <c r="BS129" s="171">
        <f t="shared" si="8"/>
        <v>17</v>
      </c>
      <c r="BT129" s="171">
        <f t="shared" si="8"/>
        <v>14</v>
      </c>
      <c r="BU129" s="171">
        <f t="shared" si="8"/>
        <v>15</v>
      </c>
      <c r="BV129" s="171">
        <f t="shared" si="8"/>
        <v>11</v>
      </c>
      <c r="BW129" s="171">
        <f t="shared" si="8"/>
        <v>8</v>
      </c>
      <c r="BX129" s="171">
        <f t="shared" si="8"/>
        <v>6</v>
      </c>
      <c r="BY129" s="171">
        <f t="shared" si="8"/>
        <v>9</v>
      </c>
      <c r="BZ129" s="171">
        <f t="shared" si="8"/>
        <v>9</v>
      </c>
      <c r="CA129" s="171">
        <f t="shared" si="8"/>
        <v>3</v>
      </c>
      <c r="CB129" s="171">
        <f t="shared" si="8"/>
        <v>4</v>
      </c>
      <c r="CC129" s="171">
        <f t="shared" si="8"/>
        <v>4</v>
      </c>
      <c r="CD129" s="171">
        <f t="shared" si="8"/>
        <v>7</v>
      </c>
      <c r="CE129" s="171">
        <f t="shared" si="8"/>
        <v>9</v>
      </c>
      <c r="CF129" s="171">
        <f t="shared" si="8"/>
        <v>6</v>
      </c>
      <c r="CG129" s="171">
        <f t="shared" si="8"/>
        <v>4</v>
      </c>
      <c r="CH129" s="171">
        <f t="shared" si="8"/>
        <v>4</v>
      </c>
      <c r="CI129" s="171">
        <f t="shared" si="8"/>
        <v>4</v>
      </c>
      <c r="CJ129" s="171">
        <f t="shared" si="8"/>
        <v>14</v>
      </c>
      <c r="CK129" s="171">
        <f t="shared" si="8"/>
        <v>15</v>
      </c>
      <c r="CL129" s="171">
        <f t="shared" si="8"/>
        <v>16</v>
      </c>
      <c r="CM129" s="171">
        <f t="shared" si="8"/>
        <v>14</v>
      </c>
      <c r="CN129" s="171">
        <f t="shared" si="8"/>
        <v>10</v>
      </c>
      <c r="CO129" s="171">
        <f t="shared" si="8"/>
        <v>9</v>
      </c>
      <c r="CP129" s="171">
        <f t="shared" si="8"/>
        <v>14</v>
      </c>
      <c r="CQ129" s="171">
        <f t="shared" si="8"/>
        <v>17</v>
      </c>
      <c r="CR129" s="171">
        <f t="shared" si="8"/>
        <v>9</v>
      </c>
      <c r="CS129" s="171">
        <f t="shared" si="8"/>
        <v>14</v>
      </c>
      <c r="CT129" s="171">
        <f t="shared" si="8"/>
        <v>10</v>
      </c>
      <c r="CU129" s="171">
        <f t="shared" si="8"/>
        <v>10</v>
      </c>
      <c r="CV129" s="171">
        <f t="shared" si="8"/>
        <v>12</v>
      </c>
      <c r="CW129" s="171">
        <f t="shared" si="8"/>
        <v>10</v>
      </c>
      <c r="CX129" s="171">
        <f t="shared" si="8"/>
        <v>18</v>
      </c>
      <c r="CY129" s="171">
        <f t="shared" si="8"/>
        <v>17</v>
      </c>
      <c r="CZ129" s="171">
        <f t="shared" si="8"/>
        <v>17</v>
      </c>
    </row>
    <row r="130" spans="2:105" s="92" customFormat="1" x14ac:dyDescent="0.25">
      <c r="B130" s="93"/>
      <c r="C130" s="94"/>
      <c r="D130" s="96"/>
      <c r="E130" s="96"/>
      <c r="F130" s="97"/>
      <c r="G130" s="97"/>
      <c r="H130" s="97"/>
      <c r="I130" s="97"/>
      <c r="J130" s="97"/>
      <c r="K130" s="97"/>
      <c r="L130" s="97"/>
      <c r="M130" s="83"/>
      <c r="N130" s="83"/>
      <c r="P130" s="83"/>
      <c r="Q130" s="83"/>
      <c r="R130" s="83"/>
      <c r="S130" s="83"/>
      <c r="T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94"/>
      <c r="AY130" s="83"/>
      <c r="AZ130" s="83"/>
      <c r="BA130" s="83"/>
      <c r="BB130" s="113"/>
      <c r="BC130" s="83"/>
      <c r="BD130" s="98"/>
      <c r="DA130" s="172"/>
    </row>
  </sheetData>
  <sortState ref="A39:DA129">
    <sortCondition ref="A39:A195"/>
  </sortState>
  <printOptions gridLines="1"/>
  <pageMargins left="0.70866141732283472" right="0.70866141732283472" top="0.78740157480314965" bottom="0.78740157480314965" header="0.31496062992125984" footer="0.31496062992125984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3"/>
  <sheetViews>
    <sheetView zoomScale="70" zoomScaleNormal="70" zoomScaleSheetLayoutView="80" workbookViewId="0">
      <pane xSplit="4650" ySplit="600" topLeftCell="CH1" activePane="bottomLeft"/>
      <selection activeCell="BQ77" sqref="BQ77"/>
      <selection pane="topRight" activeCell="CP1" sqref="CP1:CP1048576"/>
      <selection pane="bottomLeft" activeCell="A58" sqref="A58:XFD58"/>
      <selection pane="bottomRight" activeCell="CQ34" sqref="CQ34"/>
    </sheetView>
  </sheetViews>
  <sheetFormatPr baseColWidth="10" defaultRowHeight="15" x14ac:dyDescent="0.25"/>
  <cols>
    <col min="1" max="1" width="16.5703125" style="1" customWidth="1"/>
    <col min="2" max="2" width="11.42578125" style="1"/>
    <col min="3" max="4" width="14.85546875" style="4" customWidth="1"/>
    <col min="5" max="5" width="18" style="43" customWidth="1"/>
    <col min="6" max="6" width="14.85546875" style="43" customWidth="1"/>
    <col min="7" max="7" width="12.28515625" style="43" customWidth="1"/>
    <col min="8" max="8" width="12.42578125" style="43" customWidth="1"/>
    <col min="9" max="9" width="13.7109375" style="46" customWidth="1"/>
    <col min="10" max="10" width="13.28515625" style="46" customWidth="1"/>
    <col min="11" max="13" width="11.42578125" style="46"/>
    <col min="14" max="14" width="11.42578125" style="1"/>
    <col min="15" max="37" width="11.42578125" style="46"/>
    <col min="38" max="38" width="13.5703125" style="46" customWidth="1"/>
    <col min="39" max="39" width="17.28515625" style="46" customWidth="1"/>
    <col min="40" max="40" width="14.140625" style="2" customWidth="1"/>
    <col min="41" max="41" width="16.5703125" style="46" customWidth="1"/>
    <col min="42" max="42" width="17.42578125" style="46" customWidth="1"/>
    <col min="43" max="43" width="13.5703125" style="46" customWidth="1"/>
    <col min="44" max="44" width="19.28515625" style="108" bestFit="1" customWidth="1"/>
    <col min="45" max="45" width="10.28515625" style="46" customWidth="1"/>
    <col min="46" max="46" width="11.42578125" style="85"/>
    <col min="47" max="68" width="11.42578125" style="1"/>
    <col min="69" max="69" width="14.85546875" style="1" customWidth="1"/>
    <col min="70" max="70" width="16.28515625" style="1" customWidth="1"/>
    <col min="71" max="16384" width="11.42578125" style="1"/>
  </cols>
  <sheetData>
    <row r="1" spans="1:113" ht="29.25" customHeight="1" x14ac:dyDescent="0.25">
      <c r="A1" s="1" t="s">
        <v>398</v>
      </c>
      <c r="B1" s="1" t="s">
        <v>397</v>
      </c>
      <c r="C1" s="4" t="s">
        <v>68</v>
      </c>
      <c r="D1" s="4" t="s">
        <v>254</v>
      </c>
      <c r="E1" s="43" t="s">
        <v>262</v>
      </c>
      <c r="F1" s="43" t="s">
        <v>248</v>
      </c>
      <c r="G1" s="43" t="s">
        <v>259</v>
      </c>
      <c r="H1" s="43" t="s">
        <v>260</v>
      </c>
      <c r="I1" s="46" t="s">
        <v>261</v>
      </c>
      <c r="J1" s="46" t="s">
        <v>112</v>
      </c>
      <c r="K1" s="46" t="s">
        <v>169</v>
      </c>
      <c r="L1" s="46" t="s">
        <v>145</v>
      </c>
      <c r="M1" s="46" t="s">
        <v>121</v>
      </c>
      <c r="N1" s="1" t="s">
        <v>236</v>
      </c>
      <c r="O1" s="46" t="s">
        <v>113</v>
      </c>
      <c r="P1" s="46" t="s">
        <v>114</v>
      </c>
      <c r="Q1" s="46" t="s">
        <v>115</v>
      </c>
      <c r="R1" s="46" t="s">
        <v>116</v>
      </c>
      <c r="S1" s="46" t="s">
        <v>117</v>
      </c>
      <c r="T1" s="46" t="s">
        <v>118</v>
      </c>
      <c r="U1" s="46" t="s">
        <v>129</v>
      </c>
      <c r="V1" s="46" t="s">
        <v>138</v>
      </c>
      <c r="W1" s="46" t="s">
        <v>206</v>
      </c>
      <c r="X1" s="46" t="s">
        <v>207</v>
      </c>
      <c r="Y1" s="46" t="s">
        <v>237</v>
      </c>
      <c r="Z1" s="46" t="s">
        <v>288</v>
      </c>
      <c r="AA1" s="46" t="s">
        <v>286</v>
      </c>
      <c r="AB1" s="46" t="s">
        <v>70</v>
      </c>
      <c r="AC1" s="46" t="s">
        <v>93</v>
      </c>
      <c r="AD1" s="46" t="s">
        <v>71</v>
      </c>
      <c r="AE1" s="46" t="s">
        <v>1</v>
      </c>
      <c r="AF1" s="46" t="s">
        <v>2</v>
      </c>
      <c r="AG1" s="46" t="s">
        <v>195</v>
      </c>
      <c r="AH1" s="46" t="s">
        <v>184</v>
      </c>
      <c r="AI1" s="46" t="s">
        <v>5</v>
      </c>
      <c r="AJ1" s="46" t="s">
        <v>95</v>
      </c>
      <c r="AK1" s="46" t="s">
        <v>96</v>
      </c>
      <c r="AL1" s="46" t="s">
        <v>8</v>
      </c>
      <c r="AM1" s="46" t="s">
        <v>9</v>
      </c>
      <c r="AN1" s="2" t="s">
        <v>11</v>
      </c>
      <c r="AO1" s="46" t="s">
        <v>12</v>
      </c>
      <c r="AP1" s="46" t="s">
        <v>18</v>
      </c>
      <c r="AQ1" s="46" t="s">
        <v>19</v>
      </c>
      <c r="AR1" s="108" t="s">
        <v>22</v>
      </c>
      <c r="AS1" s="46" t="s">
        <v>23</v>
      </c>
      <c r="AT1" s="85" t="s">
        <v>31</v>
      </c>
      <c r="AU1" s="1" t="s">
        <v>33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221</v>
      </c>
      <c r="BA1" s="1" t="s">
        <v>40</v>
      </c>
      <c r="BB1" s="1" t="s">
        <v>44</v>
      </c>
      <c r="BC1" s="1" t="s">
        <v>110</v>
      </c>
      <c r="BD1" s="1" t="s">
        <v>238</v>
      </c>
      <c r="BE1" s="1" t="s">
        <v>0</v>
      </c>
      <c r="BF1" s="1" t="s">
        <v>287</v>
      </c>
      <c r="BG1" s="1" t="s">
        <v>3</v>
      </c>
      <c r="BH1" s="1" t="s">
        <v>111</v>
      </c>
      <c r="BI1" s="1" t="s">
        <v>187</v>
      </c>
      <c r="BJ1" s="1" t="s">
        <v>77</v>
      </c>
      <c r="BK1" s="1" t="s">
        <v>6</v>
      </c>
      <c r="BL1" s="1" t="s">
        <v>69</v>
      </c>
      <c r="BM1" s="1" t="s">
        <v>13</v>
      </c>
      <c r="BN1" s="1" t="s">
        <v>242</v>
      </c>
      <c r="BO1" s="1" t="s">
        <v>15</v>
      </c>
      <c r="BP1" s="1" t="s">
        <v>16</v>
      </c>
      <c r="BQ1" s="1" t="s">
        <v>198</v>
      </c>
      <c r="BR1" s="1" t="s">
        <v>143</v>
      </c>
      <c r="BS1" s="1" t="s">
        <v>234</v>
      </c>
      <c r="BT1" s="1" t="s">
        <v>20</v>
      </c>
      <c r="BU1" s="1" t="s">
        <v>193</v>
      </c>
      <c r="BV1" s="1" t="s">
        <v>21</v>
      </c>
      <c r="BW1" s="1" t="s">
        <v>99</v>
      </c>
      <c r="BX1" s="1" t="s">
        <v>25</v>
      </c>
      <c r="BY1" s="1" t="s">
        <v>26</v>
      </c>
      <c r="BZ1" s="1" t="s">
        <v>27</v>
      </c>
      <c r="CA1" s="1" t="s">
        <v>215</v>
      </c>
      <c r="CB1" s="1" t="s">
        <v>136</v>
      </c>
      <c r="CC1" s="1" t="s">
        <v>34</v>
      </c>
      <c r="CD1" s="1" t="s">
        <v>35</v>
      </c>
      <c r="CE1" s="1" t="s">
        <v>199</v>
      </c>
      <c r="CF1" s="1" t="s">
        <v>202</v>
      </c>
      <c r="CG1" s="1" t="s">
        <v>153</v>
      </c>
      <c r="CH1" s="1" t="s">
        <v>43</v>
      </c>
      <c r="CI1" s="1" t="s">
        <v>45</v>
      </c>
      <c r="CJ1" s="1" t="s">
        <v>176</v>
      </c>
      <c r="CK1" s="1" t="s">
        <v>179</v>
      </c>
      <c r="CL1" s="1" t="s">
        <v>49</v>
      </c>
      <c r="CM1" s="1" t="s">
        <v>50</v>
      </c>
      <c r="CN1" s="1" t="s">
        <v>218</v>
      </c>
      <c r="CO1" s="1" t="s">
        <v>51</v>
      </c>
      <c r="CP1" s="1" t="s">
        <v>54</v>
      </c>
      <c r="CQ1" s="1" t="s">
        <v>55</v>
      </c>
      <c r="CR1" s="1" t="s">
        <v>235</v>
      </c>
      <c r="CS1" s="1" t="s">
        <v>57</v>
      </c>
      <c r="CT1" s="1" t="s">
        <v>140</v>
      </c>
      <c r="CU1" s="1" t="s">
        <v>132</v>
      </c>
      <c r="CV1" s="1" t="s">
        <v>58</v>
      </c>
      <c r="CW1" s="1" t="s">
        <v>59</v>
      </c>
      <c r="CX1" s="1" t="s">
        <v>84</v>
      </c>
      <c r="CY1" s="1" t="s">
        <v>60</v>
      </c>
      <c r="CZ1" s="1" t="s">
        <v>64</v>
      </c>
      <c r="DA1" s="1" t="s">
        <v>65</v>
      </c>
      <c r="DB1" s="1" t="s">
        <v>171</v>
      </c>
      <c r="DC1" s="1" t="s">
        <v>66</v>
      </c>
      <c r="DD1" s="1" t="s">
        <v>166</v>
      </c>
      <c r="DE1" s="1" t="s">
        <v>67</v>
      </c>
      <c r="DF1" s="1" t="s">
        <v>243</v>
      </c>
      <c r="DG1" s="1" t="s">
        <v>239</v>
      </c>
      <c r="DH1" s="1" t="s">
        <v>240</v>
      </c>
      <c r="DI1" s="1" t="s">
        <v>83</v>
      </c>
    </row>
    <row r="2" spans="1:113" x14ac:dyDescent="0.25">
      <c r="A2" s="176">
        <v>2838</v>
      </c>
      <c r="B2" s="1" t="s">
        <v>291</v>
      </c>
      <c r="C2" s="4" t="s">
        <v>163</v>
      </c>
      <c r="D2" s="4">
        <v>1</v>
      </c>
      <c r="E2" s="43">
        <v>1</v>
      </c>
      <c r="F2" s="43">
        <v>2019</v>
      </c>
      <c r="G2" s="43">
        <v>1</v>
      </c>
      <c r="H2" s="43" t="s">
        <v>263</v>
      </c>
      <c r="I2" s="46" t="s">
        <v>265</v>
      </c>
      <c r="J2" s="46">
        <v>90</v>
      </c>
      <c r="K2" s="46">
        <v>45</v>
      </c>
      <c r="M2" s="46">
        <v>2</v>
      </c>
      <c r="O2" s="46">
        <v>6</v>
      </c>
      <c r="P2" s="46">
        <v>1</v>
      </c>
      <c r="Q2" s="46">
        <v>60</v>
      </c>
      <c r="R2" s="46">
        <v>45</v>
      </c>
      <c r="S2" s="46">
        <v>25</v>
      </c>
      <c r="T2" s="46">
        <v>15</v>
      </c>
      <c r="Z2" s="175">
        <v>22</v>
      </c>
      <c r="AA2" s="46">
        <v>0.1</v>
      </c>
      <c r="AF2" s="46">
        <v>35</v>
      </c>
      <c r="AK2" s="46">
        <v>0.1</v>
      </c>
      <c r="AL2" s="46">
        <v>4</v>
      </c>
      <c r="AM2" s="46">
        <v>8</v>
      </c>
      <c r="AS2" s="46">
        <v>10</v>
      </c>
      <c r="AV2" s="1">
        <v>0.5</v>
      </c>
      <c r="AX2" s="1">
        <v>0.1</v>
      </c>
      <c r="AY2" s="1">
        <v>3</v>
      </c>
      <c r="BC2" s="1">
        <v>3</v>
      </c>
      <c r="BG2" s="1">
        <v>1</v>
      </c>
      <c r="BH2" s="1">
        <v>10</v>
      </c>
      <c r="BK2" s="1">
        <v>0.1</v>
      </c>
      <c r="BX2" s="1">
        <v>0.1</v>
      </c>
      <c r="BZ2" s="1">
        <v>0.1</v>
      </c>
      <c r="CL2" s="1">
        <v>7</v>
      </c>
      <c r="CM2" s="1">
        <v>1</v>
      </c>
      <c r="CV2" s="1">
        <v>2</v>
      </c>
      <c r="CZ2" s="1">
        <v>0.5</v>
      </c>
      <c r="DA2" s="1">
        <v>3</v>
      </c>
      <c r="DD2" s="1">
        <v>0.1</v>
      </c>
      <c r="DE2" s="1">
        <v>0.5</v>
      </c>
    </row>
    <row r="3" spans="1:113" x14ac:dyDescent="0.25">
      <c r="A3" s="176">
        <v>2839</v>
      </c>
      <c r="B3" s="1" t="s">
        <v>292</v>
      </c>
      <c r="C3" s="4" t="s">
        <v>167</v>
      </c>
      <c r="D3" s="4">
        <v>1</v>
      </c>
      <c r="E3" s="43">
        <v>1</v>
      </c>
      <c r="F3" s="43">
        <v>2019</v>
      </c>
      <c r="G3" s="43">
        <v>1</v>
      </c>
      <c r="H3" s="43" t="s">
        <v>263</v>
      </c>
      <c r="I3" s="46" t="s">
        <v>267</v>
      </c>
      <c r="J3" s="46">
        <v>45</v>
      </c>
      <c r="K3" s="46">
        <v>48</v>
      </c>
      <c r="M3" s="46">
        <v>6</v>
      </c>
      <c r="O3" s="46">
        <v>0</v>
      </c>
      <c r="P3" s="46">
        <v>0</v>
      </c>
      <c r="Q3" s="46">
        <v>42</v>
      </c>
      <c r="R3" s="46">
        <v>48</v>
      </c>
      <c r="S3" s="46">
        <v>3</v>
      </c>
      <c r="T3" s="46">
        <v>20</v>
      </c>
      <c r="Z3" s="175">
        <v>15</v>
      </c>
      <c r="AF3" s="46">
        <v>3</v>
      </c>
      <c r="AL3" s="46">
        <v>6</v>
      </c>
      <c r="AS3" s="46">
        <v>1</v>
      </c>
      <c r="AW3" s="1">
        <v>0.5</v>
      </c>
      <c r="BA3" s="1">
        <v>35</v>
      </c>
      <c r="BB3" s="1">
        <v>4</v>
      </c>
      <c r="BC3" s="1">
        <v>0.1</v>
      </c>
      <c r="BG3" s="1">
        <v>1</v>
      </c>
      <c r="BH3" s="1">
        <v>1</v>
      </c>
      <c r="BX3" s="1">
        <v>2</v>
      </c>
      <c r="BZ3" s="1">
        <v>1</v>
      </c>
      <c r="CL3" s="1">
        <v>0.1</v>
      </c>
      <c r="CP3" s="1">
        <v>1</v>
      </c>
      <c r="CW3" s="1">
        <v>0.5</v>
      </c>
      <c r="CZ3" s="1">
        <v>0.1</v>
      </c>
    </row>
    <row r="4" spans="1:113" x14ac:dyDescent="0.25">
      <c r="A4" s="176">
        <v>2840</v>
      </c>
      <c r="B4" s="1" t="s">
        <v>293</v>
      </c>
      <c r="C4" s="4" t="s">
        <v>168</v>
      </c>
      <c r="D4" s="4">
        <v>1</v>
      </c>
      <c r="E4" s="43">
        <v>1</v>
      </c>
      <c r="F4" s="43">
        <v>2019</v>
      </c>
      <c r="G4" s="43">
        <v>1</v>
      </c>
      <c r="H4" s="43" t="s">
        <v>267</v>
      </c>
      <c r="I4" s="46" t="s">
        <v>269</v>
      </c>
      <c r="J4" s="46">
        <v>80</v>
      </c>
      <c r="K4" s="46">
        <v>75</v>
      </c>
      <c r="M4" s="46">
        <v>4</v>
      </c>
      <c r="O4" s="46">
        <v>3</v>
      </c>
      <c r="P4" s="46">
        <v>1</v>
      </c>
      <c r="Q4" s="46">
        <v>73</v>
      </c>
      <c r="R4" s="46">
        <v>65</v>
      </c>
      <c r="S4" s="46">
        <v>7</v>
      </c>
      <c r="T4" s="46">
        <v>20</v>
      </c>
      <c r="Z4" s="175">
        <v>22</v>
      </c>
      <c r="AA4" s="46">
        <v>0.1</v>
      </c>
      <c r="AF4" s="46">
        <v>45</v>
      </c>
      <c r="AK4" s="46">
        <v>0.1</v>
      </c>
      <c r="AL4" s="46">
        <v>1</v>
      </c>
      <c r="AS4" s="46">
        <v>12</v>
      </c>
      <c r="AV4" s="1">
        <v>0.5</v>
      </c>
      <c r="BA4" s="1">
        <v>2</v>
      </c>
      <c r="BB4" s="1">
        <v>4</v>
      </c>
      <c r="BC4" s="1">
        <v>0.1</v>
      </c>
      <c r="BG4" s="1">
        <v>0.5</v>
      </c>
      <c r="BH4" s="1">
        <v>1</v>
      </c>
      <c r="BX4" s="1">
        <v>3</v>
      </c>
      <c r="BZ4" s="1">
        <v>0.5</v>
      </c>
      <c r="CD4" s="1">
        <v>0.1</v>
      </c>
      <c r="CL4" s="1">
        <v>1</v>
      </c>
      <c r="CP4" s="1">
        <v>1</v>
      </c>
      <c r="CQ4" s="1">
        <v>0.1</v>
      </c>
      <c r="CV4" s="1">
        <v>1</v>
      </c>
      <c r="CW4" s="1">
        <v>0.1</v>
      </c>
      <c r="CZ4" s="1">
        <v>0.5</v>
      </c>
      <c r="DA4" s="1">
        <v>0.5</v>
      </c>
      <c r="DB4" s="1">
        <v>0.1</v>
      </c>
    </row>
    <row r="5" spans="1:113" x14ac:dyDescent="0.25">
      <c r="A5" s="176">
        <v>2841</v>
      </c>
      <c r="B5" s="1" t="s">
        <v>294</v>
      </c>
      <c r="C5" s="4" t="s">
        <v>172</v>
      </c>
      <c r="D5" s="4">
        <v>1</v>
      </c>
      <c r="E5" s="43">
        <v>1</v>
      </c>
      <c r="F5" s="43">
        <v>2019</v>
      </c>
      <c r="G5" s="43">
        <v>1</v>
      </c>
      <c r="H5" s="43" t="s">
        <v>263</v>
      </c>
      <c r="J5" s="46">
        <v>97</v>
      </c>
      <c r="K5" s="46">
        <v>60</v>
      </c>
      <c r="M5" s="46">
        <v>1</v>
      </c>
      <c r="O5" s="46">
        <v>0</v>
      </c>
      <c r="P5" s="46">
        <v>0</v>
      </c>
      <c r="Q5" s="46">
        <v>80</v>
      </c>
      <c r="R5" s="46">
        <v>60</v>
      </c>
      <c r="S5" s="46">
        <v>17</v>
      </c>
      <c r="T5" s="46">
        <v>45</v>
      </c>
      <c r="Z5" s="175">
        <v>18</v>
      </c>
      <c r="AF5" s="46">
        <v>40</v>
      </c>
      <c r="AL5" s="46">
        <v>2</v>
      </c>
      <c r="AS5" s="46">
        <v>30</v>
      </c>
      <c r="AW5" s="1">
        <v>5</v>
      </c>
      <c r="BC5" s="1">
        <v>1</v>
      </c>
      <c r="BE5" s="1">
        <v>0.5</v>
      </c>
      <c r="BF5" s="1">
        <v>0.1</v>
      </c>
      <c r="BK5" s="1">
        <v>0.5</v>
      </c>
      <c r="BX5" s="1">
        <v>0.1</v>
      </c>
      <c r="BZ5" s="1">
        <v>1</v>
      </c>
      <c r="CD5" s="1">
        <v>7</v>
      </c>
      <c r="CL5" s="1">
        <v>0.5</v>
      </c>
      <c r="CM5" s="1">
        <v>0.5</v>
      </c>
      <c r="CP5" s="1">
        <v>2</v>
      </c>
      <c r="CQ5" s="1">
        <v>0.5</v>
      </c>
      <c r="CV5" s="1">
        <v>3</v>
      </c>
      <c r="CW5" s="1">
        <v>1</v>
      </c>
      <c r="CZ5" s="1">
        <v>1</v>
      </c>
    </row>
    <row r="6" spans="1:113" x14ac:dyDescent="0.25">
      <c r="A6" s="176">
        <v>2842</v>
      </c>
      <c r="B6" s="1" t="s">
        <v>295</v>
      </c>
      <c r="C6" s="4" t="s">
        <v>174</v>
      </c>
      <c r="D6" s="4">
        <v>1</v>
      </c>
      <c r="E6" s="43">
        <v>1</v>
      </c>
      <c r="F6" s="43">
        <v>2019</v>
      </c>
      <c r="G6" s="43">
        <v>1</v>
      </c>
      <c r="H6" s="43" t="s">
        <v>263</v>
      </c>
      <c r="J6" s="46">
        <v>98</v>
      </c>
      <c r="K6" s="46">
        <v>60</v>
      </c>
      <c r="M6" s="46">
        <v>1.5</v>
      </c>
      <c r="O6" s="46">
        <v>0</v>
      </c>
      <c r="P6" s="46">
        <v>0</v>
      </c>
      <c r="Q6" s="46">
        <v>90</v>
      </c>
      <c r="R6" s="46">
        <v>60</v>
      </c>
      <c r="S6" s="46">
        <v>6</v>
      </c>
      <c r="T6" s="46">
        <v>20</v>
      </c>
      <c r="Z6" s="175">
        <v>14</v>
      </c>
      <c r="AF6" s="46">
        <v>45</v>
      </c>
      <c r="AL6" s="46">
        <v>3</v>
      </c>
      <c r="AM6" s="46">
        <v>0.1</v>
      </c>
      <c r="AS6" s="46">
        <v>40</v>
      </c>
      <c r="BC6" s="1">
        <v>5</v>
      </c>
      <c r="BX6" s="1">
        <v>1</v>
      </c>
      <c r="BZ6" s="1">
        <v>0.5</v>
      </c>
      <c r="CD6" s="1">
        <v>1</v>
      </c>
      <c r="CL6" s="1">
        <v>0.5</v>
      </c>
      <c r="CM6" s="1">
        <v>0.5</v>
      </c>
      <c r="CP6" s="1">
        <v>0.5</v>
      </c>
      <c r="CQ6" s="1">
        <v>0.5</v>
      </c>
      <c r="CV6" s="1">
        <v>1</v>
      </c>
      <c r="CZ6" s="1">
        <v>1</v>
      </c>
    </row>
    <row r="7" spans="1:113" x14ac:dyDescent="0.25">
      <c r="A7" s="176">
        <v>2843</v>
      </c>
      <c r="B7" s="1" t="s">
        <v>296</v>
      </c>
      <c r="C7" s="4" t="s">
        <v>175</v>
      </c>
      <c r="D7" s="4">
        <v>2</v>
      </c>
      <c r="E7" s="43">
        <v>1</v>
      </c>
      <c r="F7" s="43">
        <v>2019</v>
      </c>
      <c r="G7" s="43">
        <v>1</v>
      </c>
      <c r="H7" s="43" t="s">
        <v>267</v>
      </c>
      <c r="I7" s="174" t="s">
        <v>267</v>
      </c>
      <c r="J7" s="46">
        <v>85</v>
      </c>
      <c r="K7" s="46">
        <v>55</v>
      </c>
      <c r="M7" s="46">
        <v>1.5</v>
      </c>
      <c r="O7" s="46">
        <v>0.1</v>
      </c>
      <c r="P7" s="46">
        <v>1</v>
      </c>
      <c r="Q7" s="46">
        <v>8</v>
      </c>
      <c r="R7" s="46">
        <v>55</v>
      </c>
      <c r="S7" s="46">
        <v>77</v>
      </c>
      <c r="T7" s="46">
        <v>10</v>
      </c>
      <c r="Z7" s="175">
        <v>16</v>
      </c>
      <c r="AA7" s="46">
        <v>0.1</v>
      </c>
      <c r="AC7" s="46">
        <v>2</v>
      </c>
      <c r="AF7" s="46">
        <v>1</v>
      </c>
      <c r="AK7" s="46">
        <v>0.5</v>
      </c>
      <c r="AL7" s="46">
        <v>1</v>
      </c>
      <c r="AN7" s="2">
        <v>2</v>
      </c>
      <c r="AQ7" s="46">
        <v>0.1</v>
      </c>
      <c r="AS7" s="46">
        <v>1</v>
      </c>
      <c r="AY7" s="1">
        <v>0.5</v>
      </c>
      <c r="BB7" s="1">
        <v>3</v>
      </c>
      <c r="BZ7" s="1">
        <v>2</v>
      </c>
      <c r="CG7" s="1">
        <v>2</v>
      </c>
      <c r="CJ7" s="1">
        <v>70</v>
      </c>
      <c r="CL7" s="1">
        <v>0.5</v>
      </c>
      <c r="CP7" s="1">
        <v>0.1</v>
      </c>
      <c r="DA7" s="1">
        <v>0.5</v>
      </c>
    </row>
    <row r="8" spans="1:113" x14ac:dyDescent="0.25">
      <c r="A8" s="176">
        <v>2844</v>
      </c>
      <c r="B8" s="1" t="s">
        <v>297</v>
      </c>
      <c r="C8" s="4" t="s">
        <v>177</v>
      </c>
      <c r="D8" s="4">
        <v>2</v>
      </c>
      <c r="E8" s="43">
        <v>1</v>
      </c>
      <c r="F8" s="43">
        <v>2019</v>
      </c>
      <c r="G8" s="43">
        <v>1</v>
      </c>
      <c r="H8" s="43" t="s">
        <v>272</v>
      </c>
      <c r="J8" s="46">
        <v>91</v>
      </c>
      <c r="K8" s="46">
        <v>60</v>
      </c>
      <c r="M8" s="46">
        <v>3</v>
      </c>
      <c r="O8" s="46">
        <v>5</v>
      </c>
      <c r="P8" s="46">
        <v>3</v>
      </c>
      <c r="Q8" s="46">
        <v>45</v>
      </c>
      <c r="R8" s="46">
        <v>60</v>
      </c>
      <c r="S8" s="46">
        <v>43</v>
      </c>
      <c r="T8" s="46">
        <v>37</v>
      </c>
      <c r="Z8" s="175">
        <v>14</v>
      </c>
      <c r="AA8" s="46">
        <v>0.5</v>
      </c>
      <c r="AF8" s="46">
        <v>1</v>
      </c>
      <c r="AL8" s="46">
        <v>1</v>
      </c>
      <c r="AN8" s="2">
        <v>2</v>
      </c>
      <c r="AQ8" s="46">
        <v>3</v>
      </c>
      <c r="AS8" s="46">
        <v>5</v>
      </c>
      <c r="AW8" s="1">
        <v>1</v>
      </c>
      <c r="AY8" s="1">
        <v>5</v>
      </c>
      <c r="BB8" s="1">
        <v>3</v>
      </c>
      <c r="BZ8" s="1">
        <v>32</v>
      </c>
      <c r="CB8" s="1">
        <v>1</v>
      </c>
      <c r="CG8" s="1">
        <v>1</v>
      </c>
      <c r="CP8" s="1">
        <v>0.5</v>
      </c>
      <c r="DA8" s="1">
        <v>1</v>
      </c>
    </row>
    <row r="9" spans="1:113" x14ac:dyDescent="0.25">
      <c r="A9" s="176">
        <v>2845</v>
      </c>
      <c r="B9" s="1" t="s">
        <v>298</v>
      </c>
      <c r="C9" s="4" t="s">
        <v>178</v>
      </c>
      <c r="D9" s="4">
        <v>2</v>
      </c>
      <c r="E9" s="43">
        <v>1</v>
      </c>
      <c r="F9" s="43">
        <v>2019</v>
      </c>
      <c r="G9" s="43">
        <v>1</v>
      </c>
      <c r="H9" s="43" t="s">
        <v>272</v>
      </c>
      <c r="I9" s="46" t="s">
        <v>267</v>
      </c>
      <c r="J9" s="46">
        <v>82</v>
      </c>
      <c r="K9" s="46">
        <v>65</v>
      </c>
      <c r="M9" s="46">
        <v>3</v>
      </c>
      <c r="O9" s="46">
        <v>1</v>
      </c>
      <c r="P9" s="46">
        <v>2</v>
      </c>
      <c r="Q9" s="46">
        <v>45</v>
      </c>
      <c r="R9" s="46">
        <v>65</v>
      </c>
      <c r="S9" s="46">
        <v>40</v>
      </c>
      <c r="T9" s="46">
        <v>12</v>
      </c>
      <c r="Z9" s="175">
        <v>15</v>
      </c>
      <c r="AF9" s="46">
        <v>4</v>
      </c>
      <c r="AK9" s="46">
        <v>0.1</v>
      </c>
      <c r="AL9" s="46">
        <v>5</v>
      </c>
      <c r="AN9" s="2">
        <v>1</v>
      </c>
      <c r="AP9" s="46">
        <v>0.1</v>
      </c>
      <c r="AS9" s="46">
        <v>7</v>
      </c>
      <c r="AY9" s="1">
        <v>0.1</v>
      </c>
      <c r="BB9" s="1">
        <v>2</v>
      </c>
      <c r="BG9" s="1">
        <v>0.1</v>
      </c>
      <c r="BZ9" s="1">
        <v>20</v>
      </c>
      <c r="CG9" s="1">
        <v>1</v>
      </c>
      <c r="CK9" s="1">
        <v>0.5</v>
      </c>
      <c r="CP9" s="1">
        <v>0.5</v>
      </c>
      <c r="CV9" s="1">
        <v>0.5</v>
      </c>
      <c r="DA9" s="1">
        <v>1</v>
      </c>
    </row>
    <row r="10" spans="1:113" x14ac:dyDescent="0.25">
      <c r="A10" s="176">
        <v>2846</v>
      </c>
      <c r="B10" s="1" t="s">
        <v>299</v>
      </c>
      <c r="C10" s="4" t="s">
        <v>180</v>
      </c>
      <c r="D10" s="4">
        <v>2</v>
      </c>
      <c r="E10" s="43">
        <v>1</v>
      </c>
      <c r="F10" s="43">
        <v>2019</v>
      </c>
      <c r="G10" s="43">
        <v>1</v>
      </c>
      <c r="H10" s="43" t="s">
        <v>272</v>
      </c>
      <c r="I10" s="46" t="s">
        <v>267</v>
      </c>
      <c r="J10" s="46">
        <v>85</v>
      </c>
      <c r="K10" s="46">
        <v>60</v>
      </c>
      <c r="M10" s="46">
        <v>2</v>
      </c>
      <c r="O10" s="46">
        <v>1</v>
      </c>
      <c r="P10" s="46">
        <v>1</v>
      </c>
      <c r="Q10" s="46">
        <v>40</v>
      </c>
      <c r="R10" s="46">
        <v>60</v>
      </c>
      <c r="S10" s="46">
        <v>45</v>
      </c>
      <c r="T10" s="46">
        <v>14</v>
      </c>
      <c r="Z10" s="175">
        <v>14</v>
      </c>
      <c r="AF10" s="46">
        <v>5</v>
      </c>
      <c r="AK10" s="46">
        <v>0.1</v>
      </c>
      <c r="AL10" s="46">
        <v>5</v>
      </c>
      <c r="AM10" s="46">
        <v>0.1</v>
      </c>
      <c r="AN10" s="2">
        <v>0.5</v>
      </c>
      <c r="AS10" s="46">
        <v>25</v>
      </c>
      <c r="AV10" s="1">
        <v>0.5</v>
      </c>
      <c r="AY10" s="1">
        <v>0.1</v>
      </c>
      <c r="BB10" s="1">
        <v>3</v>
      </c>
      <c r="BG10" s="1">
        <v>0.1</v>
      </c>
      <c r="BZ10" s="1">
        <v>35</v>
      </c>
      <c r="CG10" s="1">
        <v>2</v>
      </c>
      <c r="CP10" s="1">
        <v>1</v>
      </c>
      <c r="DA10" s="1">
        <v>1</v>
      </c>
    </row>
    <row r="11" spans="1:113" x14ac:dyDescent="0.25">
      <c r="A11" s="176">
        <v>2847</v>
      </c>
      <c r="B11" s="1" t="s">
        <v>300</v>
      </c>
      <c r="C11" s="4" t="s">
        <v>181</v>
      </c>
      <c r="D11" s="4">
        <v>2</v>
      </c>
      <c r="E11" s="43">
        <v>1</v>
      </c>
      <c r="F11" s="43">
        <v>2019</v>
      </c>
      <c r="G11" s="43">
        <v>1</v>
      </c>
      <c r="H11" s="43" t="s">
        <v>267</v>
      </c>
      <c r="I11" s="46" t="s">
        <v>272</v>
      </c>
      <c r="J11" s="46">
        <v>75</v>
      </c>
      <c r="K11" s="46">
        <v>60</v>
      </c>
      <c r="M11" s="46">
        <v>3</v>
      </c>
      <c r="O11" s="46">
        <v>2</v>
      </c>
      <c r="P11" s="46">
        <v>1</v>
      </c>
      <c r="Q11" s="46">
        <v>40</v>
      </c>
      <c r="R11" s="46">
        <v>60</v>
      </c>
      <c r="S11" s="46">
        <v>35</v>
      </c>
      <c r="T11" s="46">
        <v>10</v>
      </c>
      <c r="Z11" s="175">
        <v>14</v>
      </c>
      <c r="AF11" s="46">
        <v>0.5</v>
      </c>
      <c r="AL11" s="46">
        <v>1</v>
      </c>
      <c r="AN11" s="2">
        <v>2</v>
      </c>
      <c r="AQ11" s="46">
        <v>25</v>
      </c>
      <c r="AS11" s="46">
        <v>12</v>
      </c>
      <c r="AU11" s="1">
        <v>0.1</v>
      </c>
      <c r="AY11" s="1">
        <v>0.5</v>
      </c>
      <c r="BB11" s="1">
        <v>25</v>
      </c>
      <c r="BZ11" s="1">
        <v>25</v>
      </c>
      <c r="CG11" s="1">
        <v>0.5</v>
      </c>
      <c r="CK11" s="1">
        <v>0.5</v>
      </c>
      <c r="CL11" s="1">
        <v>0.1</v>
      </c>
      <c r="CP11" s="1">
        <v>0.1</v>
      </c>
      <c r="DA11" s="1">
        <v>5</v>
      </c>
    </row>
    <row r="12" spans="1:113" x14ac:dyDescent="0.25">
      <c r="A12" s="176">
        <v>2848</v>
      </c>
      <c r="B12" s="1" t="s">
        <v>301</v>
      </c>
      <c r="C12" s="4" t="s">
        <v>182</v>
      </c>
      <c r="D12" s="4">
        <v>3</v>
      </c>
      <c r="E12" s="43">
        <v>1</v>
      </c>
      <c r="F12" s="43">
        <v>2019</v>
      </c>
      <c r="G12" s="43">
        <v>1</v>
      </c>
      <c r="H12" s="43" t="s">
        <v>273</v>
      </c>
      <c r="J12" s="46">
        <v>90</v>
      </c>
      <c r="K12" s="46">
        <v>60</v>
      </c>
      <c r="M12" s="46">
        <v>4</v>
      </c>
      <c r="O12" s="46">
        <v>1</v>
      </c>
      <c r="P12" s="46">
        <v>1.5</v>
      </c>
      <c r="Q12" s="46">
        <v>55</v>
      </c>
      <c r="R12" s="46">
        <v>60</v>
      </c>
      <c r="S12" s="46">
        <v>40</v>
      </c>
      <c r="T12" s="46">
        <v>15</v>
      </c>
      <c r="Z12" s="175">
        <v>14</v>
      </c>
      <c r="AC12" s="46">
        <v>0.1</v>
      </c>
      <c r="AF12" s="46">
        <v>1</v>
      </c>
      <c r="AK12" s="46">
        <v>1</v>
      </c>
      <c r="AN12" s="2">
        <v>1</v>
      </c>
      <c r="AQ12" s="46">
        <v>25</v>
      </c>
      <c r="AS12" s="46">
        <v>2</v>
      </c>
      <c r="AU12" s="1">
        <v>5</v>
      </c>
      <c r="AY12" s="1">
        <v>0.5</v>
      </c>
      <c r="BB12" s="1">
        <v>20</v>
      </c>
      <c r="BG12" s="1">
        <v>0.1</v>
      </c>
      <c r="BZ12" s="1">
        <v>20</v>
      </c>
      <c r="CL12" s="1">
        <v>0.1</v>
      </c>
      <c r="CV12" s="1">
        <v>0.1</v>
      </c>
      <c r="DA12" s="1">
        <v>3</v>
      </c>
    </row>
    <row r="13" spans="1:113" x14ac:dyDescent="0.25">
      <c r="A13" s="176">
        <v>2849</v>
      </c>
      <c r="B13" s="1" t="s">
        <v>302</v>
      </c>
      <c r="C13" s="4" t="s">
        <v>183</v>
      </c>
      <c r="D13" s="4">
        <v>3</v>
      </c>
      <c r="E13" s="43">
        <v>1</v>
      </c>
      <c r="F13" s="43">
        <v>2019</v>
      </c>
      <c r="G13" s="43">
        <v>1</v>
      </c>
      <c r="H13" s="43" t="s">
        <v>273</v>
      </c>
      <c r="J13" s="46">
        <v>93</v>
      </c>
      <c r="K13" s="46">
        <v>72</v>
      </c>
      <c r="O13" s="46">
        <v>0</v>
      </c>
      <c r="P13" s="46">
        <v>0</v>
      </c>
      <c r="Q13" s="46">
        <v>45</v>
      </c>
      <c r="R13" s="46">
        <v>72</v>
      </c>
      <c r="S13" s="46">
        <v>48</v>
      </c>
      <c r="T13" s="46">
        <v>35</v>
      </c>
      <c r="Z13" s="175">
        <v>18</v>
      </c>
      <c r="AF13" s="46">
        <v>7</v>
      </c>
      <c r="AH13" s="46">
        <v>0.1</v>
      </c>
      <c r="AN13" s="2">
        <v>0.1</v>
      </c>
      <c r="AS13" s="46">
        <v>30</v>
      </c>
      <c r="AU13" s="1">
        <v>2</v>
      </c>
      <c r="AY13" s="1">
        <v>0.1</v>
      </c>
      <c r="BC13" s="1">
        <v>1</v>
      </c>
      <c r="BE13" s="1">
        <v>2</v>
      </c>
      <c r="BZ13" s="1">
        <v>2</v>
      </c>
      <c r="CD13" s="1">
        <v>30</v>
      </c>
      <c r="CM13" s="1">
        <v>0.1</v>
      </c>
      <c r="CO13" s="1">
        <v>0.1</v>
      </c>
      <c r="CQ13" s="1">
        <v>8</v>
      </c>
      <c r="CU13" s="1">
        <v>1</v>
      </c>
      <c r="CV13" s="1">
        <v>1</v>
      </c>
      <c r="CZ13" s="1">
        <v>1</v>
      </c>
      <c r="DA13" s="1">
        <v>1</v>
      </c>
      <c r="DD13" s="1">
        <v>1</v>
      </c>
    </row>
    <row r="14" spans="1:113" x14ac:dyDescent="0.25">
      <c r="A14" s="176">
        <v>2850</v>
      </c>
      <c r="B14" s="1" t="s">
        <v>303</v>
      </c>
      <c r="C14" s="4" t="s">
        <v>186</v>
      </c>
      <c r="D14" s="4">
        <v>3</v>
      </c>
      <c r="E14" s="43">
        <v>1</v>
      </c>
      <c r="F14" s="43">
        <v>2019</v>
      </c>
      <c r="G14" s="43">
        <v>1</v>
      </c>
      <c r="H14" s="43" t="s">
        <v>273</v>
      </c>
      <c r="J14" s="46">
        <v>90</v>
      </c>
      <c r="K14" s="46">
        <v>65</v>
      </c>
      <c r="M14" s="46">
        <v>2</v>
      </c>
      <c r="O14" s="46">
        <v>10</v>
      </c>
      <c r="P14" s="46">
        <v>1.5</v>
      </c>
      <c r="Q14" s="46">
        <v>35</v>
      </c>
      <c r="R14" s="46">
        <v>65</v>
      </c>
      <c r="S14" s="46">
        <v>45</v>
      </c>
      <c r="T14" s="46">
        <v>23</v>
      </c>
      <c r="Z14" s="175">
        <v>20</v>
      </c>
      <c r="AF14" s="46">
        <v>6</v>
      </c>
      <c r="AM14" s="46">
        <v>1</v>
      </c>
      <c r="AP14" s="46">
        <v>0.5</v>
      </c>
      <c r="AS14" s="46">
        <v>24</v>
      </c>
      <c r="AU14" s="1">
        <v>6</v>
      </c>
      <c r="AY14" s="1">
        <v>0.1</v>
      </c>
      <c r="BC14" s="1">
        <v>0.1</v>
      </c>
      <c r="BE14" s="1">
        <v>1</v>
      </c>
      <c r="BG14" s="1">
        <v>0.1</v>
      </c>
      <c r="BI14" s="1">
        <v>0.1</v>
      </c>
      <c r="BZ14" s="1">
        <v>30</v>
      </c>
      <c r="CD14" s="1">
        <v>5</v>
      </c>
      <c r="CM14" s="1">
        <v>0.5</v>
      </c>
      <c r="CO14" s="1">
        <v>0.1</v>
      </c>
      <c r="CU14" s="1">
        <v>0.5</v>
      </c>
      <c r="CV14" s="1">
        <v>1</v>
      </c>
      <c r="CZ14" s="1">
        <v>1</v>
      </c>
      <c r="DA14" s="1">
        <v>3</v>
      </c>
      <c r="DD14" s="1">
        <v>3</v>
      </c>
      <c r="DE14" s="1">
        <v>0.1</v>
      </c>
    </row>
    <row r="15" spans="1:113" x14ac:dyDescent="0.25">
      <c r="A15" s="176">
        <v>2851</v>
      </c>
      <c r="B15" s="1" t="s">
        <v>304</v>
      </c>
      <c r="C15" s="4" t="s">
        <v>185</v>
      </c>
      <c r="D15" s="4">
        <v>3</v>
      </c>
      <c r="E15" s="43">
        <v>1</v>
      </c>
      <c r="F15" s="43">
        <v>2019</v>
      </c>
      <c r="G15" s="43">
        <v>1</v>
      </c>
      <c r="H15" s="43" t="s">
        <v>273</v>
      </c>
      <c r="J15" s="46">
        <v>90</v>
      </c>
      <c r="K15" s="46">
        <v>65</v>
      </c>
      <c r="M15" s="46">
        <v>2</v>
      </c>
      <c r="O15" s="46">
        <v>1</v>
      </c>
      <c r="P15" s="46">
        <v>1</v>
      </c>
      <c r="Q15" s="46">
        <v>55</v>
      </c>
      <c r="R15" s="46">
        <v>65</v>
      </c>
      <c r="S15" s="46">
        <v>35</v>
      </c>
      <c r="T15" s="46">
        <v>11</v>
      </c>
      <c r="Z15" s="175">
        <v>15</v>
      </c>
      <c r="AF15" s="46">
        <v>10</v>
      </c>
      <c r="AL15" s="46">
        <v>0.5</v>
      </c>
      <c r="AN15" s="2">
        <v>3</v>
      </c>
      <c r="AQ15" s="46">
        <v>0.5</v>
      </c>
      <c r="AS15" s="46">
        <v>35</v>
      </c>
      <c r="AU15" s="1">
        <v>5</v>
      </c>
      <c r="BC15" s="1">
        <v>0.1</v>
      </c>
      <c r="BG15" s="1">
        <v>0.1</v>
      </c>
      <c r="BZ15" s="1">
        <v>17</v>
      </c>
      <c r="CL15" s="1">
        <v>0.1</v>
      </c>
      <c r="CP15" s="1">
        <v>4</v>
      </c>
      <c r="CS15" s="1">
        <v>0.5</v>
      </c>
      <c r="CV15" s="1">
        <v>0.1</v>
      </c>
      <c r="CZ15" s="1">
        <v>0.1</v>
      </c>
      <c r="DA15" s="1">
        <v>13</v>
      </c>
    </row>
    <row r="16" spans="1:113" x14ac:dyDescent="0.25">
      <c r="A16" s="176">
        <v>2852</v>
      </c>
      <c r="B16" s="1" t="s">
        <v>305</v>
      </c>
      <c r="C16" s="4" t="s">
        <v>188</v>
      </c>
      <c r="D16" s="4">
        <v>4</v>
      </c>
      <c r="E16" s="43">
        <v>1</v>
      </c>
      <c r="F16" s="43">
        <v>2019</v>
      </c>
      <c r="G16" s="43">
        <v>1</v>
      </c>
      <c r="H16" s="43" t="s">
        <v>263</v>
      </c>
      <c r="I16" s="46" t="s">
        <v>273</v>
      </c>
      <c r="J16" s="46">
        <v>90</v>
      </c>
      <c r="K16" s="46">
        <v>65</v>
      </c>
      <c r="M16" s="46">
        <v>4</v>
      </c>
      <c r="O16" s="46">
        <v>3</v>
      </c>
      <c r="P16" s="46">
        <v>1.5</v>
      </c>
      <c r="Q16" s="46">
        <v>50</v>
      </c>
      <c r="R16" s="46">
        <v>65</v>
      </c>
      <c r="S16" s="46">
        <v>40</v>
      </c>
      <c r="T16" s="46">
        <v>22</v>
      </c>
      <c r="Z16" s="175">
        <v>16</v>
      </c>
      <c r="AF16" s="46">
        <v>20</v>
      </c>
      <c r="AL16" s="46">
        <v>8</v>
      </c>
      <c r="AS16" s="46">
        <v>25</v>
      </c>
      <c r="AU16" s="1">
        <v>2</v>
      </c>
      <c r="BB16" s="1">
        <v>0.5</v>
      </c>
      <c r="BC16" s="1">
        <v>2</v>
      </c>
      <c r="BE16" s="1">
        <v>1</v>
      </c>
      <c r="BX16" s="1">
        <v>0.1</v>
      </c>
      <c r="BZ16" s="1">
        <v>3</v>
      </c>
      <c r="CD16" s="1">
        <v>25</v>
      </c>
      <c r="CQ16" s="1">
        <v>0.1</v>
      </c>
      <c r="CU16" s="1">
        <v>1</v>
      </c>
      <c r="CV16" s="1">
        <v>1</v>
      </c>
      <c r="CZ16" s="1">
        <v>2</v>
      </c>
      <c r="DC16" s="1">
        <v>0.1</v>
      </c>
      <c r="DD16" s="1">
        <v>1</v>
      </c>
    </row>
    <row r="17" spans="1:108" x14ac:dyDescent="0.25">
      <c r="A17" s="176">
        <v>2853</v>
      </c>
      <c r="B17" s="1" t="s">
        <v>306</v>
      </c>
      <c r="C17" s="4" t="s">
        <v>189</v>
      </c>
      <c r="D17" s="4">
        <v>4</v>
      </c>
      <c r="E17" s="43">
        <v>1</v>
      </c>
      <c r="F17" s="43">
        <v>2019</v>
      </c>
      <c r="G17" s="43">
        <v>1</v>
      </c>
      <c r="H17" s="43" t="s">
        <v>263</v>
      </c>
      <c r="I17" s="46" t="s">
        <v>273</v>
      </c>
      <c r="J17" s="46">
        <v>80</v>
      </c>
      <c r="K17" s="46">
        <v>60</v>
      </c>
      <c r="M17" s="46">
        <v>2</v>
      </c>
      <c r="O17" s="46">
        <v>20</v>
      </c>
      <c r="P17" s="46">
        <v>1.5</v>
      </c>
      <c r="Q17" s="46">
        <v>38</v>
      </c>
      <c r="R17" s="46">
        <v>60</v>
      </c>
      <c r="S17" s="46">
        <v>42</v>
      </c>
      <c r="T17" s="46">
        <v>16</v>
      </c>
      <c r="Z17" s="175">
        <v>18</v>
      </c>
      <c r="AF17" s="46">
        <v>20</v>
      </c>
      <c r="AL17" s="46">
        <v>1</v>
      </c>
      <c r="AM17" s="46">
        <v>0.1</v>
      </c>
      <c r="AS17" s="46">
        <v>16</v>
      </c>
      <c r="AU17" s="1">
        <v>0.5</v>
      </c>
      <c r="BB17" s="1">
        <v>0.1</v>
      </c>
      <c r="BC17" s="1">
        <v>0.5</v>
      </c>
      <c r="BE17" s="1">
        <v>1</v>
      </c>
      <c r="BF17" s="1">
        <v>0.1</v>
      </c>
      <c r="BZ17" s="1">
        <v>25</v>
      </c>
      <c r="CD17" s="1">
        <v>8</v>
      </c>
      <c r="CQ17" s="1">
        <v>0.5</v>
      </c>
      <c r="CU17" s="1">
        <v>0.1</v>
      </c>
      <c r="CV17" s="1">
        <v>1</v>
      </c>
      <c r="CZ17" s="1">
        <v>4</v>
      </c>
      <c r="DA17" s="1">
        <v>2</v>
      </c>
      <c r="DB17" s="1">
        <v>2</v>
      </c>
      <c r="DC17" s="1">
        <v>0.5</v>
      </c>
    </row>
    <row r="18" spans="1:108" x14ac:dyDescent="0.25">
      <c r="A18" s="176">
        <v>2854</v>
      </c>
      <c r="B18" s="1" t="s">
        <v>307</v>
      </c>
      <c r="C18" s="4" t="s">
        <v>190</v>
      </c>
      <c r="D18" s="4">
        <v>4</v>
      </c>
      <c r="E18" s="43">
        <v>1</v>
      </c>
      <c r="F18" s="43">
        <v>2019</v>
      </c>
      <c r="G18" s="43">
        <v>1</v>
      </c>
      <c r="H18" s="43" t="s">
        <v>273</v>
      </c>
      <c r="J18" s="46">
        <v>87</v>
      </c>
      <c r="K18" s="46">
        <v>70</v>
      </c>
      <c r="M18" s="46">
        <v>5</v>
      </c>
      <c r="O18" s="46">
        <v>0</v>
      </c>
      <c r="P18" s="46">
        <v>0</v>
      </c>
      <c r="Q18" s="46">
        <v>47</v>
      </c>
      <c r="R18" s="46">
        <v>70</v>
      </c>
      <c r="S18" s="46">
        <v>40</v>
      </c>
      <c r="T18" s="46">
        <v>30</v>
      </c>
      <c r="Z18" s="175">
        <v>15</v>
      </c>
      <c r="AF18" s="46">
        <v>20</v>
      </c>
      <c r="AK18" s="46">
        <v>0.5</v>
      </c>
      <c r="AS18" s="46">
        <v>25</v>
      </c>
      <c r="AU18" s="1">
        <v>2</v>
      </c>
      <c r="AY18" s="1">
        <v>0.5</v>
      </c>
      <c r="BC18" s="1">
        <v>2</v>
      </c>
      <c r="BE18" s="1">
        <v>1</v>
      </c>
      <c r="BZ18" s="1">
        <v>3</v>
      </c>
      <c r="CD18" s="1">
        <v>20</v>
      </c>
      <c r="CL18" s="1">
        <v>1</v>
      </c>
      <c r="CQ18" s="1">
        <v>2</v>
      </c>
      <c r="CU18" s="1">
        <v>2</v>
      </c>
      <c r="CV18" s="1">
        <v>3</v>
      </c>
      <c r="CZ18" s="1">
        <v>2</v>
      </c>
      <c r="DD18" s="1">
        <v>2</v>
      </c>
    </row>
    <row r="19" spans="1:108" x14ac:dyDescent="0.25">
      <c r="A19" s="176">
        <v>2855</v>
      </c>
      <c r="B19" s="1" t="s">
        <v>308</v>
      </c>
      <c r="C19" s="4" t="s">
        <v>191</v>
      </c>
      <c r="D19" s="4">
        <v>4</v>
      </c>
      <c r="E19" s="43">
        <v>1</v>
      </c>
      <c r="F19" s="43">
        <v>2019</v>
      </c>
      <c r="G19" s="43">
        <v>1</v>
      </c>
      <c r="H19" s="43" t="s">
        <v>263</v>
      </c>
      <c r="J19" s="46">
        <v>85</v>
      </c>
      <c r="K19" s="46">
        <v>85</v>
      </c>
      <c r="M19" s="46">
        <v>3</v>
      </c>
      <c r="O19" s="46">
        <v>3</v>
      </c>
      <c r="P19" s="46">
        <v>1</v>
      </c>
      <c r="Q19" s="46">
        <v>42</v>
      </c>
      <c r="R19" s="46">
        <v>85</v>
      </c>
      <c r="S19" s="46">
        <v>43</v>
      </c>
      <c r="T19" s="46">
        <v>27</v>
      </c>
      <c r="Z19" s="175">
        <v>21</v>
      </c>
      <c r="AF19" s="46">
        <v>16</v>
      </c>
      <c r="AK19" s="46">
        <v>4</v>
      </c>
      <c r="AM19" s="46">
        <v>1</v>
      </c>
      <c r="AP19" s="46">
        <v>1</v>
      </c>
      <c r="AS19" s="46">
        <v>16</v>
      </c>
      <c r="AU19" s="1">
        <v>1</v>
      </c>
      <c r="AY19" s="1">
        <v>0.5</v>
      </c>
      <c r="BA19" s="1">
        <v>0.1</v>
      </c>
      <c r="BC19" s="1">
        <v>1</v>
      </c>
      <c r="BE19" s="1">
        <v>0.5</v>
      </c>
      <c r="BX19" s="1">
        <v>0.5</v>
      </c>
      <c r="BZ19" s="1">
        <v>17</v>
      </c>
      <c r="CD19" s="1">
        <v>15</v>
      </c>
      <c r="CP19" s="1">
        <v>0.5</v>
      </c>
      <c r="CQ19" s="1">
        <v>0.5</v>
      </c>
      <c r="CU19" s="1">
        <v>0.5</v>
      </c>
      <c r="CV19" s="1">
        <v>1</v>
      </c>
      <c r="CZ19" s="1">
        <v>1</v>
      </c>
      <c r="DA19" s="1">
        <v>0.1</v>
      </c>
      <c r="DC19" s="1">
        <v>0.1</v>
      </c>
      <c r="DD19" s="1">
        <v>0.1</v>
      </c>
    </row>
    <row r="20" spans="1:108" x14ac:dyDescent="0.25">
      <c r="A20" s="176">
        <v>2856</v>
      </c>
      <c r="B20" s="1" t="s">
        <v>309</v>
      </c>
      <c r="C20" s="4" t="s">
        <v>194</v>
      </c>
      <c r="D20" s="4">
        <v>5</v>
      </c>
      <c r="E20" s="43">
        <v>1</v>
      </c>
      <c r="F20" s="43">
        <v>2019</v>
      </c>
      <c r="G20" s="43">
        <v>1</v>
      </c>
      <c r="H20" s="43" t="s">
        <v>275</v>
      </c>
      <c r="J20" s="46">
        <v>60</v>
      </c>
      <c r="K20" s="46">
        <v>60</v>
      </c>
      <c r="M20" s="46">
        <v>3</v>
      </c>
      <c r="O20" s="46">
        <v>20</v>
      </c>
      <c r="P20" s="46">
        <v>2</v>
      </c>
      <c r="Q20" s="46">
        <v>35</v>
      </c>
      <c r="R20" s="46">
        <v>60</v>
      </c>
      <c r="S20" s="46">
        <v>25</v>
      </c>
      <c r="T20" s="46">
        <v>20</v>
      </c>
      <c r="Z20" s="175">
        <v>20</v>
      </c>
      <c r="AA20" s="46">
        <v>0.1</v>
      </c>
      <c r="AG20" s="46">
        <v>32</v>
      </c>
      <c r="AP20" s="46">
        <v>2</v>
      </c>
      <c r="AT20" s="85">
        <v>0.1</v>
      </c>
      <c r="AU20" s="1">
        <v>0.5</v>
      </c>
      <c r="AV20" s="1">
        <v>0.5</v>
      </c>
      <c r="BC20" s="1">
        <v>0.5</v>
      </c>
      <c r="BH20" s="1">
        <v>0.5</v>
      </c>
      <c r="BJ20" s="1">
        <v>6</v>
      </c>
      <c r="BM20" s="1">
        <v>0.5</v>
      </c>
      <c r="BP20" s="1">
        <v>4</v>
      </c>
      <c r="BR20" s="1">
        <v>0.1</v>
      </c>
      <c r="BX20" s="1">
        <v>0.5</v>
      </c>
      <c r="BY20" s="1">
        <v>0.5</v>
      </c>
      <c r="CH20" s="1">
        <v>2</v>
      </c>
      <c r="CL20" s="1">
        <v>0.1</v>
      </c>
      <c r="CO20" s="1">
        <v>2</v>
      </c>
      <c r="CQ20" s="1">
        <v>4</v>
      </c>
      <c r="CY20" s="1">
        <v>0.5</v>
      </c>
      <c r="DC20" s="1">
        <v>7</v>
      </c>
    </row>
    <row r="21" spans="1:108" x14ac:dyDescent="0.25">
      <c r="A21" s="176">
        <v>2857</v>
      </c>
      <c r="B21" s="1" t="s">
        <v>310</v>
      </c>
      <c r="C21" s="4" t="s">
        <v>192</v>
      </c>
      <c r="D21" s="4">
        <v>5</v>
      </c>
      <c r="E21" s="43">
        <v>1</v>
      </c>
      <c r="F21" s="43">
        <v>2019</v>
      </c>
      <c r="G21" s="43">
        <v>1</v>
      </c>
      <c r="H21" s="43" t="s">
        <v>267</v>
      </c>
      <c r="I21" s="46" t="s">
        <v>277</v>
      </c>
      <c r="J21" s="46">
        <v>85</v>
      </c>
      <c r="K21" s="46">
        <v>75</v>
      </c>
      <c r="M21" s="46">
        <v>4</v>
      </c>
      <c r="O21" s="46">
        <v>10</v>
      </c>
      <c r="P21" s="46">
        <v>2</v>
      </c>
      <c r="Q21" s="46">
        <v>40</v>
      </c>
      <c r="R21" s="46">
        <v>75</v>
      </c>
      <c r="S21" s="46">
        <v>45</v>
      </c>
      <c r="T21" s="46">
        <v>30</v>
      </c>
      <c r="Z21" s="175">
        <v>21</v>
      </c>
      <c r="AA21" s="46">
        <v>0</v>
      </c>
      <c r="AF21" s="46">
        <v>25</v>
      </c>
      <c r="AK21" s="46">
        <v>3</v>
      </c>
      <c r="AO21" s="46">
        <v>0.5</v>
      </c>
      <c r="AP21" s="46">
        <v>0.5</v>
      </c>
      <c r="AS21" s="46">
        <v>5</v>
      </c>
      <c r="AV21" s="1">
        <v>5</v>
      </c>
      <c r="AW21" s="1">
        <v>1</v>
      </c>
      <c r="BC21" s="1">
        <v>2</v>
      </c>
      <c r="BH21" s="1">
        <v>7</v>
      </c>
      <c r="BJ21" s="1">
        <v>2</v>
      </c>
      <c r="BM21" s="1">
        <v>1</v>
      </c>
      <c r="BP21" s="1">
        <v>2</v>
      </c>
      <c r="BU21" s="1">
        <v>0.1</v>
      </c>
      <c r="BX21" s="1">
        <v>0.5</v>
      </c>
      <c r="BY21" s="1">
        <v>0.5</v>
      </c>
      <c r="CH21" s="1">
        <v>3</v>
      </c>
      <c r="CO21" s="1">
        <v>5</v>
      </c>
      <c r="CQ21" s="1">
        <v>5</v>
      </c>
      <c r="CX21" s="1">
        <v>0.1</v>
      </c>
      <c r="CY21" s="1">
        <v>0.5</v>
      </c>
      <c r="DB21" s="1">
        <v>5</v>
      </c>
    </row>
    <row r="22" spans="1:108" x14ac:dyDescent="0.25">
      <c r="A22" s="176">
        <v>2858</v>
      </c>
      <c r="B22" s="1" t="s">
        <v>311</v>
      </c>
      <c r="C22" s="4" t="s">
        <v>196</v>
      </c>
      <c r="D22" s="4">
        <v>5</v>
      </c>
      <c r="E22" s="43">
        <v>1</v>
      </c>
      <c r="F22" s="43">
        <v>2019</v>
      </c>
      <c r="G22" s="43">
        <v>1</v>
      </c>
      <c r="H22" s="43" t="s">
        <v>267</v>
      </c>
      <c r="I22" s="46" t="s">
        <v>277</v>
      </c>
      <c r="J22" s="46">
        <v>95</v>
      </c>
      <c r="K22" s="46">
        <v>80</v>
      </c>
      <c r="M22" s="46">
        <v>3</v>
      </c>
      <c r="O22" s="46">
        <v>0</v>
      </c>
      <c r="P22" s="46">
        <v>0</v>
      </c>
      <c r="Q22" s="46">
        <v>75</v>
      </c>
      <c r="R22" s="46">
        <v>80</v>
      </c>
      <c r="S22" s="46">
        <v>20</v>
      </c>
      <c r="T22" s="46">
        <v>30</v>
      </c>
      <c r="Z22" s="175">
        <v>15</v>
      </c>
      <c r="AA22" s="46">
        <v>0.1</v>
      </c>
      <c r="AF22" s="46">
        <v>30</v>
      </c>
      <c r="AJ22" s="46">
        <v>20</v>
      </c>
      <c r="AK22" s="46">
        <v>10</v>
      </c>
      <c r="AL22" s="46">
        <v>0.1</v>
      </c>
      <c r="AP22" s="46">
        <v>0.1</v>
      </c>
      <c r="AS22" s="46">
        <v>15</v>
      </c>
      <c r="AW22" s="1">
        <v>0.5</v>
      </c>
      <c r="BC22" s="1">
        <v>1</v>
      </c>
      <c r="BH22" s="1">
        <v>3</v>
      </c>
      <c r="BX22" s="1">
        <v>0.5</v>
      </c>
      <c r="BZ22" s="1">
        <v>0.5</v>
      </c>
      <c r="CH22" s="1">
        <v>2</v>
      </c>
      <c r="CQ22" s="1">
        <v>5</v>
      </c>
      <c r="DC22" s="1">
        <v>1</v>
      </c>
    </row>
    <row r="23" spans="1:108" x14ac:dyDescent="0.25">
      <c r="A23" s="176">
        <v>2859</v>
      </c>
      <c r="B23" s="1" t="s">
        <v>312</v>
      </c>
      <c r="C23" s="4" t="s">
        <v>197</v>
      </c>
      <c r="D23" s="4">
        <v>6</v>
      </c>
      <c r="E23" s="43">
        <v>1</v>
      </c>
      <c r="F23" s="43">
        <v>2019</v>
      </c>
      <c r="G23" s="43">
        <v>2</v>
      </c>
      <c r="H23" s="136" t="s">
        <v>289</v>
      </c>
      <c r="J23" s="46">
        <v>65</v>
      </c>
      <c r="K23" s="46">
        <v>60</v>
      </c>
      <c r="M23" s="46">
        <v>5</v>
      </c>
      <c r="O23" s="46">
        <v>50</v>
      </c>
      <c r="P23" s="46">
        <v>5</v>
      </c>
      <c r="Q23" s="46">
        <v>2</v>
      </c>
      <c r="R23" s="46">
        <v>45</v>
      </c>
      <c r="S23" s="46">
        <v>25</v>
      </c>
      <c r="T23" s="46">
        <v>60</v>
      </c>
      <c r="U23" s="46">
        <v>10</v>
      </c>
      <c r="V23" s="46">
        <v>30</v>
      </c>
      <c r="Z23" s="175">
        <v>11</v>
      </c>
      <c r="AA23" s="46">
        <v>31</v>
      </c>
      <c r="AC23" s="46">
        <v>15</v>
      </c>
      <c r="AI23" s="46">
        <v>0.5</v>
      </c>
      <c r="BA23" s="1">
        <v>1</v>
      </c>
      <c r="BL23" s="1">
        <v>0.5</v>
      </c>
      <c r="BO23" s="1">
        <v>0.1</v>
      </c>
      <c r="BQ23" s="1">
        <v>1</v>
      </c>
      <c r="BV23" s="1">
        <v>1</v>
      </c>
      <c r="CE23" s="1">
        <v>1</v>
      </c>
      <c r="CG23" s="1">
        <v>0.1</v>
      </c>
      <c r="CI23" s="1">
        <v>3</v>
      </c>
    </row>
    <row r="24" spans="1:108" x14ac:dyDescent="0.25">
      <c r="A24" s="176">
        <v>2860</v>
      </c>
      <c r="B24" s="1" t="s">
        <v>313</v>
      </c>
      <c r="C24" s="4" t="s">
        <v>200</v>
      </c>
      <c r="D24" s="4">
        <v>6</v>
      </c>
      <c r="E24" s="43">
        <v>1</v>
      </c>
      <c r="F24" s="43">
        <v>2019</v>
      </c>
      <c r="G24" s="43">
        <v>2</v>
      </c>
      <c r="H24" s="136" t="s">
        <v>289</v>
      </c>
      <c r="J24" s="46">
        <v>70</v>
      </c>
      <c r="K24" s="46">
        <v>55</v>
      </c>
      <c r="M24" s="46">
        <v>3</v>
      </c>
      <c r="O24" s="46">
        <v>50</v>
      </c>
      <c r="P24" s="46">
        <v>5</v>
      </c>
      <c r="Q24" s="46">
        <v>3</v>
      </c>
      <c r="R24" s="46">
        <v>40</v>
      </c>
      <c r="S24" s="46">
        <v>25</v>
      </c>
      <c r="T24" s="46">
        <v>55</v>
      </c>
      <c r="U24" s="46">
        <v>10</v>
      </c>
      <c r="V24" s="46">
        <v>30</v>
      </c>
      <c r="Z24" s="175">
        <v>10</v>
      </c>
      <c r="AA24" s="46">
        <v>32</v>
      </c>
      <c r="AC24" s="46">
        <v>10</v>
      </c>
      <c r="AI24" s="46">
        <v>3</v>
      </c>
      <c r="AP24" s="46">
        <v>0.1</v>
      </c>
      <c r="BA24" s="1">
        <v>0.5</v>
      </c>
      <c r="BJ24" s="1">
        <v>0.5</v>
      </c>
      <c r="BL24" s="1">
        <v>1</v>
      </c>
      <c r="BQ24" s="1">
        <v>0.5</v>
      </c>
      <c r="CE24" s="1">
        <v>10</v>
      </c>
      <c r="CI24" s="1">
        <v>2</v>
      </c>
    </row>
    <row r="25" spans="1:108" x14ac:dyDescent="0.25">
      <c r="A25" s="176">
        <v>2861</v>
      </c>
      <c r="B25" s="1" t="s">
        <v>314</v>
      </c>
      <c r="C25" s="4" t="s">
        <v>201</v>
      </c>
      <c r="D25" s="4">
        <v>6</v>
      </c>
      <c r="E25" s="43">
        <v>0</v>
      </c>
      <c r="F25" s="43">
        <v>2019</v>
      </c>
      <c r="G25" s="43">
        <v>2</v>
      </c>
      <c r="H25" s="136" t="s">
        <v>289</v>
      </c>
      <c r="J25" s="46">
        <v>65</v>
      </c>
      <c r="K25" s="46">
        <v>80</v>
      </c>
      <c r="M25" s="46">
        <v>5</v>
      </c>
      <c r="O25" s="46">
        <v>45</v>
      </c>
      <c r="P25" s="46">
        <v>7</v>
      </c>
      <c r="Q25" s="46">
        <v>10</v>
      </c>
      <c r="R25" s="46">
        <v>55</v>
      </c>
      <c r="S25" s="46">
        <v>10</v>
      </c>
      <c r="T25" s="46">
        <v>80</v>
      </c>
      <c r="U25" s="46">
        <v>10</v>
      </c>
      <c r="V25" s="46">
        <v>30</v>
      </c>
      <c r="Z25" s="175">
        <v>12</v>
      </c>
      <c r="AA25" s="46">
        <v>0.5</v>
      </c>
      <c r="AC25" s="46">
        <v>3</v>
      </c>
      <c r="AI25" s="46">
        <v>0.5</v>
      </c>
      <c r="AQ25" s="46">
        <v>1</v>
      </c>
      <c r="BA25" s="1">
        <v>6</v>
      </c>
      <c r="BL25" s="1">
        <v>1</v>
      </c>
      <c r="BQ25" s="1">
        <v>1</v>
      </c>
      <c r="BT25" s="1">
        <v>0.5</v>
      </c>
      <c r="CE25" s="1">
        <v>0.1</v>
      </c>
      <c r="CF25" s="1">
        <v>2</v>
      </c>
      <c r="CI25" s="1">
        <v>1</v>
      </c>
      <c r="CT25" s="1">
        <v>0.5</v>
      </c>
    </row>
    <row r="26" spans="1:108" x14ac:dyDescent="0.25">
      <c r="A26" s="176">
        <v>2862</v>
      </c>
      <c r="B26" s="1" t="s">
        <v>315</v>
      </c>
      <c r="C26" s="4" t="s">
        <v>203</v>
      </c>
      <c r="D26" s="4">
        <v>6</v>
      </c>
      <c r="E26" s="43">
        <v>0</v>
      </c>
      <c r="F26" s="43">
        <v>2019</v>
      </c>
      <c r="G26" s="43">
        <v>2</v>
      </c>
      <c r="H26" s="136" t="s">
        <v>289</v>
      </c>
      <c r="J26" s="46">
        <v>90</v>
      </c>
      <c r="K26" s="46">
        <v>85</v>
      </c>
      <c r="M26" s="46">
        <v>5</v>
      </c>
      <c r="O26" s="46">
        <v>80</v>
      </c>
      <c r="P26" s="46">
        <v>8</v>
      </c>
      <c r="Q26" s="46">
        <v>10</v>
      </c>
      <c r="R26" s="46">
        <v>85</v>
      </c>
      <c r="S26" s="46">
        <v>30</v>
      </c>
      <c r="T26" s="46">
        <v>75</v>
      </c>
      <c r="U26" s="46">
        <v>10</v>
      </c>
      <c r="V26" s="46">
        <v>10</v>
      </c>
      <c r="W26" s="46">
        <v>1</v>
      </c>
      <c r="X26" s="46">
        <v>180</v>
      </c>
      <c r="Z26" s="175">
        <v>13</v>
      </c>
      <c r="AA26" s="46">
        <v>5</v>
      </c>
      <c r="AB26" s="46">
        <v>0.1</v>
      </c>
      <c r="AC26" s="46">
        <v>12</v>
      </c>
      <c r="AI26" s="46">
        <v>9</v>
      </c>
      <c r="BA26" s="1">
        <v>2</v>
      </c>
      <c r="BJ26" s="1">
        <v>0.1</v>
      </c>
      <c r="BL26" s="1">
        <v>0.5</v>
      </c>
      <c r="BQ26" s="1">
        <v>1</v>
      </c>
      <c r="BT26" s="1">
        <v>0.1</v>
      </c>
      <c r="BV26" s="1">
        <v>0.5</v>
      </c>
      <c r="CF26" s="1">
        <v>6</v>
      </c>
      <c r="CI26" s="1">
        <v>0.5</v>
      </c>
      <c r="CT26" s="1">
        <v>0.5</v>
      </c>
    </row>
    <row r="27" spans="1:108" x14ac:dyDescent="0.25">
      <c r="A27" s="176">
        <v>2863</v>
      </c>
      <c r="B27" s="1" t="s">
        <v>316</v>
      </c>
      <c r="C27" s="4" t="s">
        <v>204</v>
      </c>
      <c r="D27" s="4">
        <v>7</v>
      </c>
      <c r="E27" s="43">
        <v>1</v>
      </c>
      <c r="F27" s="43">
        <v>2019</v>
      </c>
      <c r="G27" s="43">
        <v>2</v>
      </c>
      <c r="H27" s="136" t="s">
        <v>289</v>
      </c>
      <c r="J27" s="46">
        <v>70</v>
      </c>
      <c r="K27" s="46">
        <v>50</v>
      </c>
      <c r="M27" s="46">
        <v>3</v>
      </c>
      <c r="O27" s="46">
        <v>50</v>
      </c>
      <c r="P27" s="46">
        <v>2.5</v>
      </c>
      <c r="Q27" s="46">
        <v>0.1</v>
      </c>
      <c r="R27" s="46">
        <v>15</v>
      </c>
      <c r="S27" s="46">
        <v>40</v>
      </c>
      <c r="T27" s="46">
        <v>50</v>
      </c>
      <c r="V27" s="46">
        <v>30</v>
      </c>
      <c r="Z27" s="46">
        <v>4</v>
      </c>
      <c r="AA27" s="46">
        <v>32</v>
      </c>
      <c r="AC27" s="46">
        <v>40</v>
      </c>
      <c r="BA27" s="1">
        <v>0.1</v>
      </c>
      <c r="BQ27" s="1">
        <v>0.1</v>
      </c>
    </row>
    <row r="28" spans="1:108" x14ac:dyDescent="0.25">
      <c r="A28" s="176">
        <v>2864</v>
      </c>
      <c r="B28" s="1" t="s">
        <v>317</v>
      </c>
      <c r="C28" s="4" t="s">
        <v>205</v>
      </c>
      <c r="D28" s="4">
        <v>7</v>
      </c>
      <c r="E28" s="43">
        <v>1</v>
      </c>
      <c r="F28" s="43">
        <v>2019</v>
      </c>
      <c r="G28" s="43">
        <v>2</v>
      </c>
      <c r="H28" s="136" t="s">
        <v>289</v>
      </c>
      <c r="J28" s="46">
        <v>60</v>
      </c>
      <c r="K28" s="46">
        <v>55</v>
      </c>
      <c r="O28" s="46">
        <v>20</v>
      </c>
      <c r="P28" s="46">
        <v>3</v>
      </c>
      <c r="S28" s="46">
        <v>50</v>
      </c>
      <c r="T28" s="46">
        <v>55</v>
      </c>
      <c r="V28" s="46">
        <v>30</v>
      </c>
      <c r="Z28" s="46">
        <v>4</v>
      </c>
      <c r="AA28" s="46">
        <v>3</v>
      </c>
      <c r="AC28" s="46">
        <v>50</v>
      </c>
      <c r="BQ28" s="1">
        <v>1</v>
      </c>
      <c r="CI28" s="1">
        <v>2</v>
      </c>
    </row>
    <row r="29" spans="1:108" x14ac:dyDescent="0.25">
      <c r="A29" s="176">
        <v>2865</v>
      </c>
      <c r="B29" s="1" t="s">
        <v>318</v>
      </c>
      <c r="C29" s="4" t="s">
        <v>208</v>
      </c>
      <c r="D29" s="4">
        <v>7</v>
      </c>
      <c r="E29" s="43">
        <v>0</v>
      </c>
      <c r="F29" s="43">
        <v>2019</v>
      </c>
      <c r="G29" s="43">
        <v>2</v>
      </c>
      <c r="H29" s="136" t="s">
        <v>289</v>
      </c>
      <c r="J29" s="46">
        <v>30</v>
      </c>
      <c r="K29" s="46">
        <v>55</v>
      </c>
      <c r="M29" s="46">
        <v>35</v>
      </c>
      <c r="O29" s="46">
        <v>0.1</v>
      </c>
      <c r="P29" s="46">
        <v>3</v>
      </c>
      <c r="Q29" s="46">
        <v>0.5</v>
      </c>
      <c r="R29" s="46">
        <v>40</v>
      </c>
      <c r="S29" s="46">
        <v>30</v>
      </c>
      <c r="T29" s="46">
        <v>55</v>
      </c>
      <c r="V29" s="46">
        <v>30</v>
      </c>
      <c r="Z29" s="46">
        <v>5</v>
      </c>
      <c r="AA29" s="46">
        <v>30</v>
      </c>
      <c r="AB29" s="46">
        <v>0.1</v>
      </c>
      <c r="AC29" s="46">
        <v>30</v>
      </c>
      <c r="AI29" s="46">
        <v>0.5</v>
      </c>
      <c r="CI29" s="1">
        <v>0.1</v>
      </c>
    </row>
    <row r="30" spans="1:108" x14ac:dyDescent="0.25">
      <c r="A30" s="176">
        <v>2866</v>
      </c>
      <c r="B30" s="1" t="s">
        <v>319</v>
      </c>
      <c r="C30" s="4" t="s">
        <v>209</v>
      </c>
      <c r="D30" s="4">
        <v>7</v>
      </c>
      <c r="E30" s="43">
        <v>0</v>
      </c>
      <c r="F30" s="43">
        <v>2019</v>
      </c>
      <c r="G30" s="43">
        <v>2</v>
      </c>
      <c r="H30" s="136" t="s">
        <v>289</v>
      </c>
      <c r="J30" s="46">
        <v>80</v>
      </c>
      <c r="K30" s="46">
        <v>55</v>
      </c>
      <c r="M30" s="46">
        <v>5</v>
      </c>
      <c r="O30" s="46">
        <v>60</v>
      </c>
      <c r="P30" s="46">
        <v>3</v>
      </c>
      <c r="Q30" s="46">
        <v>0.5</v>
      </c>
      <c r="R30" s="46">
        <v>23</v>
      </c>
      <c r="S30" s="46">
        <v>65</v>
      </c>
      <c r="T30" s="46">
        <v>55</v>
      </c>
      <c r="V30" s="46">
        <v>10</v>
      </c>
      <c r="Z30" s="46">
        <v>9</v>
      </c>
      <c r="AA30" s="46">
        <v>10.5</v>
      </c>
      <c r="AB30" s="46">
        <v>0.5</v>
      </c>
      <c r="AC30" s="46">
        <v>63</v>
      </c>
      <c r="BA30" s="1">
        <v>0.5</v>
      </c>
      <c r="BQ30" s="1">
        <v>1</v>
      </c>
      <c r="BW30" s="1">
        <v>0.1</v>
      </c>
      <c r="CG30" s="1">
        <v>0.1</v>
      </c>
      <c r="CI30" s="1">
        <v>1</v>
      </c>
      <c r="CT30" s="1">
        <v>0.1</v>
      </c>
    </row>
    <row r="31" spans="1:108" x14ac:dyDescent="0.25">
      <c r="A31" s="176">
        <v>2867</v>
      </c>
      <c r="B31" s="1" t="s">
        <v>320</v>
      </c>
      <c r="C31" s="4" t="s">
        <v>210</v>
      </c>
      <c r="D31" s="4">
        <v>8</v>
      </c>
      <c r="E31" s="43">
        <v>1</v>
      </c>
      <c r="F31" s="43">
        <v>2019</v>
      </c>
      <c r="G31" s="43">
        <v>1</v>
      </c>
      <c r="H31" s="43" t="s">
        <v>278</v>
      </c>
      <c r="I31" s="46" t="s">
        <v>279</v>
      </c>
      <c r="J31" s="46">
        <v>90</v>
      </c>
      <c r="K31" s="46">
        <v>60</v>
      </c>
      <c r="M31" s="46">
        <v>3</v>
      </c>
      <c r="O31" s="46">
        <v>10</v>
      </c>
      <c r="P31" s="46">
        <v>1</v>
      </c>
      <c r="Q31" s="46">
        <v>70</v>
      </c>
      <c r="R31" s="46">
        <v>60</v>
      </c>
      <c r="S31" s="46">
        <v>20</v>
      </c>
      <c r="T31" s="46">
        <v>6</v>
      </c>
      <c r="Z31" s="46">
        <v>6</v>
      </c>
      <c r="AA31" s="46">
        <v>0</v>
      </c>
      <c r="AC31" s="46">
        <v>2</v>
      </c>
      <c r="AL31" s="46">
        <v>2</v>
      </c>
      <c r="AQ31" s="46">
        <v>20</v>
      </c>
      <c r="AS31" s="46">
        <v>10</v>
      </c>
      <c r="BB31" s="1">
        <v>35</v>
      </c>
      <c r="BZ31" s="1">
        <v>18</v>
      </c>
    </row>
    <row r="32" spans="1:108" x14ac:dyDescent="0.25">
      <c r="A32" s="176">
        <v>2868</v>
      </c>
      <c r="B32" s="1" t="s">
        <v>321</v>
      </c>
      <c r="C32" s="4" t="s">
        <v>241</v>
      </c>
      <c r="D32" s="4">
        <v>8</v>
      </c>
      <c r="E32" s="43">
        <v>1</v>
      </c>
      <c r="F32" s="43">
        <v>2019</v>
      </c>
      <c r="G32" s="43">
        <v>1</v>
      </c>
      <c r="H32" s="43" t="s">
        <v>278</v>
      </c>
      <c r="J32" s="46">
        <v>90</v>
      </c>
      <c r="K32" s="46">
        <v>50</v>
      </c>
      <c r="O32" s="46">
        <v>5</v>
      </c>
      <c r="P32" s="46">
        <v>1</v>
      </c>
      <c r="Q32" s="46">
        <v>20</v>
      </c>
      <c r="R32" s="46">
        <v>50</v>
      </c>
      <c r="S32" s="46">
        <v>70</v>
      </c>
      <c r="T32" s="46">
        <v>25</v>
      </c>
      <c r="Z32" s="46">
        <v>6</v>
      </c>
      <c r="AA32" s="46">
        <v>0</v>
      </c>
      <c r="AC32" s="46">
        <v>60</v>
      </c>
      <c r="AF32" s="46">
        <v>1</v>
      </c>
      <c r="AN32" s="2">
        <v>1</v>
      </c>
      <c r="AQ32" s="46">
        <v>15</v>
      </c>
      <c r="AS32" s="46">
        <v>0.5</v>
      </c>
      <c r="BZ32" s="1">
        <v>10</v>
      </c>
    </row>
    <row r="33" spans="1:109" x14ac:dyDescent="0.25">
      <c r="A33" s="176">
        <v>2869</v>
      </c>
      <c r="B33" s="1" t="s">
        <v>322</v>
      </c>
      <c r="C33" s="4" t="s">
        <v>212</v>
      </c>
      <c r="D33" s="4">
        <v>8</v>
      </c>
      <c r="E33" s="43">
        <v>1</v>
      </c>
      <c r="F33" s="43">
        <v>2019</v>
      </c>
      <c r="G33" s="43">
        <v>1</v>
      </c>
      <c r="H33" s="43" t="s">
        <v>278</v>
      </c>
      <c r="I33" s="46" t="s">
        <v>279</v>
      </c>
      <c r="J33" s="46">
        <v>75</v>
      </c>
      <c r="K33" s="46">
        <v>50</v>
      </c>
      <c r="M33" s="46">
        <v>1</v>
      </c>
      <c r="O33" s="46">
        <v>1</v>
      </c>
      <c r="P33" s="46">
        <v>1</v>
      </c>
      <c r="Q33" s="46">
        <v>35</v>
      </c>
      <c r="R33" s="46">
        <v>50</v>
      </c>
      <c r="S33" s="46">
        <v>40</v>
      </c>
      <c r="T33" s="46">
        <v>12</v>
      </c>
      <c r="Z33" s="46">
        <v>4</v>
      </c>
      <c r="AA33" s="46">
        <v>0</v>
      </c>
      <c r="AC33" s="46">
        <v>30</v>
      </c>
      <c r="AQ33" s="46">
        <v>35</v>
      </c>
      <c r="BZ33" s="1">
        <v>10</v>
      </c>
      <c r="CP33" s="1">
        <v>0.5</v>
      </c>
    </row>
    <row r="34" spans="1:109" x14ac:dyDescent="0.25">
      <c r="A34" s="176">
        <v>2870</v>
      </c>
      <c r="B34" s="1" t="s">
        <v>323</v>
      </c>
      <c r="C34" s="4" t="s">
        <v>211</v>
      </c>
      <c r="D34" s="4">
        <v>8</v>
      </c>
      <c r="E34" s="43">
        <v>1</v>
      </c>
      <c r="F34" s="43">
        <v>2019</v>
      </c>
      <c r="G34" s="43">
        <v>1</v>
      </c>
      <c r="H34" s="43" t="s">
        <v>279</v>
      </c>
      <c r="I34" s="46" t="s">
        <v>278</v>
      </c>
      <c r="J34" s="46">
        <v>80</v>
      </c>
      <c r="K34" s="46">
        <v>55</v>
      </c>
      <c r="O34" s="46">
        <v>1</v>
      </c>
      <c r="P34" s="46">
        <v>1</v>
      </c>
      <c r="Q34" s="46">
        <v>30</v>
      </c>
      <c r="R34" s="46">
        <v>55</v>
      </c>
      <c r="S34" s="46">
        <v>50</v>
      </c>
      <c r="T34" s="46">
        <v>20</v>
      </c>
      <c r="Z34" s="46">
        <v>4</v>
      </c>
      <c r="AA34" s="46">
        <v>0</v>
      </c>
      <c r="AC34" s="46">
        <v>25</v>
      </c>
      <c r="AQ34" s="46">
        <v>30</v>
      </c>
      <c r="BZ34" s="1">
        <v>25</v>
      </c>
      <c r="CP34" s="1">
        <v>0.5</v>
      </c>
    </row>
    <row r="35" spans="1:109" x14ac:dyDescent="0.25">
      <c r="A35" s="176">
        <v>2871</v>
      </c>
      <c r="B35" s="1" t="s">
        <v>324</v>
      </c>
      <c r="C35" s="4" t="s">
        <v>213</v>
      </c>
      <c r="D35" s="4">
        <v>8</v>
      </c>
      <c r="E35" s="43">
        <v>1</v>
      </c>
      <c r="F35" s="43">
        <v>2019</v>
      </c>
      <c r="G35" s="43">
        <v>1</v>
      </c>
      <c r="H35" s="43" t="s">
        <v>278</v>
      </c>
      <c r="I35" s="46" t="s">
        <v>267</v>
      </c>
      <c r="J35" s="46">
        <v>70</v>
      </c>
      <c r="K35" s="46">
        <v>55</v>
      </c>
      <c r="M35" s="46">
        <v>1</v>
      </c>
      <c r="O35" s="46">
        <v>3</v>
      </c>
      <c r="P35" s="46">
        <v>1</v>
      </c>
      <c r="Q35" s="46">
        <v>30</v>
      </c>
      <c r="R35" s="46">
        <v>55</v>
      </c>
      <c r="S35" s="46">
        <v>40</v>
      </c>
      <c r="T35" s="46">
        <v>12</v>
      </c>
      <c r="Z35" s="46">
        <v>5</v>
      </c>
      <c r="AA35" s="46">
        <v>0</v>
      </c>
      <c r="AC35" s="46">
        <v>2</v>
      </c>
      <c r="AL35" s="46">
        <v>2</v>
      </c>
      <c r="AQ35" s="46">
        <v>28</v>
      </c>
      <c r="AS35" s="46">
        <v>0.5</v>
      </c>
      <c r="BZ35" s="1">
        <v>38</v>
      </c>
    </row>
    <row r="36" spans="1:109" x14ac:dyDescent="0.25">
      <c r="A36" s="176">
        <v>2872</v>
      </c>
      <c r="B36" s="1" t="s">
        <v>325</v>
      </c>
      <c r="C36" s="4" t="s">
        <v>214</v>
      </c>
      <c r="D36" s="4">
        <v>9</v>
      </c>
      <c r="E36" s="43">
        <v>1</v>
      </c>
      <c r="F36" s="43">
        <v>2019</v>
      </c>
      <c r="G36" s="43">
        <v>1</v>
      </c>
      <c r="H36" s="43" t="s">
        <v>263</v>
      </c>
      <c r="J36" s="46">
        <v>90</v>
      </c>
      <c r="K36" s="46">
        <v>70</v>
      </c>
      <c r="M36" s="46">
        <v>1</v>
      </c>
      <c r="O36" s="46">
        <v>10</v>
      </c>
      <c r="P36" s="46">
        <v>1</v>
      </c>
      <c r="Q36" s="46">
        <v>50</v>
      </c>
      <c r="R36" s="46">
        <v>70</v>
      </c>
      <c r="S36" s="46">
        <v>40</v>
      </c>
      <c r="T36" s="46">
        <v>20</v>
      </c>
      <c r="Z36" s="46">
        <v>25</v>
      </c>
      <c r="AA36" s="46">
        <v>0.1</v>
      </c>
      <c r="AF36" s="46">
        <v>18</v>
      </c>
      <c r="AM36" s="46">
        <v>8</v>
      </c>
      <c r="AN36" s="2">
        <v>0.5</v>
      </c>
      <c r="AP36" s="46">
        <v>1</v>
      </c>
      <c r="AS36" s="46">
        <v>20</v>
      </c>
      <c r="AU36" s="1">
        <v>1</v>
      </c>
      <c r="AY36" s="1">
        <v>0.1</v>
      </c>
      <c r="BC36" s="1">
        <v>2</v>
      </c>
      <c r="BF36" s="1">
        <v>1</v>
      </c>
      <c r="BM36" s="1">
        <v>0.1</v>
      </c>
      <c r="BP36" s="1">
        <v>1</v>
      </c>
      <c r="BZ36" s="1">
        <v>0.1</v>
      </c>
      <c r="CA36" s="1">
        <v>0.1</v>
      </c>
      <c r="CD36" s="1">
        <v>2</v>
      </c>
      <c r="CL36" s="1">
        <v>0.5</v>
      </c>
      <c r="CM36" s="1">
        <v>1</v>
      </c>
      <c r="CO36" s="1">
        <v>0.5</v>
      </c>
      <c r="CQ36" s="1">
        <v>0.1</v>
      </c>
      <c r="CU36" s="1">
        <v>0.5</v>
      </c>
      <c r="CV36" s="1">
        <v>0.5</v>
      </c>
      <c r="CY36" s="1">
        <v>0.1</v>
      </c>
      <c r="CZ36" s="1">
        <v>1</v>
      </c>
      <c r="DC36" s="1">
        <v>0.5</v>
      </c>
      <c r="DD36" s="1">
        <v>30</v>
      </c>
    </row>
    <row r="37" spans="1:109" x14ac:dyDescent="0.25">
      <c r="A37" s="176">
        <v>2873</v>
      </c>
      <c r="B37" s="1" t="s">
        <v>326</v>
      </c>
      <c r="C37" s="4" t="s">
        <v>216</v>
      </c>
      <c r="D37" s="4">
        <v>9</v>
      </c>
      <c r="E37" s="43">
        <v>1</v>
      </c>
      <c r="F37" s="43">
        <v>2019</v>
      </c>
      <c r="G37" s="43">
        <v>1</v>
      </c>
      <c r="H37" s="43" t="s">
        <v>263</v>
      </c>
      <c r="J37" s="46">
        <v>92</v>
      </c>
      <c r="K37" s="46">
        <v>45</v>
      </c>
      <c r="M37" s="46">
        <v>1.5</v>
      </c>
      <c r="O37" s="46">
        <v>30</v>
      </c>
      <c r="P37" s="46">
        <v>1</v>
      </c>
      <c r="Q37" s="46">
        <v>50</v>
      </c>
      <c r="R37" s="46">
        <v>45</v>
      </c>
      <c r="S37" s="46">
        <v>42</v>
      </c>
      <c r="T37" s="46">
        <v>17</v>
      </c>
      <c r="Z37" s="46">
        <v>22</v>
      </c>
      <c r="AA37" s="46">
        <v>0</v>
      </c>
      <c r="AF37" s="46">
        <v>16</v>
      </c>
      <c r="AK37" s="46">
        <v>1</v>
      </c>
      <c r="AL37" s="46">
        <v>5</v>
      </c>
      <c r="AM37" s="46">
        <v>12</v>
      </c>
      <c r="AS37" s="46">
        <v>12</v>
      </c>
      <c r="AU37" s="1">
        <v>0.1</v>
      </c>
      <c r="BC37" s="1">
        <v>1</v>
      </c>
      <c r="BZ37" s="1">
        <v>2</v>
      </c>
      <c r="CA37" s="1">
        <v>0.1</v>
      </c>
      <c r="CD37" s="1">
        <v>3</v>
      </c>
      <c r="CL37" s="1">
        <v>0.5</v>
      </c>
      <c r="CM37" s="1">
        <v>0.5</v>
      </c>
      <c r="CO37" s="1">
        <v>0.5</v>
      </c>
      <c r="CP37" s="1">
        <v>0.5</v>
      </c>
      <c r="CQ37" s="1">
        <v>0.5</v>
      </c>
      <c r="CU37" s="1">
        <v>0.5</v>
      </c>
      <c r="CV37" s="1">
        <v>0.5</v>
      </c>
      <c r="CZ37" s="1">
        <v>1</v>
      </c>
      <c r="DA37" s="1">
        <v>5</v>
      </c>
      <c r="DC37" s="1">
        <v>8</v>
      </c>
      <c r="DD37" s="1">
        <v>20</v>
      </c>
      <c r="DE37" s="1">
        <v>1</v>
      </c>
    </row>
    <row r="38" spans="1:109" x14ac:dyDescent="0.25">
      <c r="A38" s="176">
        <v>2874</v>
      </c>
      <c r="B38" s="1" t="s">
        <v>327</v>
      </c>
      <c r="C38" s="4" t="s">
        <v>217</v>
      </c>
      <c r="D38" s="4">
        <v>9</v>
      </c>
      <c r="E38" s="43">
        <v>1</v>
      </c>
      <c r="F38" s="43">
        <v>2019</v>
      </c>
      <c r="G38" s="43">
        <v>1</v>
      </c>
      <c r="H38" s="43" t="s">
        <v>282</v>
      </c>
      <c r="I38" s="46" t="s">
        <v>265</v>
      </c>
      <c r="J38" s="46">
        <v>90</v>
      </c>
      <c r="K38" s="46">
        <v>65</v>
      </c>
      <c r="M38" s="46">
        <v>2</v>
      </c>
      <c r="O38" s="46">
        <v>20</v>
      </c>
      <c r="P38" s="46">
        <v>1</v>
      </c>
      <c r="Q38" s="46">
        <v>75</v>
      </c>
      <c r="R38" s="46">
        <v>65</v>
      </c>
      <c r="S38" s="46">
        <v>15</v>
      </c>
      <c r="T38" s="46">
        <v>24</v>
      </c>
      <c r="Z38" s="46">
        <v>18</v>
      </c>
      <c r="AA38" s="46">
        <v>0.1</v>
      </c>
      <c r="AF38" s="46">
        <v>15</v>
      </c>
      <c r="AJ38" s="46">
        <v>35</v>
      </c>
      <c r="AK38" s="46">
        <v>4</v>
      </c>
      <c r="AS38" s="46">
        <v>15</v>
      </c>
      <c r="AU38" s="1">
        <v>15</v>
      </c>
      <c r="AY38" s="1">
        <v>0.1</v>
      </c>
      <c r="BA38" s="1">
        <v>3</v>
      </c>
      <c r="BC38" s="1">
        <v>2</v>
      </c>
      <c r="BZ38" s="1">
        <v>4</v>
      </c>
      <c r="CD38" s="1">
        <v>7</v>
      </c>
      <c r="CL38" s="1">
        <v>1</v>
      </c>
      <c r="CN38" s="1">
        <v>0.1</v>
      </c>
      <c r="CP38" s="1">
        <v>1</v>
      </c>
      <c r="CQ38" s="1">
        <v>0.5</v>
      </c>
      <c r="CV38" s="1">
        <v>1</v>
      </c>
      <c r="CZ38" s="1">
        <v>18</v>
      </c>
      <c r="DC38" s="1">
        <v>0.1</v>
      </c>
    </row>
    <row r="39" spans="1:109" x14ac:dyDescent="0.25">
      <c r="A39" s="176">
        <v>2875</v>
      </c>
      <c r="B39" s="1" t="s">
        <v>328</v>
      </c>
      <c r="C39" s="4" t="s">
        <v>219</v>
      </c>
      <c r="D39" s="4">
        <v>9</v>
      </c>
      <c r="E39" s="43">
        <v>1</v>
      </c>
      <c r="F39" s="43">
        <v>2019</v>
      </c>
      <c r="G39" s="43">
        <v>1</v>
      </c>
      <c r="H39" s="43" t="s">
        <v>265</v>
      </c>
      <c r="I39" s="46" t="s">
        <v>282</v>
      </c>
      <c r="J39" s="46">
        <v>95</v>
      </c>
      <c r="K39" s="46">
        <v>60</v>
      </c>
      <c r="M39" s="46">
        <v>1</v>
      </c>
      <c r="O39" s="46">
        <v>1</v>
      </c>
      <c r="P39" s="46">
        <v>1</v>
      </c>
      <c r="Q39" s="46">
        <v>45</v>
      </c>
      <c r="R39" s="46">
        <v>60</v>
      </c>
      <c r="S39" s="46">
        <v>50</v>
      </c>
      <c r="T39" s="46">
        <v>25</v>
      </c>
      <c r="Z39" s="46">
        <v>16</v>
      </c>
      <c r="AA39" s="46">
        <v>0</v>
      </c>
      <c r="AF39" s="46">
        <v>15</v>
      </c>
      <c r="AK39" s="46">
        <v>1</v>
      </c>
      <c r="AP39" s="46">
        <v>0.5</v>
      </c>
      <c r="AS39" s="46">
        <v>10</v>
      </c>
      <c r="AU39" s="1">
        <v>15</v>
      </c>
      <c r="BA39" s="1">
        <v>3</v>
      </c>
      <c r="BX39" s="1">
        <v>0.1</v>
      </c>
      <c r="BZ39" s="1">
        <v>20</v>
      </c>
      <c r="CD39" s="1">
        <v>1</v>
      </c>
      <c r="CL39" s="1">
        <v>0.1</v>
      </c>
      <c r="CP39" s="1">
        <v>20</v>
      </c>
      <c r="CQ39" s="1">
        <v>0.5</v>
      </c>
      <c r="CU39" s="1">
        <v>0.1</v>
      </c>
      <c r="CV39" s="1">
        <v>0.5</v>
      </c>
      <c r="DA39" s="1">
        <v>4</v>
      </c>
      <c r="DC39" s="1">
        <v>0.5</v>
      </c>
    </row>
    <row r="40" spans="1:109" x14ac:dyDescent="0.25">
      <c r="A40" s="176">
        <v>2876</v>
      </c>
      <c r="B40" s="1" t="s">
        <v>329</v>
      </c>
      <c r="C40" s="4" t="s">
        <v>220</v>
      </c>
      <c r="D40" s="4">
        <v>10</v>
      </c>
      <c r="E40" s="43">
        <v>2</v>
      </c>
      <c r="F40" s="43">
        <v>2019</v>
      </c>
      <c r="G40" s="43">
        <v>1</v>
      </c>
      <c r="H40" s="43" t="s">
        <v>272</v>
      </c>
      <c r="J40" s="46">
        <v>80</v>
      </c>
      <c r="K40" s="46">
        <v>55</v>
      </c>
      <c r="M40" s="46">
        <v>2</v>
      </c>
      <c r="O40" s="46">
        <v>10</v>
      </c>
      <c r="P40" s="46">
        <v>1</v>
      </c>
      <c r="Q40" s="46">
        <v>30</v>
      </c>
      <c r="R40" s="46">
        <v>55</v>
      </c>
      <c r="S40" s="46">
        <v>50</v>
      </c>
      <c r="T40" s="46">
        <v>50</v>
      </c>
      <c r="Z40" s="46">
        <v>10</v>
      </c>
      <c r="AA40" s="46">
        <v>4</v>
      </c>
      <c r="AC40" s="46">
        <v>6</v>
      </c>
      <c r="AL40" s="46">
        <v>2</v>
      </c>
      <c r="AN40" s="2">
        <v>0.5</v>
      </c>
      <c r="AQ40" s="46">
        <v>27</v>
      </c>
      <c r="AY40" s="1">
        <v>0.1</v>
      </c>
      <c r="AZ40" s="1">
        <v>0.5</v>
      </c>
      <c r="BZ40" s="1">
        <v>40</v>
      </c>
      <c r="CG40" s="1">
        <v>0.1</v>
      </c>
      <c r="DA40" s="1">
        <v>0.5</v>
      </c>
    </row>
    <row r="41" spans="1:109" x14ac:dyDescent="0.25">
      <c r="A41" s="176">
        <v>2877</v>
      </c>
      <c r="B41" s="1" t="s">
        <v>330</v>
      </c>
      <c r="C41" s="4" t="s">
        <v>222</v>
      </c>
      <c r="D41" s="4">
        <v>10</v>
      </c>
      <c r="E41" s="43">
        <v>2</v>
      </c>
      <c r="F41" s="43">
        <v>2019</v>
      </c>
      <c r="G41" s="43">
        <v>1</v>
      </c>
      <c r="H41" s="43" t="s">
        <v>272</v>
      </c>
      <c r="I41" s="46" t="s">
        <v>263</v>
      </c>
      <c r="J41" s="46">
        <v>70</v>
      </c>
      <c r="K41" s="46">
        <v>55</v>
      </c>
      <c r="M41" s="46">
        <v>3</v>
      </c>
      <c r="O41" s="46">
        <v>0</v>
      </c>
      <c r="P41" s="46">
        <v>0</v>
      </c>
      <c r="Q41" s="46">
        <v>30</v>
      </c>
      <c r="R41" s="46">
        <v>55</v>
      </c>
      <c r="S41" s="46">
        <v>40</v>
      </c>
      <c r="T41" s="46">
        <v>9</v>
      </c>
      <c r="Z41" s="46">
        <v>10</v>
      </c>
      <c r="AA41" s="46">
        <v>0</v>
      </c>
      <c r="AF41" s="46">
        <v>0.1</v>
      </c>
      <c r="AL41" s="46">
        <v>25</v>
      </c>
      <c r="AN41" s="2">
        <v>4</v>
      </c>
      <c r="AS41" s="46">
        <v>0.5</v>
      </c>
      <c r="AU41" s="1">
        <v>0.5</v>
      </c>
      <c r="AY41" s="1">
        <v>0.1</v>
      </c>
      <c r="AZ41" s="1">
        <v>0.1</v>
      </c>
      <c r="BH41" s="1">
        <v>0.5</v>
      </c>
      <c r="BZ41" s="1">
        <v>39</v>
      </c>
      <c r="CP41" s="1">
        <v>0.5</v>
      </c>
    </row>
    <row r="42" spans="1:109" x14ac:dyDescent="0.25">
      <c r="A42" s="176">
        <v>2878</v>
      </c>
      <c r="B42" s="1" t="s">
        <v>331</v>
      </c>
      <c r="C42" s="4" t="s">
        <v>223</v>
      </c>
      <c r="D42" s="4">
        <v>10</v>
      </c>
      <c r="E42" s="43">
        <v>2</v>
      </c>
      <c r="F42" s="43">
        <v>2019</v>
      </c>
      <c r="G42" s="43">
        <v>1</v>
      </c>
      <c r="H42" s="43" t="s">
        <v>263</v>
      </c>
      <c r="J42" s="46">
        <v>90</v>
      </c>
      <c r="K42" s="46">
        <v>75</v>
      </c>
      <c r="M42" s="46">
        <v>3</v>
      </c>
      <c r="O42" s="46">
        <v>0.1</v>
      </c>
      <c r="P42" s="46">
        <v>2</v>
      </c>
      <c r="Q42" s="46">
        <v>70</v>
      </c>
      <c r="R42" s="46">
        <v>75</v>
      </c>
      <c r="S42" s="46">
        <v>20</v>
      </c>
      <c r="T42" s="46">
        <v>35</v>
      </c>
      <c r="Z42" s="46">
        <v>21</v>
      </c>
      <c r="AA42" s="46">
        <v>0</v>
      </c>
      <c r="AF42" s="46">
        <v>10</v>
      </c>
      <c r="AK42" s="46">
        <v>2</v>
      </c>
      <c r="AL42" s="46">
        <v>30</v>
      </c>
      <c r="AN42" s="2">
        <v>2</v>
      </c>
      <c r="AS42" s="46">
        <v>5</v>
      </c>
      <c r="AU42" s="1">
        <v>17</v>
      </c>
      <c r="AY42" s="1">
        <v>0.1</v>
      </c>
      <c r="BG42" s="1">
        <v>0.1</v>
      </c>
      <c r="BX42" s="1">
        <v>0.1</v>
      </c>
      <c r="BZ42" s="1">
        <v>10</v>
      </c>
      <c r="CC42" s="1">
        <v>0.1</v>
      </c>
      <c r="CD42" s="1">
        <v>4</v>
      </c>
      <c r="CG42" s="1">
        <v>0.5</v>
      </c>
      <c r="CL42" s="1">
        <v>1</v>
      </c>
      <c r="CP42" s="1">
        <v>1</v>
      </c>
      <c r="CQ42" s="1">
        <v>0.1</v>
      </c>
      <c r="CV42" s="1">
        <v>0.5</v>
      </c>
      <c r="CW42" s="1">
        <v>5</v>
      </c>
      <c r="CZ42" s="1">
        <v>1</v>
      </c>
      <c r="DA42" s="1">
        <v>0.5</v>
      </c>
      <c r="DC42" s="1">
        <v>0.1</v>
      </c>
    </row>
    <row r="43" spans="1:109" x14ac:dyDescent="0.25">
      <c r="A43" s="176">
        <v>2879</v>
      </c>
      <c r="B43" s="1" t="s">
        <v>332</v>
      </c>
      <c r="C43" s="4" t="s">
        <v>224</v>
      </c>
      <c r="D43" s="4">
        <v>10</v>
      </c>
      <c r="E43" s="43">
        <v>2</v>
      </c>
      <c r="F43" s="43">
        <v>2019</v>
      </c>
      <c r="G43" s="43">
        <v>1</v>
      </c>
      <c r="H43" s="43" t="s">
        <v>263</v>
      </c>
      <c r="I43" s="46" t="s">
        <v>267</v>
      </c>
      <c r="J43" s="46">
        <v>90</v>
      </c>
      <c r="K43" s="46">
        <v>67</v>
      </c>
      <c r="M43" s="46">
        <v>4</v>
      </c>
      <c r="O43" s="46">
        <v>0</v>
      </c>
      <c r="P43" s="46">
        <v>0</v>
      </c>
      <c r="Q43" s="46">
        <v>40</v>
      </c>
      <c r="R43" s="46">
        <v>67</v>
      </c>
      <c r="S43" s="46">
        <v>50</v>
      </c>
      <c r="T43" s="46">
        <v>26</v>
      </c>
      <c r="Z43" s="46">
        <v>20</v>
      </c>
      <c r="AA43" s="46">
        <v>0</v>
      </c>
      <c r="AF43" s="46">
        <v>15</v>
      </c>
      <c r="AK43" s="46">
        <v>5</v>
      </c>
      <c r="AL43" s="46">
        <v>7</v>
      </c>
      <c r="AM43" s="46">
        <v>1</v>
      </c>
      <c r="AN43" s="2">
        <v>1</v>
      </c>
      <c r="AS43" s="46">
        <v>10</v>
      </c>
      <c r="AY43" s="1">
        <v>0.5</v>
      </c>
      <c r="BX43" s="1">
        <v>0.1</v>
      </c>
      <c r="BZ43" s="1">
        <v>12</v>
      </c>
      <c r="CD43" s="1">
        <v>5</v>
      </c>
      <c r="CG43" s="1">
        <v>7</v>
      </c>
      <c r="CL43" s="1">
        <v>10</v>
      </c>
      <c r="CN43" s="1">
        <v>0.1</v>
      </c>
      <c r="CP43" s="1">
        <v>0.5</v>
      </c>
      <c r="CQ43" s="1">
        <v>0.5</v>
      </c>
      <c r="CV43" s="1">
        <v>4</v>
      </c>
      <c r="CW43" s="1">
        <v>0.5</v>
      </c>
      <c r="CZ43" s="1">
        <v>0.5</v>
      </c>
      <c r="DA43" s="1">
        <v>10</v>
      </c>
      <c r="DC43" s="1">
        <v>1</v>
      </c>
    </row>
    <row r="44" spans="1:109" x14ac:dyDescent="0.25">
      <c r="A44" s="176">
        <v>2880</v>
      </c>
      <c r="B44" s="1" t="s">
        <v>333</v>
      </c>
      <c r="C44" s="4" t="s">
        <v>225</v>
      </c>
      <c r="D44" s="4">
        <v>11</v>
      </c>
      <c r="E44" s="43">
        <v>0</v>
      </c>
      <c r="F44" s="43">
        <v>2019</v>
      </c>
      <c r="G44" s="43">
        <v>1</v>
      </c>
      <c r="H44" s="43" t="s">
        <v>267</v>
      </c>
      <c r="J44" s="46">
        <v>80</v>
      </c>
      <c r="K44" s="46">
        <v>60</v>
      </c>
      <c r="M44" s="46">
        <v>1</v>
      </c>
      <c r="O44" s="46">
        <v>2</v>
      </c>
      <c r="P44" s="46">
        <v>1</v>
      </c>
      <c r="Q44" s="46">
        <v>20</v>
      </c>
      <c r="R44" s="46">
        <v>60</v>
      </c>
      <c r="S44" s="46">
        <v>60</v>
      </c>
      <c r="T44" s="46">
        <v>10</v>
      </c>
      <c r="Z44" s="46">
        <v>9</v>
      </c>
      <c r="AA44" s="46">
        <v>0</v>
      </c>
      <c r="AF44" s="46">
        <v>2</v>
      </c>
      <c r="AL44" s="46">
        <v>3</v>
      </c>
      <c r="AN44" s="2">
        <v>2</v>
      </c>
      <c r="AQ44" s="46">
        <v>10</v>
      </c>
      <c r="AS44" s="46">
        <v>2</v>
      </c>
      <c r="BZ44" s="1">
        <v>55</v>
      </c>
      <c r="CL44" s="1">
        <v>1</v>
      </c>
      <c r="CP44" s="1">
        <v>1</v>
      </c>
      <c r="DA44" s="1">
        <v>2</v>
      </c>
    </row>
    <row r="45" spans="1:109" x14ac:dyDescent="0.25">
      <c r="A45" s="176">
        <v>2881</v>
      </c>
      <c r="B45" s="1" t="s">
        <v>334</v>
      </c>
      <c r="C45" s="4" t="s">
        <v>226</v>
      </c>
      <c r="D45" s="4">
        <v>11</v>
      </c>
      <c r="E45" s="43">
        <v>0</v>
      </c>
      <c r="F45" s="43">
        <v>2019</v>
      </c>
      <c r="G45" s="43">
        <v>1</v>
      </c>
      <c r="H45" s="43" t="s">
        <v>267</v>
      </c>
      <c r="J45" s="46">
        <v>75</v>
      </c>
      <c r="K45" s="46">
        <v>60</v>
      </c>
      <c r="M45" s="46">
        <v>3</v>
      </c>
      <c r="O45" s="46">
        <v>0.1</v>
      </c>
      <c r="P45" s="46">
        <v>1</v>
      </c>
      <c r="Q45" s="46">
        <v>50</v>
      </c>
      <c r="R45" s="46">
        <v>60</v>
      </c>
      <c r="S45" s="46">
        <v>25</v>
      </c>
      <c r="T45" s="46">
        <v>18</v>
      </c>
      <c r="Z45" s="46">
        <v>18</v>
      </c>
      <c r="AA45" s="46">
        <v>0</v>
      </c>
      <c r="AF45" s="46">
        <v>20</v>
      </c>
      <c r="AK45" s="46">
        <v>0.5</v>
      </c>
      <c r="AL45" s="46">
        <v>0.5</v>
      </c>
      <c r="AN45" s="2">
        <v>2</v>
      </c>
      <c r="AQ45" s="46">
        <v>0.1</v>
      </c>
      <c r="AS45" s="46">
        <v>15</v>
      </c>
      <c r="AY45" s="1">
        <v>0.1</v>
      </c>
      <c r="BC45" s="1">
        <v>1</v>
      </c>
      <c r="BZ45" s="1">
        <v>15</v>
      </c>
      <c r="CG45" s="1">
        <v>2</v>
      </c>
      <c r="CL45" s="1">
        <v>0.5</v>
      </c>
      <c r="CN45" s="1">
        <v>0.1</v>
      </c>
      <c r="CP45" s="1">
        <v>2</v>
      </c>
      <c r="CV45" s="1">
        <v>2</v>
      </c>
      <c r="CW45" s="1">
        <v>0.5</v>
      </c>
      <c r="CZ45" s="1">
        <v>1</v>
      </c>
      <c r="DA45" s="1">
        <v>0.5</v>
      </c>
      <c r="DE45" s="1">
        <v>0.1</v>
      </c>
    </row>
    <row r="46" spans="1:109" x14ac:dyDescent="0.25">
      <c r="A46" s="176">
        <v>2882</v>
      </c>
      <c r="B46" s="1" t="s">
        <v>335</v>
      </c>
      <c r="C46" s="4" t="s">
        <v>227</v>
      </c>
      <c r="D46" s="4">
        <v>11</v>
      </c>
      <c r="E46" s="43">
        <v>0</v>
      </c>
      <c r="F46" s="43">
        <v>2019</v>
      </c>
      <c r="G46" s="43">
        <v>1</v>
      </c>
      <c r="H46" s="43" t="s">
        <v>267</v>
      </c>
      <c r="J46" s="46">
        <v>90</v>
      </c>
      <c r="K46" s="46">
        <v>70</v>
      </c>
      <c r="M46" s="46">
        <v>5</v>
      </c>
      <c r="O46" s="46">
        <v>1</v>
      </c>
      <c r="P46" s="46">
        <v>1</v>
      </c>
      <c r="Q46" s="46">
        <v>45</v>
      </c>
      <c r="R46" s="46">
        <v>70</v>
      </c>
      <c r="S46" s="46">
        <v>45</v>
      </c>
      <c r="T46" s="46">
        <v>20</v>
      </c>
      <c r="Z46" s="46">
        <v>18</v>
      </c>
      <c r="AA46" s="46">
        <v>0</v>
      </c>
      <c r="AD46" s="46">
        <v>0.1</v>
      </c>
      <c r="AF46" s="46">
        <v>20</v>
      </c>
      <c r="AL46" s="46">
        <v>0.1</v>
      </c>
      <c r="AN46" s="2">
        <v>3</v>
      </c>
      <c r="AP46" s="46">
        <v>1</v>
      </c>
      <c r="AQ46" s="46">
        <v>0.5</v>
      </c>
      <c r="AS46" s="46">
        <v>15</v>
      </c>
      <c r="AY46" s="1">
        <v>0.5</v>
      </c>
      <c r="BA46" s="1">
        <v>4</v>
      </c>
      <c r="BG46" s="1">
        <v>0.1</v>
      </c>
      <c r="BZ46" s="1">
        <v>30</v>
      </c>
      <c r="CG46" s="1">
        <v>2</v>
      </c>
      <c r="CL46" s="1">
        <v>0.1</v>
      </c>
      <c r="CP46" s="1">
        <v>2</v>
      </c>
      <c r="CV46" s="1">
        <v>0.1</v>
      </c>
      <c r="CW46" s="1">
        <v>0.1</v>
      </c>
      <c r="DA46" s="1">
        <v>2</v>
      </c>
      <c r="DE46" s="1">
        <v>1</v>
      </c>
    </row>
    <row r="47" spans="1:109" x14ac:dyDescent="0.25">
      <c r="A47" s="176">
        <v>2883</v>
      </c>
      <c r="B47" s="1" t="s">
        <v>336</v>
      </c>
      <c r="C47" s="4" t="s">
        <v>228</v>
      </c>
      <c r="D47" s="4">
        <v>11</v>
      </c>
      <c r="E47" s="43">
        <v>0</v>
      </c>
      <c r="F47" s="43">
        <v>2019</v>
      </c>
      <c r="G47" s="43">
        <v>1</v>
      </c>
      <c r="H47" s="43" t="s">
        <v>267</v>
      </c>
      <c r="J47" s="46">
        <v>90</v>
      </c>
      <c r="K47" s="46">
        <v>35</v>
      </c>
      <c r="O47" s="46">
        <v>0.5</v>
      </c>
      <c r="P47" s="46">
        <v>1</v>
      </c>
      <c r="Q47" s="46">
        <v>40</v>
      </c>
      <c r="R47" s="46">
        <v>35</v>
      </c>
      <c r="S47" s="46">
        <v>50</v>
      </c>
      <c r="T47" s="46">
        <v>27</v>
      </c>
      <c r="Z47" s="46">
        <v>13</v>
      </c>
      <c r="AA47" s="46">
        <v>0</v>
      </c>
      <c r="AF47" s="46">
        <v>6</v>
      </c>
      <c r="AJ47" s="46">
        <v>3</v>
      </c>
      <c r="AK47" s="46">
        <v>0.1</v>
      </c>
      <c r="AL47" s="46">
        <v>2</v>
      </c>
      <c r="AN47" s="2">
        <v>1</v>
      </c>
      <c r="AQ47" s="46">
        <v>4</v>
      </c>
      <c r="AS47" s="46">
        <v>8</v>
      </c>
      <c r="AV47" s="1">
        <v>3</v>
      </c>
      <c r="AY47" s="1">
        <v>0.1</v>
      </c>
      <c r="BZ47" s="1">
        <v>40</v>
      </c>
      <c r="CG47" s="1">
        <v>0.5</v>
      </c>
      <c r="CP47" s="1">
        <v>5</v>
      </c>
      <c r="CW47" s="1">
        <v>0.5</v>
      </c>
    </row>
    <row r="48" spans="1:109" x14ac:dyDescent="0.25">
      <c r="A48" s="176">
        <v>2884</v>
      </c>
      <c r="B48" s="1" t="s">
        <v>337</v>
      </c>
      <c r="C48" s="4" t="s">
        <v>229</v>
      </c>
      <c r="D48" s="4">
        <v>12</v>
      </c>
      <c r="E48" s="43">
        <v>2</v>
      </c>
      <c r="F48" s="43">
        <v>2019</v>
      </c>
      <c r="G48" s="43">
        <v>1</v>
      </c>
      <c r="H48" s="43" t="s">
        <v>263</v>
      </c>
      <c r="J48" s="46">
        <v>95</v>
      </c>
      <c r="K48" s="46">
        <v>70</v>
      </c>
      <c r="M48" s="46">
        <v>2</v>
      </c>
      <c r="O48" s="46">
        <v>8</v>
      </c>
      <c r="P48" s="46">
        <v>4</v>
      </c>
      <c r="Q48" s="46">
        <v>40</v>
      </c>
      <c r="R48" s="46">
        <v>70</v>
      </c>
      <c r="S48" s="46">
        <v>50</v>
      </c>
      <c r="T48" s="46">
        <v>17</v>
      </c>
      <c r="Z48" s="46">
        <v>19</v>
      </c>
      <c r="AA48" s="46">
        <v>0</v>
      </c>
      <c r="AC48" s="46">
        <v>6</v>
      </c>
      <c r="AF48" s="46">
        <v>12</v>
      </c>
      <c r="AK48" s="46">
        <v>2</v>
      </c>
      <c r="AL48" s="46">
        <v>0.5</v>
      </c>
      <c r="AN48" s="2">
        <v>1</v>
      </c>
      <c r="AQ48" s="46">
        <v>2</v>
      </c>
      <c r="AS48" s="46">
        <v>7</v>
      </c>
      <c r="BB48" s="1">
        <v>17</v>
      </c>
      <c r="BW48" s="1">
        <v>0.1</v>
      </c>
      <c r="BZ48" s="1">
        <v>28</v>
      </c>
      <c r="CD48" s="1">
        <v>3</v>
      </c>
      <c r="CG48" s="1">
        <v>0.1</v>
      </c>
      <c r="CL48" s="1">
        <v>0.5</v>
      </c>
      <c r="CN48" s="1">
        <v>0.1</v>
      </c>
      <c r="CP48" s="1">
        <v>0.1</v>
      </c>
      <c r="CQ48" s="1">
        <v>0.1</v>
      </c>
      <c r="CU48" s="1">
        <v>0.1</v>
      </c>
      <c r="CV48" s="1">
        <v>0.5</v>
      </c>
      <c r="DA48" s="1">
        <v>10</v>
      </c>
    </row>
    <row r="49" spans="1:108" x14ac:dyDescent="0.25">
      <c r="A49" s="176">
        <v>2885</v>
      </c>
      <c r="B49" s="1" t="s">
        <v>338</v>
      </c>
      <c r="C49" s="4" t="s">
        <v>230</v>
      </c>
      <c r="D49" s="4">
        <v>12</v>
      </c>
      <c r="E49" s="43">
        <v>2</v>
      </c>
      <c r="F49" s="43">
        <v>2019</v>
      </c>
      <c r="G49" s="43">
        <v>1</v>
      </c>
      <c r="H49" s="43" t="s">
        <v>263</v>
      </c>
      <c r="J49" s="46">
        <v>95</v>
      </c>
      <c r="K49" s="46">
        <v>60</v>
      </c>
      <c r="M49" s="46">
        <v>3</v>
      </c>
      <c r="O49" s="46">
        <v>0.5</v>
      </c>
      <c r="P49" s="46">
        <v>2</v>
      </c>
      <c r="Q49" s="46">
        <v>47</v>
      </c>
      <c r="R49" s="46">
        <v>60</v>
      </c>
      <c r="S49" s="46">
        <v>48</v>
      </c>
      <c r="T49" s="46">
        <v>25</v>
      </c>
      <c r="Z49" s="46">
        <v>17</v>
      </c>
      <c r="AA49" s="46">
        <v>0</v>
      </c>
      <c r="AF49" s="46">
        <v>25</v>
      </c>
      <c r="AK49" s="46">
        <v>3</v>
      </c>
      <c r="AL49" s="46">
        <v>3</v>
      </c>
      <c r="AN49" s="2">
        <v>0.5</v>
      </c>
      <c r="AQ49" s="46">
        <v>2</v>
      </c>
      <c r="AS49" s="46">
        <v>10</v>
      </c>
      <c r="AY49" s="1">
        <v>3</v>
      </c>
      <c r="BC49" s="1">
        <v>1</v>
      </c>
      <c r="BZ49" s="1">
        <v>20</v>
      </c>
      <c r="CD49" s="1">
        <v>25</v>
      </c>
      <c r="CG49" s="1">
        <v>0.1</v>
      </c>
      <c r="CL49" s="1">
        <v>0.1</v>
      </c>
      <c r="CN49" s="1">
        <v>0.1</v>
      </c>
      <c r="CP49" s="1">
        <v>0.1</v>
      </c>
      <c r="CV49" s="1">
        <v>1</v>
      </c>
      <c r="CZ49" s="1">
        <v>0.1</v>
      </c>
      <c r="DA49" s="1">
        <v>5</v>
      </c>
    </row>
    <row r="50" spans="1:108" x14ac:dyDescent="0.25">
      <c r="A50" s="176">
        <v>2886</v>
      </c>
      <c r="B50" s="1" t="s">
        <v>339</v>
      </c>
      <c r="C50" s="4" t="s">
        <v>232</v>
      </c>
      <c r="D50" s="4">
        <v>12</v>
      </c>
      <c r="E50" s="43">
        <v>2</v>
      </c>
      <c r="F50" s="43">
        <v>2019</v>
      </c>
      <c r="G50" s="43">
        <v>1</v>
      </c>
      <c r="H50" s="43" t="s">
        <v>263</v>
      </c>
      <c r="I50" s="46" t="s">
        <v>265</v>
      </c>
      <c r="J50" s="46">
        <v>95</v>
      </c>
      <c r="K50" s="46">
        <v>65</v>
      </c>
      <c r="M50" s="46">
        <v>2</v>
      </c>
      <c r="O50" s="46">
        <v>5</v>
      </c>
      <c r="P50" s="46">
        <v>2</v>
      </c>
      <c r="Q50" s="46">
        <v>40</v>
      </c>
      <c r="R50" s="46">
        <v>65</v>
      </c>
      <c r="S50" s="46">
        <v>45</v>
      </c>
      <c r="T50" s="46">
        <v>28</v>
      </c>
      <c r="Z50" s="46">
        <v>20</v>
      </c>
      <c r="AA50" s="46">
        <v>0</v>
      </c>
      <c r="AF50" s="46">
        <v>15</v>
      </c>
      <c r="AK50" s="46">
        <v>1</v>
      </c>
      <c r="AL50" s="46">
        <v>3</v>
      </c>
      <c r="AM50" s="46">
        <v>0.1</v>
      </c>
      <c r="AN50" s="2">
        <v>0.5</v>
      </c>
      <c r="AR50" s="108">
        <v>0.5</v>
      </c>
      <c r="AS50" s="46">
        <v>15</v>
      </c>
      <c r="AY50" s="1">
        <v>0.5</v>
      </c>
      <c r="BB50" s="1">
        <v>3</v>
      </c>
      <c r="BC50" s="1">
        <v>7</v>
      </c>
      <c r="BE50" s="1">
        <v>0.5</v>
      </c>
      <c r="BW50" s="1">
        <v>0.1</v>
      </c>
      <c r="BZ50" s="1">
        <v>20</v>
      </c>
      <c r="CD50" s="1">
        <v>20</v>
      </c>
      <c r="CG50" s="1">
        <v>1</v>
      </c>
      <c r="CP50" s="1">
        <v>0.5</v>
      </c>
      <c r="CQ50" s="1">
        <v>0.1</v>
      </c>
      <c r="CV50" s="1">
        <v>1</v>
      </c>
      <c r="CZ50" s="1">
        <v>1</v>
      </c>
      <c r="DA50" s="1">
        <v>8</v>
      </c>
    </row>
    <row r="51" spans="1:108" x14ac:dyDescent="0.25">
      <c r="A51" s="176">
        <v>2887</v>
      </c>
      <c r="B51" s="1" t="s">
        <v>340</v>
      </c>
      <c r="C51" s="4" t="s">
        <v>231</v>
      </c>
      <c r="D51" s="4">
        <v>12</v>
      </c>
      <c r="E51" s="43">
        <v>2</v>
      </c>
      <c r="F51" s="43">
        <v>2019</v>
      </c>
      <c r="G51" s="43">
        <v>1</v>
      </c>
      <c r="H51" s="43" t="s">
        <v>265</v>
      </c>
      <c r="I51" s="46" t="s">
        <v>263</v>
      </c>
      <c r="J51" s="46">
        <v>97</v>
      </c>
      <c r="K51" s="46">
        <v>52</v>
      </c>
      <c r="M51" s="46">
        <v>6</v>
      </c>
      <c r="O51" s="46">
        <v>3</v>
      </c>
      <c r="P51" s="46">
        <v>2</v>
      </c>
      <c r="Q51" s="46">
        <v>49</v>
      </c>
      <c r="R51" s="46">
        <v>52</v>
      </c>
      <c r="S51" s="46">
        <v>48</v>
      </c>
      <c r="T51" s="46">
        <v>30</v>
      </c>
      <c r="Z51" s="46">
        <v>19</v>
      </c>
      <c r="AA51" s="46">
        <v>0</v>
      </c>
      <c r="AF51" s="46">
        <v>12</v>
      </c>
      <c r="AK51" s="46">
        <v>1</v>
      </c>
      <c r="AL51" s="46">
        <v>1</v>
      </c>
      <c r="AM51" s="46">
        <v>3</v>
      </c>
      <c r="AR51" s="108">
        <v>0.1</v>
      </c>
      <c r="AS51" s="46">
        <v>12</v>
      </c>
      <c r="BA51" s="1">
        <v>17</v>
      </c>
      <c r="BB51" s="1">
        <v>0.1</v>
      </c>
      <c r="BC51" s="1">
        <v>1</v>
      </c>
      <c r="BE51" s="1">
        <v>0.5</v>
      </c>
      <c r="BZ51" s="1">
        <v>20</v>
      </c>
      <c r="CD51" s="1">
        <v>20</v>
      </c>
      <c r="CG51" s="1">
        <v>2</v>
      </c>
      <c r="CP51" s="1">
        <v>1</v>
      </c>
      <c r="CQ51" s="1">
        <v>1</v>
      </c>
      <c r="CV51" s="1">
        <v>2</v>
      </c>
      <c r="CW51" s="1">
        <v>1</v>
      </c>
      <c r="CZ51" s="1">
        <v>1</v>
      </c>
      <c r="DA51" s="1">
        <v>1</v>
      </c>
    </row>
    <row r="52" spans="1:108" x14ac:dyDescent="0.25">
      <c r="A52" s="176">
        <v>2888</v>
      </c>
      <c r="B52" s="1" t="s">
        <v>341</v>
      </c>
      <c r="C52" s="4" t="s">
        <v>233</v>
      </c>
      <c r="D52" s="4">
        <v>12</v>
      </c>
      <c r="E52" s="43">
        <v>2</v>
      </c>
      <c r="F52" s="43">
        <v>2019</v>
      </c>
      <c r="G52" s="43">
        <v>1</v>
      </c>
      <c r="H52" s="43" t="s">
        <v>263</v>
      </c>
      <c r="I52" s="46" t="s">
        <v>265</v>
      </c>
      <c r="J52" s="46">
        <v>95</v>
      </c>
      <c r="K52" s="46">
        <v>70</v>
      </c>
      <c r="M52" s="46">
        <v>5</v>
      </c>
      <c r="O52" s="46">
        <v>0</v>
      </c>
      <c r="P52" s="46">
        <v>0</v>
      </c>
      <c r="Q52" s="46">
        <v>48</v>
      </c>
      <c r="R52" s="46">
        <v>70</v>
      </c>
      <c r="S52" s="46">
        <v>47</v>
      </c>
      <c r="T52" s="46">
        <v>30</v>
      </c>
      <c r="Z52" s="46">
        <v>21</v>
      </c>
      <c r="AA52" s="46">
        <v>0</v>
      </c>
      <c r="AC52" s="46">
        <v>5</v>
      </c>
      <c r="AD52" s="46">
        <v>0.1</v>
      </c>
      <c r="AF52" s="46">
        <v>15</v>
      </c>
      <c r="AK52" s="46">
        <v>1</v>
      </c>
      <c r="AL52" s="46">
        <v>0.5</v>
      </c>
      <c r="AM52" s="46">
        <v>8</v>
      </c>
      <c r="AN52" s="2">
        <v>0.1</v>
      </c>
      <c r="AS52" s="46">
        <v>7</v>
      </c>
      <c r="AY52" s="1">
        <v>0.5</v>
      </c>
      <c r="BB52" s="1">
        <v>12</v>
      </c>
      <c r="BC52" s="1">
        <v>2</v>
      </c>
      <c r="BE52" s="1">
        <v>0.5</v>
      </c>
      <c r="BS52" s="1">
        <v>0.5</v>
      </c>
      <c r="BZ52" s="1">
        <v>10</v>
      </c>
      <c r="CD52" s="1">
        <v>17</v>
      </c>
      <c r="CG52" s="1">
        <v>3</v>
      </c>
      <c r="CM52" s="1">
        <v>0.1</v>
      </c>
      <c r="CP52" s="1">
        <v>0.1</v>
      </c>
      <c r="CV52" s="1">
        <v>1</v>
      </c>
      <c r="CZ52" s="1">
        <v>0.5</v>
      </c>
      <c r="DA52" s="1">
        <v>7</v>
      </c>
    </row>
    <row r="53" spans="1:108" x14ac:dyDescent="0.25">
      <c r="A53" s="176">
        <v>2787</v>
      </c>
      <c r="B53" s="1" t="s">
        <v>342</v>
      </c>
      <c r="C53" s="4" t="s">
        <v>163</v>
      </c>
      <c r="D53" s="4">
        <v>1</v>
      </c>
      <c r="E53" s="43">
        <v>1</v>
      </c>
      <c r="F53" s="43">
        <v>2018</v>
      </c>
      <c r="G53" s="43">
        <v>1</v>
      </c>
      <c r="H53" s="43" t="s">
        <v>263</v>
      </c>
      <c r="I53" s="46" t="s">
        <v>265</v>
      </c>
      <c r="Z53" s="46">
        <v>16</v>
      </c>
      <c r="AA53" s="46">
        <v>0</v>
      </c>
      <c r="AF53" s="46">
        <v>30</v>
      </c>
      <c r="AL53" s="46">
        <v>5</v>
      </c>
      <c r="AS53" s="46">
        <v>3</v>
      </c>
      <c r="AV53" s="1">
        <v>0.5</v>
      </c>
      <c r="AY53" s="1">
        <v>2</v>
      </c>
      <c r="BC53" s="1">
        <v>5</v>
      </c>
      <c r="BH53" s="1">
        <v>5</v>
      </c>
      <c r="BP53" s="1">
        <v>2</v>
      </c>
      <c r="BZ53" s="1">
        <v>40</v>
      </c>
      <c r="CD53" s="1">
        <v>10</v>
      </c>
      <c r="CG53" s="1">
        <v>0.5</v>
      </c>
      <c r="CL53" s="1">
        <v>30</v>
      </c>
      <c r="CV53" s="1">
        <v>2</v>
      </c>
      <c r="CZ53" s="1">
        <v>1</v>
      </c>
      <c r="DA53" s="1">
        <v>50</v>
      </c>
      <c r="DC53" s="1">
        <v>1</v>
      </c>
    </row>
    <row r="54" spans="1:108" x14ac:dyDescent="0.25">
      <c r="A54" s="176">
        <v>2788</v>
      </c>
      <c r="B54" s="1" t="s">
        <v>343</v>
      </c>
      <c r="C54" s="4" t="s">
        <v>167</v>
      </c>
      <c r="D54" s="4">
        <v>1</v>
      </c>
      <c r="E54" s="43">
        <v>1</v>
      </c>
      <c r="F54" s="43">
        <v>2018</v>
      </c>
      <c r="G54" s="43">
        <v>1</v>
      </c>
      <c r="H54" s="43" t="s">
        <v>263</v>
      </c>
      <c r="I54" s="46" t="s">
        <v>267</v>
      </c>
      <c r="Z54" s="46">
        <v>7</v>
      </c>
      <c r="AA54" s="46">
        <v>0</v>
      </c>
      <c r="BA54" s="1">
        <v>90</v>
      </c>
      <c r="BB54" s="1">
        <v>5</v>
      </c>
      <c r="BX54" s="1">
        <v>1</v>
      </c>
      <c r="BZ54" s="1">
        <v>10</v>
      </c>
      <c r="CL54" s="1">
        <v>5</v>
      </c>
      <c r="CP54" s="1">
        <v>2</v>
      </c>
      <c r="CW54" s="1">
        <v>2</v>
      </c>
    </row>
    <row r="55" spans="1:108" x14ac:dyDescent="0.25">
      <c r="A55" s="176">
        <v>2789</v>
      </c>
      <c r="B55" s="1" t="s">
        <v>344</v>
      </c>
      <c r="C55" s="4" t="s">
        <v>168</v>
      </c>
      <c r="D55" s="4">
        <v>1</v>
      </c>
      <c r="E55" s="43">
        <v>1</v>
      </c>
      <c r="F55" s="43">
        <v>2018</v>
      </c>
      <c r="G55" s="43">
        <v>1</v>
      </c>
      <c r="H55" s="43" t="s">
        <v>267</v>
      </c>
      <c r="I55" s="46" t="s">
        <v>269</v>
      </c>
      <c r="Z55" s="46">
        <v>17</v>
      </c>
      <c r="AA55" s="46">
        <v>0</v>
      </c>
      <c r="AF55" s="46">
        <v>25</v>
      </c>
      <c r="AL55" s="46">
        <v>5</v>
      </c>
      <c r="AS55" s="46">
        <v>5</v>
      </c>
      <c r="AV55" s="1">
        <v>25</v>
      </c>
      <c r="BA55" s="1">
        <v>7</v>
      </c>
      <c r="BB55" s="1">
        <v>6</v>
      </c>
      <c r="BC55" s="1">
        <v>1</v>
      </c>
      <c r="BH55" s="1">
        <v>1</v>
      </c>
      <c r="BX55" s="1">
        <v>1</v>
      </c>
      <c r="BZ55" s="1">
        <v>50</v>
      </c>
      <c r="CD55" s="1">
        <v>1</v>
      </c>
      <c r="CL55" s="1">
        <v>3</v>
      </c>
      <c r="CP55" s="1">
        <v>5</v>
      </c>
      <c r="CR55" s="1">
        <v>1</v>
      </c>
      <c r="CV55" s="1">
        <v>1</v>
      </c>
      <c r="CW55" s="1">
        <v>1</v>
      </c>
      <c r="DC55" s="1">
        <v>1</v>
      </c>
    </row>
    <row r="56" spans="1:108" x14ac:dyDescent="0.25">
      <c r="A56" s="176">
        <v>2790</v>
      </c>
      <c r="B56" s="1" t="s">
        <v>345</v>
      </c>
      <c r="C56" s="4" t="s">
        <v>172</v>
      </c>
      <c r="D56" s="4">
        <v>1</v>
      </c>
      <c r="E56" s="43">
        <v>1</v>
      </c>
      <c r="F56" s="43">
        <v>2018</v>
      </c>
      <c r="G56" s="43">
        <v>1</v>
      </c>
      <c r="H56" s="43" t="s">
        <v>263</v>
      </c>
      <c r="Z56" s="46">
        <v>15</v>
      </c>
      <c r="AA56" s="46">
        <v>0</v>
      </c>
      <c r="AF56" s="46">
        <v>50</v>
      </c>
      <c r="AL56" s="46">
        <v>40</v>
      </c>
      <c r="AS56" s="46">
        <v>2</v>
      </c>
      <c r="AW56" s="1">
        <v>20</v>
      </c>
      <c r="BE56" s="1">
        <v>1</v>
      </c>
      <c r="BF56" s="1">
        <v>0.5</v>
      </c>
      <c r="BX56" s="1">
        <v>1</v>
      </c>
      <c r="BZ56" s="1">
        <v>7</v>
      </c>
      <c r="CD56" s="1">
        <v>25</v>
      </c>
      <c r="CM56" s="1">
        <v>1</v>
      </c>
      <c r="CP56" s="1">
        <v>5</v>
      </c>
      <c r="CQ56" s="1">
        <v>2</v>
      </c>
      <c r="CV56" s="1">
        <v>10</v>
      </c>
      <c r="CW56" s="1">
        <v>2</v>
      </c>
      <c r="DD56" s="1">
        <v>1</v>
      </c>
    </row>
    <row r="57" spans="1:108" x14ac:dyDescent="0.25">
      <c r="A57" s="176">
        <v>2791</v>
      </c>
      <c r="B57" s="1" t="s">
        <v>346</v>
      </c>
      <c r="C57" s="4" t="s">
        <v>174</v>
      </c>
      <c r="D57" s="4">
        <v>1</v>
      </c>
      <c r="E57" s="43">
        <v>1</v>
      </c>
      <c r="F57" s="43">
        <v>2018</v>
      </c>
      <c r="G57" s="43">
        <v>1</v>
      </c>
      <c r="H57" s="43" t="s">
        <v>263</v>
      </c>
      <c r="Z57" s="46">
        <v>12</v>
      </c>
      <c r="AA57" s="46">
        <v>0</v>
      </c>
      <c r="AF57" s="46">
        <v>75</v>
      </c>
      <c r="AM57" s="46">
        <v>1</v>
      </c>
      <c r="AS57" s="46">
        <v>1</v>
      </c>
      <c r="BC57" s="1">
        <v>1</v>
      </c>
      <c r="BX57" s="1">
        <v>2</v>
      </c>
      <c r="BZ57" s="1">
        <v>5</v>
      </c>
      <c r="CD57" s="1">
        <v>10</v>
      </c>
      <c r="CL57" s="1">
        <v>3</v>
      </c>
      <c r="CP57" s="1">
        <v>2</v>
      </c>
      <c r="CQ57" s="1">
        <v>2</v>
      </c>
      <c r="CV57" s="1">
        <v>5</v>
      </c>
      <c r="CZ57" s="1">
        <v>1</v>
      </c>
    </row>
    <row r="58" spans="1:108" x14ac:dyDescent="0.25">
      <c r="A58" s="176">
        <v>2792</v>
      </c>
      <c r="B58" s="1" t="s">
        <v>347</v>
      </c>
      <c r="C58" s="4" t="s">
        <v>175</v>
      </c>
      <c r="D58" s="4">
        <v>2</v>
      </c>
      <c r="E58" s="43">
        <v>1</v>
      </c>
      <c r="F58" s="43">
        <v>2018</v>
      </c>
      <c r="G58" s="43">
        <v>1</v>
      </c>
      <c r="H58" s="43" t="s">
        <v>267</v>
      </c>
      <c r="I58" s="174" t="s">
        <v>290</v>
      </c>
      <c r="N58" s="1">
        <v>2</v>
      </c>
      <c r="Z58" s="46">
        <v>10</v>
      </c>
      <c r="AA58" s="46">
        <v>0.5</v>
      </c>
      <c r="AC58" s="46">
        <v>2</v>
      </c>
      <c r="AL58" s="46">
        <v>5</v>
      </c>
      <c r="AS58" s="46">
        <v>1</v>
      </c>
      <c r="BB58" s="1">
        <v>5</v>
      </c>
      <c r="BZ58" s="1">
        <v>3</v>
      </c>
      <c r="CG58" s="1">
        <v>1</v>
      </c>
      <c r="CJ58" s="1">
        <v>80</v>
      </c>
      <c r="CP58" s="1">
        <v>1</v>
      </c>
      <c r="DA58" s="1">
        <v>1</v>
      </c>
    </row>
    <row r="59" spans="1:108" x14ac:dyDescent="0.25">
      <c r="A59" s="176">
        <v>2793</v>
      </c>
      <c r="B59" s="1" t="s">
        <v>348</v>
      </c>
      <c r="C59" s="4" t="s">
        <v>177</v>
      </c>
      <c r="D59" s="4">
        <v>2</v>
      </c>
      <c r="E59" s="43">
        <v>1</v>
      </c>
      <c r="F59" s="43">
        <v>2018</v>
      </c>
      <c r="G59" s="43">
        <v>1</v>
      </c>
      <c r="H59" s="43" t="s">
        <v>272</v>
      </c>
      <c r="Z59" s="46">
        <v>11</v>
      </c>
      <c r="AA59" s="46">
        <v>1</v>
      </c>
      <c r="AL59" s="46">
        <v>2</v>
      </c>
      <c r="AS59" s="46">
        <v>1</v>
      </c>
      <c r="AW59" s="1">
        <v>1</v>
      </c>
      <c r="AY59" s="1">
        <v>2</v>
      </c>
      <c r="BB59" s="1">
        <v>5</v>
      </c>
      <c r="BZ59" s="1">
        <v>50</v>
      </c>
      <c r="CB59" s="1">
        <v>1</v>
      </c>
      <c r="CG59" s="1">
        <v>1</v>
      </c>
      <c r="CP59" s="1">
        <v>2</v>
      </c>
      <c r="DA59" s="1">
        <v>2</v>
      </c>
    </row>
    <row r="60" spans="1:108" x14ac:dyDescent="0.25">
      <c r="A60" s="176">
        <v>2794</v>
      </c>
      <c r="B60" s="1" t="s">
        <v>349</v>
      </c>
      <c r="C60" s="4" t="s">
        <v>178</v>
      </c>
      <c r="D60" s="4">
        <v>2</v>
      </c>
      <c r="E60" s="43">
        <v>1</v>
      </c>
      <c r="F60" s="43">
        <v>2018</v>
      </c>
      <c r="G60" s="43">
        <v>1</v>
      </c>
      <c r="H60" s="43" t="s">
        <v>272</v>
      </c>
      <c r="I60" s="46" t="s">
        <v>267</v>
      </c>
      <c r="Z60" s="46">
        <v>10</v>
      </c>
      <c r="AA60" s="46">
        <v>0</v>
      </c>
      <c r="AF60" s="46">
        <v>3</v>
      </c>
      <c r="AL60" s="46">
        <v>10</v>
      </c>
      <c r="AN60" s="2">
        <v>2</v>
      </c>
      <c r="AS60" s="46">
        <v>1</v>
      </c>
      <c r="BB60" s="1">
        <v>4</v>
      </c>
      <c r="BZ60" s="1">
        <v>40</v>
      </c>
      <c r="CG60" s="1">
        <v>1</v>
      </c>
      <c r="CP60" s="1">
        <v>2</v>
      </c>
      <c r="CV60" s="1">
        <v>1</v>
      </c>
      <c r="DA60" s="1">
        <v>3</v>
      </c>
    </row>
    <row r="61" spans="1:108" x14ac:dyDescent="0.25">
      <c r="A61" s="176">
        <v>2795</v>
      </c>
      <c r="B61" s="1" t="s">
        <v>350</v>
      </c>
      <c r="C61" s="4" t="s">
        <v>180</v>
      </c>
      <c r="D61" s="4">
        <v>2</v>
      </c>
      <c r="E61" s="43">
        <v>1</v>
      </c>
      <c r="F61" s="43">
        <v>2018</v>
      </c>
      <c r="G61" s="43">
        <v>1</v>
      </c>
      <c r="H61" s="43" t="s">
        <v>272</v>
      </c>
      <c r="I61" s="46" t="s">
        <v>267</v>
      </c>
      <c r="Y61" s="46">
        <v>2</v>
      </c>
      <c r="Z61" s="46">
        <v>9</v>
      </c>
      <c r="AA61" s="46">
        <v>0</v>
      </c>
      <c r="AF61" s="46">
        <v>2</v>
      </c>
      <c r="AL61" s="46">
        <v>3</v>
      </c>
      <c r="AS61" s="46">
        <v>1</v>
      </c>
      <c r="BB61" s="1">
        <v>4</v>
      </c>
      <c r="BZ61" s="1">
        <v>50</v>
      </c>
      <c r="CG61" s="1">
        <v>1</v>
      </c>
      <c r="CP61" s="1">
        <v>2</v>
      </c>
      <c r="CZ61" s="1">
        <v>1</v>
      </c>
      <c r="DA61" s="1">
        <v>3</v>
      </c>
    </row>
    <row r="62" spans="1:108" x14ac:dyDescent="0.25">
      <c r="A62" s="176">
        <v>2796</v>
      </c>
      <c r="B62" s="1" t="s">
        <v>351</v>
      </c>
      <c r="C62" s="4" t="s">
        <v>181</v>
      </c>
      <c r="D62" s="4">
        <v>2</v>
      </c>
      <c r="E62" s="43">
        <v>1</v>
      </c>
      <c r="F62" s="43">
        <v>2018</v>
      </c>
      <c r="G62" s="43">
        <v>1</v>
      </c>
      <c r="H62" s="43" t="s">
        <v>267</v>
      </c>
      <c r="I62" s="46" t="s">
        <v>272</v>
      </c>
      <c r="N62" s="1">
        <v>1</v>
      </c>
      <c r="Z62" s="46">
        <v>11</v>
      </c>
      <c r="AA62" s="46">
        <v>0</v>
      </c>
      <c r="AF62" s="46">
        <v>0.5</v>
      </c>
      <c r="AL62" s="46">
        <v>2</v>
      </c>
      <c r="AQ62" s="46">
        <v>1</v>
      </c>
      <c r="AS62" s="46">
        <v>1</v>
      </c>
      <c r="AU62" s="1">
        <v>0.5</v>
      </c>
      <c r="AY62" s="1">
        <v>1</v>
      </c>
      <c r="BB62" s="1">
        <v>30</v>
      </c>
      <c r="BZ62" s="1">
        <v>40</v>
      </c>
      <c r="CG62" s="1">
        <v>1</v>
      </c>
      <c r="CP62" s="1">
        <v>1</v>
      </c>
      <c r="DA62" s="1">
        <v>10</v>
      </c>
    </row>
    <row r="63" spans="1:108" x14ac:dyDescent="0.25">
      <c r="A63" s="176">
        <v>2797</v>
      </c>
      <c r="B63" s="1" t="s">
        <v>352</v>
      </c>
      <c r="C63" s="4" t="s">
        <v>182</v>
      </c>
      <c r="D63" s="4">
        <v>3</v>
      </c>
      <c r="E63" s="43">
        <v>1</v>
      </c>
      <c r="F63" s="43">
        <v>2018</v>
      </c>
      <c r="G63" s="43">
        <v>1</v>
      </c>
      <c r="H63" s="43" t="s">
        <v>273</v>
      </c>
      <c r="N63" s="1">
        <v>1</v>
      </c>
      <c r="Z63" s="46">
        <v>9</v>
      </c>
      <c r="AA63" s="46">
        <v>0</v>
      </c>
      <c r="AF63" s="46">
        <v>2</v>
      </c>
      <c r="AK63" s="46">
        <v>1</v>
      </c>
      <c r="AQ63" s="46">
        <v>40</v>
      </c>
      <c r="AU63" s="1">
        <v>5</v>
      </c>
      <c r="BB63" s="1">
        <v>10</v>
      </c>
      <c r="BZ63" s="1">
        <v>30</v>
      </c>
      <c r="CL63" s="1">
        <v>1</v>
      </c>
      <c r="CV63" s="1">
        <v>2</v>
      </c>
      <c r="DA63" s="1">
        <v>2</v>
      </c>
    </row>
    <row r="64" spans="1:108" x14ac:dyDescent="0.25">
      <c r="A64" s="176">
        <v>2798</v>
      </c>
      <c r="B64" s="1" t="s">
        <v>353</v>
      </c>
      <c r="C64" s="4" t="s">
        <v>183</v>
      </c>
      <c r="D64" s="4">
        <v>3</v>
      </c>
      <c r="E64" s="43">
        <v>1</v>
      </c>
      <c r="F64" s="43">
        <v>2018</v>
      </c>
      <c r="G64" s="43">
        <v>1</v>
      </c>
      <c r="H64" s="43" t="s">
        <v>273</v>
      </c>
      <c r="Z64" s="46">
        <v>12</v>
      </c>
      <c r="AA64" s="46">
        <v>0</v>
      </c>
      <c r="AF64" s="46">
        <v>10</v>
      </c>
      <c r="AQ64" s="46">
        <v>6</v>
      </c>
      <c r="AS64" s="46">
        <v>8</v>
      </c>
      <c r="AU64" s="1">
        <v>4</v>
      </c>
      <c r="BE64" s="1">
        <v>2</v>
      </c>
      <c r="BZ64" s="1">
        <v>20</v>
      </c>
      <c r="CD64" s="1">
        <v>30</v>
      </c>
      <c r="CM64" s="1">
        <v>1</v>
      </c>
      <c r="CV64" s="1">
        <v>3</v>
      </c>
      <c r="CZ64" s="1">
        <v>3</v>
      </c>
      <c r="DA64" s="1">
        <v>2</v>
      </c>
      <c r="DD64" s="1">
        <v>3</v>
      </c>
    </row>
    <row r="65" spans="1:113" x14ac:dyDescent="0.25">
      <c r="A65" s="176">
        <v>2799</v>
      </c>
      <c r="B65" s="1" t="s">
        <v>354</v>
      </c>
      <c r="C65" s="4" t="s">
        <v>186</v>
      </c>
      <c r="D65" s="4">
        <v>3</v>
      </c>
      <c r="E65" s="43">
        <v>1</v>
      </c>
      <c r="F65" s="43">
        <v>2018</v>
      </c>
      <c r="G65" s="43">
        <v>1</v>
      </c>
      <c r="H65" s="43" t="s">
        <v>273</v>
      </c>
      <c r="Z65" s="46">
        <v>13</v>
      </c>
      <c r="AA65" s="46">
        <v>0</v>
      </c>
      <c r="AF65" s="46">
        <v>8</v>
      </c>
      <c r="AM65" s="46">
        <v>1</v>
      </c>
      <c r="AQ65" s="46">
        <v>2</v>
      </c>
      <c r="AS65" s="46">
        <v>2</v>
      </c>
      <c r="AU65" s="1">
        <v>8</v>
      </c>
      <c r="BE65" s="1">
        <v>4</v>
      </c>
      <c r="BZ65" s="1">
        <v>50</v>
      </c>
      <c r="CD65" s="1">
        <v>5</v>
      </c>
      <c r="CM65" s="1">
        <v>2</v>
      </c>
      <c r="CV65" s="1">
        <v>2</v>
      </c>
      <c r="CZ65" s="1">
        <v>2</v>
      </c>
      <c r="DA65" s="1">
        <v>2</v>
      </c>
      <c r="DD65" s="1">
        <v>2</v>
      </c>
    </row>
    <row r="66" spans="1:113" x14ac:dyDescent="0.25">
      <c r="A66" s="176">
        <v>2800</v>
      </c>
      <c r="B66" s="1" t="s">
        <v>355</v>
      </c>
      <c r="C66" s="4" t="s">
        <v>185</v>
      </c>
      <c r="D66" s="4">
        <v>3</v>
      </c>
      <c r="E66" s="43">
        <v>1</v>
      </c>
      <c r="F66" s="43">
        <v>2018</v>
      </c>
      <c r="G66" s="43">
        <v>1</v>
      </c>
      <c r="H66" s="43" t="s">
        <v>273</v>
      </c>
      <c r="Z66" s="46">
        <v>10</v>
      </c>
      <c r="AA66" s="46">
        <v>0</v>
      </c>
      <c r="AF66" s="46">
        <v>10</v>
      </c>
      <c r="AN66" s="2">
        <v>2</v>
      </c>
      <c r="AQ66" s="46">
        <v>1</v>
      </c>
      <c r="AS66" s="46">
        <v>2</v>
      </c>
      <c r="AU66" s="1">
        <v>6</v>
      </c>
      <c r="BZ66" s="1">
        <v>40</v>
      </c>
      <c r="CP66" s="1">
        <v>1</v>
      </c>
      <c r="CV66" s="1">
        <v>1</v>
      </c>
      <c r="CZ66" s="1">
        <v>2</v>
      </c>
      <c r="DA66" s="1">
        <v>6</v>
      </c>
    </row>
    <row r="67" spans="1:113" x14ac:dyDescent="0.25">
      <c r="A67" s="176">
        <v>2801</v>
      </c>
      <c r="B67" s="1" t="s">
        <v>356</v>
      </c>
      <c r="C67" s="4" t="s">
        <v>188</v>
      </c>
      <c r="D67" s="4">
        <v>4</v>
      </c>
      <c r="E67" s="43">
        <v>1</v>
      </c>
      <c r="F67" s="43">
        <v>2018</v>
      </c>
      <c r="G67" s="43">
        <v>1</v>
      </c>
      <c r="H67" s="43" t="s">
        <v>263</v>
      </c>
      <c r="I67" s="46" t="s">
        <v>273</v>
      </c>
      <c r="Z67" s="46">
        <v>12</v>
      </c>
      <c r="AA67" s="46">
        <v>0</v>
      </c>
      <c r="AF67" s="46">
        <v>5</v>
      </c>
      <c r="AJ67" s="46">
        <v>25</v>
      </c>
      <c r="AL67" s="46">
        <v>1</v>
      </c>
      <c r="AS67" s="46">
        <v>2</v>
      </c>
      <c r="AU67" s="1">
        <v>2</v>
      </c>
      <c r="BE67" s="1">
        <v>3</v>
      </c>
      <c r="BX67" s="1">
        <v>1</v>
      </c>
      <c r="BZ67" s="1">
        <v>4</v>
      </c>
      <c r="CD67" s="1">
        <v>10</v>
      </c>
      <c r="CV67" s="1">
        <v>4</v>
      </c>
      <c r="CZ67" s="1">
        <v>3</v>
      </c>
      <c r="DD67" s="1">
        <v>3</v>
      </c>
    </row>
    <row r="68" spans="1:113" x14ac:dyDescent="0.25">
      <c r="A68" s="176">
        <v>2802</v>
      </c>
      <c r="B68" s="1" t="s">
        <v>357</v>
      </c>
      <c r="C68" s="4" t="s">
        <v>189</v>
      </c>
      <c r="D68" s="4">
        <v>4</v>
      </c>
      <c r="E68" s="43">
        <v>1</v>
      </c>
      <c r="F68" s="43">
        <v>2018</v>
      </c>
      <c r="G68" s="43">
        <v>1</v>
      </c>
      <c r="H68" s="43" t="s">
        <v>263</v>
      </c>
      <c r="I68" s="46" t="s">
        <v>273</v>
      </c>
      <c r="Z68" s="46">
        <v>13</v>
      </c>
      <c r="AA68" s="46">
        <v>0</v>
      </c>
      <c r="AF68" s="46">
        <v>25</v>
      </c>
      <c r="AS68" s="46">
        <v>2</v>
      </c>
      <c r="AU68" s="1">
        <v>8</v>
      </c>
      <c r="BA68" s="1">
        <v>2</v>
      </c>
      <c r="BC68" s="1">
        <v>1</v>
      </c>
      <c r="BE68" s="1">
        <v>2</v>
      </c>
      <c r="BX68" s="1">
        <v>1</v>
      </c>
      <c r="BZ68" s="1">
        <v>30</v>
      </c>
      <c r="CD68" s="1">
        <v>4</v>
      </c>
      <c r="CV68" s="1">
        <v>4</v>
      </c>
      <c r="CZ68" s="1">
        <v>2</v>
      </c>
      <c r="DA68" s="1">
        <v>1</v>
      </c>
      <c r="DD68" s="1">
        <v>3</v>
      </c>
    </row>
    <row r="69" spans="1:113" x14ac:dyDescent="0.25">
      <c r="A69" s="176">
        <v>2803</v>
      </c>
      <c r="B69" s="1" t="s">
        <v>358</v>
      </c>
      <c r="C69" s="4" t="s">
        <v>190</v>
      </c>
      <c r="D69" s="4">
        <v>4</v>
      </c>
      <c r="E69" s="43">
        <v>1</v>
      </c>
      <c r="F69" s="43">
        <v>2018</v>
      </c>
      <c r="G69" s="43">
        <v>1</v>
      </c>
      <c r="H69" s="43" t="s">
        <v>273</v>
      </c>
      <c r="Z69" s="46">
        <v>12</v>
      </c>
      <c r="AA69" s="46">
        <v>0</v>
      </c>
      <c r="AF69" s="46">
        <v>25</v>
      </c>
      <c r="AQ69" s="46">
        <v>5</v>
      </c>
      <c r="AS69" s="46">
        <v>3</v>
      </c>
      <c r="AU69" s="1">
        <v>2</v>
      </c>
      <c r="BE69" s="1">
        <v>2</v>
      </c>
      <c r="BX69" s="1">
        <v>1</v>
      </c>
      <c r="BZ69" s="1">
        <v>6</v>
      </c>
      <c r="CD69" s="1">
        <v>20</v>
      </c>
      <c r="CL69" s="1">
        <v>2</v>
      </c>
      <c r="CQ69" s="1">
        <v>1</v>
      </c>
      <c r="CZ69" s="1">
        <v>3</v>
      </c>
      <c r="DD69" s="1">
        <v>2</v>
      </c>
    </row>
    <row r="70" spans="1:113" x14ac:dyDescent="0.25">
      <c r="A70" s="176">
        <v>2804</v>
      </c>
      <c r="B70" s="1" t="s">
        <v>359</v>
      </c>
      <c r="C70" s="4" t="s">
        <v>191</v>
      </c>
      <c r="D70" s="4">
        <v>4</v>
      </c>
      <c r="E70" s="43">
        <v>1</v>
      </c>
      <c r="F70" s="43">
        <v>2018</v>
      </c>
      <c r="G70" s="43">
        <v>1</v>
      </c>
      <c r="H70" s="43" t="s">
        <v>263</v>
      </c>
      <c r="Z70" s="46">
        <v>17</v>
      </c>
      <c r="AA70" s="46">
        <v>0</v>
      </c>
      <c r="AF70" s="46">
        <v>20</v>
      </c>
      <c r="AK70" s="46">
        <v>2</v>
      </c>
      <c r="AM70" s="46">
        <v>2</v>
      </c>
      <c r="AQ70" s="46">
        <v>2</v>
      </c>
      <c r="AU70" s="1">
        <v>2</v>
      </c>
      <c r="AY70" s="1">
        <v>2</v>
      </c>
      <c r="BC70" s="1">
        <v>1</v>
      </c>
      <c r="BD70" s="1">
        <v>3</v>
      </c>
      <c r="BE70" s="1">
        <v>2</v>
      </c>
      <c r="BX70" s="1">
        <v>1</v>
      </c>
      <c r="BZ70" s="1">
        <v>25</v>
      </c>
      <c r="CD70" s="1">
        <v>8</v>
      </c>
      <c r="CM70" s="1">
        <v>2</v>
      </c>
      <c r="CP70" s="1">
        <v>1</v>
      </c>
      <c r="CQ70" s="1">
        <v>1</v>
      </c>
      <c r="CV70" s="1">
        <v>3</v>
      </c>
      <c r="CZ70" s="1">
        <v>4</v>
      </c>
    </row>
    <row r="71" spans="1:113" x14ac:dyDescent="0.25">
      <c r="A71" s="176">
        <v>2805</v>
      </c>
      <c r="B71" s="1" t="s">
        <v>360</v>
      </c>
      <c r="C71" s="4" t="s">
        <v>194</v>
      </c>
      <c r="D71" s="4">
        <v>5</v>
      </c>
      <c r="E71" s="43">
        <v>1</v>
      </c>
      <c r="F71" s="43">
        <v>2018</v>
      </c>
      <c r="G71" s="43">
        <v>1</v>
      </c>
      <c r="H71" s="43" t="s">
        <v>275</v>
      </c>
      <c r="Z71" s="46">
        <v>14</v>
      </c>
      <c r="AA71" s="46">
        <v>0</v>
      </c>
      <c r="AF71" s="46">
        <v>8</v>
      </c>
      <c r="AG71" s="46">
        <v>35</v>
      </c>
      <c r="AV71" s="1">
        <v>6</v>
      </c>
      <c r="BD71" s="1">
        <v>4</v>
      </c>
      <c r="BJ71" s="1">
        <v>3</v>
      </c>
      <c r="BP71" s="1">
        <v>2</v>
      </c>
      <c r="BX71" s="1">
        <v>1</v>
      </c>
      <c r="BZ71" s="1">
        <v>2</v>
      </c>
      <c r="CH71" s="1">
        <v>2</v>
      </c>
      <c r="CM71" s="1">
        <v>2</v>
      </c>
      <c r="CQ71" s="1">
        <v>10</v>
      </c>
      <c r="CV71" s="1">
        <v>1</v>
      </c>
      <c r="CY71" s="1">
        <v>2</v>
      </c>
      <c r="DC71" s="1">
        <v>5</v>
      </c>
    </row>
    <row r="72" spans="1:113" x14ac:dyDescent="0.25">
      <c r="A72" s="176">
        <v>2806</v>
      </c>
      <c r="B72" s="1" t="s">
        <v>361</v>
      </c>
      <c r="C72" s="4" t="s">
        <v>192</v>
      </c>
      <c r="D72" s="4">
        <v>5</v>
      </c>
      <c r="E72" s="43">
        <v>1</v>
      </c>
      <c r="F72" s="43">
        <v>2018</v>
      </c>
      <c r="G72" s="43">
        <v>1</v>
      </c>
      <c r="H72" s="43" t="s">
        <v>267</v>
      </c>
      <c r="I72" s="46" t="s">
        <v>277</v>
      </c>
      <c r="Z72" s="46">
        <v>15</v>
      </c>
      <c r="AA72" s="46">
        <v>0</v>
      </c>
      <c r="AF72" s="46">
        <v>10</v>
      </c>
      <c r="AK72" s="46">
        <v>5</v>
      </c>
      <c r="AS72" s="46">
        <v>2</v>
      </c>
      <c r="AV72" s="1">
        <v>15</v>
      </c>
      <c r="BD72" s="1">
        <v>5</v>
      </c>
      <c r="BH72" s="1">
        <v>6</v>
      </c>
      <c r="BJ72" s="1">
        <v>3</v>
      </c>
      <c r="BM72" s="1">
        <v>3</v>
      </c>
      <c r="BP72" s="1">
        <v>1</v>
      </c>
      <c r="BX72" s="1">
        <v>5</v>
      </c>
      <c r="CH72" s="1">
        <v>2</v>
      </c>
      <c r="CM72" s="1">
        <v>5</v>
      </c>
      <c r="CQ72" s="1">
        <v>8</v>
      </c>
      <c r="CY72" s="1">
        <v>1</v>
      </c>
      <c r="DC72" s="1">
        <v>4</v>
      </c>
    </row>
    <row r="73" spans="1:113" x14ac:dyDescent="0.25">
      <c r="A73" s="176">
        <v>2807</v>
      </c>
      <c r="B73" s="1" t="s">
        <v>362</v>
      </c>
      <c r="C73" s="4" t="s">
        <v>196</v>
      </c>
      <c r="D73" s="4">
        <v>5</v>
      </c>
      <c r="E73" s="43">
        <v>1</v>
      </c>
      <c r="F73" s="43">
        <v>2018</v>
      </c>
      <c r="G73" s="43">
        <v>1</v>
      </c>
      <c r="H73" s="43" t="s">
        <v>267</v>
      </c>
      <c r="I73" s="46" t="s">
        <v>277</v>
      </c>
      <c r="Z73" s="46">
        <v>11</v>
      </c>
      <c r="AA73" s="46">
        <v>0</v>
      </c>
      <c r="AF73" s="46">
        <v>6</v>
      </c>
      <c r="AJ73" s="46">
        <v>95</v>
      </c>
      <c r="AK73" s="46">
        <v>8</v>
      </c>
      <c r="AS73" s="46">
        <v>2</v>
      </c>
      <c r="AV73" s="1">
        <v>4</v>
      </c>
      <c r="BH73" s="1">
        <v>3</v>
      </c>
      <c r="BX73" s="1">
        <v>3</v>
      </c>
      <c r="BZ73" s="1">
        <v>3</v>
      </c>
      <c r="CH73" s="1">
        <v>3</v>
      </c>
      <c r="CQ73" s="1">
        <v>15</v>
      </c>
      <c r="DC73" s="1">
        <v>3</v>
      </c>
    </row>
    <row r="74" spans="1:113" x14ac:dyDescent="0.25">
      <c r="A74" s="176">
        <v>2808</v>
      </c>
      <c r="B74" s="1" t="s">
        <v>363</v>
      </c>
      <c r="C74" s="4" t="s">
        <v>197</v>
      </c>
      <c r="D74" s="4">
        <v>6</v>
      </c>
      <c r="E74" s="43">
        <v>1</v>
      </c>
      <c r="F74" s="43">
        <v>2018</v>
      </c>
      <c r="G74" s="43">
        <v>2</v>
      </c>
      <c r="H74" s="136" t="s">
        <v>289</v>
      </c>
      <c r="N74" s="1">
        <v>10</v>
      </c>
      <c r="U74" s="46">
        <v>10</v>
      </c>
      <c r="Y74" s="46">
        <v>1</v>
      </c>
      <c r="Z74" s="46">
        <v>8</v>
      </c>
      <c r="AA74" s="46">
        <v>0</v>
      </c>
      <c r="AC74" s="46">
        <v>20</v>
      </c>
      <c r="AI74" s="46">
        <v>2</v>
      </c>
      <c r="BA74" s="1">
        <v>3</v>
      </c>
      <c r="BL74" s="1">
        <v>0.5</v>
      </c>
      <c r="BV74" s="1">
        <v>1</v>
      </c>
      <c r="CE74" s="1">
        <v>1</v>
      </c>
      <c r="CI74" s="1">
        <v>5</v>
      </c>
      <c r="DG74" s="1">
        <v>1</v>
      </c>
      <c r="DH74" s="1">
        <v>3</v>
      </c>
      <c r="DI74" s="1">
        <v>50</v>
      </c>
    </row>
    <row r="75" spans="1:113" x14ac:dyDescent="0.25">
      <c r="A75" s="176">
        <v>2809</v>
      </c>
      <c r="B75" s="1" t="s">
        <v>364</v>
      </c>
      <c r="C75" s="4" t="s">
        <v>200</v>
      </c>
      <c r="D75" s="4">
        <v>6</v>
      </c>
      <c r="E75" s="43">
        <v>1</v>
      </c>
      <c r="F75" s="43">
        <v>2018</v>
      </c>
      <c r="G75" s="43">
        <v>2</v>
      </c>
      <c r="H75" s="136" t="s">
        <v>289</v>
      </c>
      <c r="L75" s="46">
        <v>7</v>
      </c>
      <c r="U75" s="46">
        <v>15</v>
      </c>
      <c r="Z75" s="46">
        <v>6</v>
      </c>
      <c r="AA75" s="46">
        <v>0</v>
      </c>
      <c r="AC75" s="46">
        <v>10</v>
      </c>
      <c r="AI75" s="46">
        <v>3</v>
      </c>
      <c r="BJ75" s="1">
        <v>1</v>
      </c>
      <c r="BL75" s="1">
        <v>1</v>
      </c>
      <c r="CE75" s="1">
        <v>5</v>
      </c>
      <c r="CI75" s="1">
        <v>2</v>
      </c>
      <c r="DH75" s="1">
        <v>2</v>
      </c>
      <c r="DI75" s="1">
        <v>65</v>
      </c>
    </row>
    <row r="76" spans="1:113" x14ac:dyDescent="0.25">
      <c r="A76" s="176">
        <v>2810</v>
      </c>
      <c r="B76" s="1" t="s">
        <v>365</v>
      </c>
      <c r="C76" s="4" t="s">
        <v>201</v>
      </c>
      <c r="D76" s="4">
        <v>6</v>
      </c>
      <c r="E76" s="43">
        <v>0</v>
      </c>
      <c r="F76" s="43">
        <v>2018</v>
      </c>
      <c r="G76" s="43">
        <v>2</v>
      </c>
      <c r="H76" s="136" t="s">
        <v>289</v>
      </c>
      <c r="N76" s="1">
        <v>25</v>
      </c>
      <c r="U76" s="46">
        <v>10</v>
      </c>
      <c r="Y76" s="46">
        <v>2</v>
      </c>
      <c r="Z76" s="46">
        <v>9</v>
      </c>
      <c r="AA76" s="46">
        <v>1</v>
      </c>
      <c r="AC76" s="46">
        <v>4</v>
      </c>
      <c r="BA76" s="1">
        <v>5</v>
      </c>
      <c r="BL76" s="1">
        <v>1</v>
      </c>
      <c r="BU76" s="1">
        <v>1</v>
      </c>
      <c r="CF76" s="1">
        <v>5</v>
      </c>
      <c r="CI76" s="1">
        <v>1</v>
      </c>
      <c r="CT76" s="1">
        <v>1</v>
      </c>
      <c r="DG76" s="1">
        <v>3</v>
      </c>
      <c r="DH76" s="1">
        <v>5</v>
      </c>
      <c r="DI76" s="1">
        <v>20</v>
      </c>
    </row>
    <row r="77" spans="1:113" x14ac:dyDescent="0.25">
      <c r="A77" s="176">
        <v>2811</v>
      </c>
      <c r="B77" s="1" t="s">
        <v>366</v>
      </c>
      <c r="C77" s="4" t="s">
        <v>203</v>
      </c>
      <c r="D77" s="4">
        <v>6</v>
      </c>
      <c r="E77" s="43">
        <v>0</v>
      </c>
      <c r="F77" s="43">
        <v>2018</v>
      </c>
      <c r="G77" s="43">
        <v>2</v>
      </c>
      <c r="H77" s="136" t="s">
        <v>289</v>
      </c>
      <c r="L77" s="46">
        <v>2</v>
      </c>
      <c r="U77" s="46">
        <v>8</v>
      </c>
      <c r="Y77" s="46">
        <v>5</v>
      </c>
      <c r="Z77" s="46">
        <v>9</v>
      </c>
      <c r="AA77" s="46">
        <v>5</v>
      </c>
      <c r="AC77" s="46">
        <v>15</v>
      </c>
      <c r="AI77" s="46">
        <v>9</v>
      </c>
      <c r="BA77" s="1">
        <v>3</v>
      </c>
      <c r="BJ77" s="1">
        <v>2</v>
      </c>
      <c r="BL77" s="1">
        <v>1</v>
      </c>
      <c r="BQ77" s="1">
        <v>1</v>
      </c>
      <c r="BV77" s="1">
        <v>1</v>
      </c>
      <c r="CF77" s="1">
        <v>4</v>
      </c>
      <c r="DH77" s="1">
        <v>10</v>
      </c>
      <c r="DI77" s="1">
        <v>10</v>
      </c>
    </row>
    <row r="78" spans="1:113" x14ac:dyDescent="0.25">
      <c r="A78" s="176">
        <v>2812</v>
      </c>
      <c r="B78" s="1" t="s">
        <v>367</v>
      </c>
      <c r="C78" s="4" t="s">
        <v>204</v>
      </c>
      <c r="D78" s="4">
        <v>7</v>
      </c>
      <c r="E78" s="43">
        <v>1</v>
      </c>
      <c r="F78" s="43">
        <v>2018</v>
      </c>
      <c r="G78" s="43">
        <v>2</v>
      </c>
      <c r="H78" s="136" t="s">
        <v>289</v>
      </c>
      <c r="L78" s="46">
        <v>50</v>
      </c>
      <c r="O78" s="46">
        <v>50</v>
      </c>
      <c r="Z78" s="46">
        <v>3</v>
      </c>
      <c r="AA78" s="46">
        <v>4</v>
      </c>
      <c r="AC78" s="46">
        <v>90</v>
      </c>
      <c r="BQ78" s="1">
        <v>1</v>
      </c>
      <c r="DI78" s="1">
        <v>1</v>
      </c>
    </row>
    <row r="79" spans="1:113" x14ac:dyDescent="0.25">
      <c r="A79" s="176">
        <v>2813</v>
      </c>
      <c r="B79" s="1" t="s">
        <v>368</v>
      </c>
      <c r="C79" s="4" t="s">
        <v>205</v>
      </c>
      <c r="D79" s="4">
        <v>7</v>
      </c>
      <c r="E79" s="43">
        <v>1</v>
      </c>
      <c r="F79" s="43">
        <v>2018</v>
      </c>
      <c r="G79" s="43">
        <v>2</v>
      </c>
      <c r="H79" s="136" t="s">
        <v>289</v>
      </c>
      <c r="L79" s="46">
        <v>60</v>
      </c>
      <c r="O79" s="46">
        <v>40</v>
      </c>
      <c r="Z79" s="46">
        <v>4</v>
      </c>
      <c r="AA79" s="46">
        <v>6</v>
      </c>
      <c r="AC79" s="46">
        <v>80</v>
      </c>
      <c r="BQ79" s="1">
        <v>3</v>
      </c>
      <c r="CI79" s="1">
        <v>2</v>
      </c>
    </row>
    <row r="80" spans="1:113" x14ac:dyDescent="0.25">
      <c r="A80" s="176">
        <v>2814</v>
      </c>
      <c r="B80" s="1" t="s">
        <v>369</v>
      </c>
      <c r="C80" s="4" t="s">
        <v>208</v>
      </c>
      <c r="D80" s="4">
        <v>7</v>
      </c>
      <c r="E80" s="43">
        <v>0</v>
      </c>
      <c r="F80" s="43">
        <v>2018</v>
      </c>
      <c r="G80" s="43">
        <v>2</v>
      </c>
      <c r="H80" s="136" t="s">
        <v>289</v>
      </c>
      <c r="Z80" s="46">
        <v>4</v>
      </c>
      <c r="AA80" s="46">
        <v>3</v>
      </c>
      <c r="AB80" s="46">
        <v>1</v>
      </c>
      <c r="AC80" s="46">
        <v>95</v>
      </c>
      <c r="AI80" s="46">
        <v>1</v>
      </c>
    </row>
    <row r="81" spans="1:110" x14ac:dyDescent="0.25">
      <c r="A81" s="176">
        <v>2815</v>
      </c>
      <c r="B81" s="1" t="s">
        <v>370</v>
      </c>
      <c r="C81" s="4" t="s">
        <v>209</v>
      </c>
      <c r="D81" s="4">
        <v>7</v>
      </c>
      <c r="E81" s="43">
        <v>0</v>
      </c>
      <c r="F81" s="43">
        <v>2018</v>
      </c>
      <c r="G81" s="43">
        <v>2</v>
      </c>
      <c r="H81" s="136" t="s">
        <v>289</v>
      </c>
      <c r="Y81" s="46">
        <v>1</v>
      </c>
      <c r="Z81" s="46">
        <v>7</v>
      </c>
      <c r="AA81" s="46">
        <v>1</v>
      </c>
      <c r="AB81" s="46">
        <v>1</v>
      </c>
      <c r="AC81" s="46">
        <v>75</v>
      </c>
      <c r="BA81" s="1">
        <v>1</v>
      </c>
      <c r="BQ81" s="1">
        <v>2</v>
      </c>
      <c r="CI81" s="1">
        <v>3</v>
      </c>
      <c r="CT81" s="1">
        <v>1</v>
      </c>
    </row>
    <row r="82" spans="1:110" x14ac:dyDescent="0.25">
      <c r="A82" s="176">
        <v>2816</v>
      </c>
      <c r="B82" s="1" t="s">
        <v>371</v>
      </c>
      <c r="C82" s="4" t="s">
        <v>210</v>
      </c>
      <c r="D82" s="4">
        <v>8</v>
      </c>
      <c r="E82" s="43">
        <v>1</v>
      </c>
      <c r="F82" s="43">
        <v>2018</v>
      </c>
      <c r="G82" s="43">
        <v>1</v>
      </c>
      <c r="H82" s="43" t="s">
        <v>278</v>
      </c>
      <c r="I82" s="46" t="s">
        <v>279</v>
      </c>
      <c r="Z82" s="46">
        <v>9</v>
      </c>
      <c r="AA82" s="46">
        <v>0</v>
      </c>
      <c r="AC82" s="46">
        <v>1</v>
      </c>
      <c r="AF82" s="46">
        <v>4</v>
      </c>
      <c r="AL82" s="46">
        <v>3</v>
      </c>
      <c r="AQ82" s="46">
        <v>60</v>
      </c>
      <c r="AS82" s="46">
        <v>2</v>
      </c>
      <c r="AU82" s="1">
        <v>1</v>
      </c>
      <c r="BB82" s="1">
        <v>40</v>
      </c>
      <c r="BZ82" s="1">
        <v>35</v>
      </c>
      <c r="CP82" s="1">
        <v>1</v>
      </c>
    </row>
    <row r="83" spans="1:110" x14ac:dyDescent="0.25">
      <c r="A83" s="176">
        <v>2817</v>
      </c>
      <c r="B83" s="1" t="s">
        <v>372</v>
      </c>
      <c r="C83" s="4" t="s">
        <v>241</v>
      </c>
      <c r="D83" s="4">
        <v>8</v>
      </c>
      <c r="E83" s="43">
        <v>1</v>
      </c>
      <c r="F83" s="43">
        <v>2018</v>
      </c>
      <c r="G83" s="43">
        <v>1</v>
      </c>
      <c r="H83" s="43" t="s">
        <v>278</v>
      </c>
      <c r="Z83" s="46">
        <v>6</v>
      </c>
      <c r="AA83" s="46">
        <v>0</v>
      </c>
      <c r="AC83" s="46">
        <v>80</v>
      </c>
      <c r="AF83" s="46">
        <v>4</v>
      </c>
      <c r="AN83" s="2">
        <v>1</v>
      </c>
      <c r="AQ83" s="46">
        <v>30</v>
      </c>
      <c r="BZ83" s="1">
        <v>25</v>
      </c>
      <c r="CP83" s="1">
        <v>2</v>
      </c>
    </row>
    <row r="84" spans="1:110" x14ac:dyDescent="0.25">
      <c r="A84" s="176">
        <v>2818</v>
      </c>
      <c r="B84" s="1" t="s">
        <v>373</v>
      </c>
      <c r="C84" s="4" t="s">
        <v>212</v>
      </c>
      <c r="D84" s="4">
        <v>8</v>
      </c>
      <c r="E84" s="43">
        <v>1</v>
      </c>
      <c r="F84" s="43">
        <v>2018</v>
      </c>
      <c r="G84" s="43">
        <v>1</v>
      </c>
      <c r="H84" s="43" t="s">
        <v>278</v>
      </c>
      <c r="I84" s="46" t="s">
        <v>279</v>
      </c>
      <c r="Z84" s="46">
        <v>4</v>
      </c>
      <c r="AA84" s="46">
        <v>0</v>
      </c>
      <c r="AC84" s="46">
        <v>25</v>
      </c>
      <c r="AQ84" s="46">
        <v>80</v>
      </c>
      <c r="BZ84" s="1">
        <v>40</v>
      </c>
      <c r="CP84" s="1">
        <v>2</v>
      </c>
    </row>
    <row r="85" spans="1:110" x14ac:dyDescent="0.25">
      <c r="A85" s="176">
        <v>2819</v>
      </c>
      <c r="B85" s="1" t="s">
        <v>374</v>
      </c>
      <c r="C85" s="4" t="s">
        <v>211</v>
      </c>
      <c r="D85" s="4">
        <v>8</v>
      </c>
      <c r="E85" s="43">
        <v>1</v>
      </c>
      <c r="F85" s="43">
        <v>2018</v>
      </c>
      <c r="G85" s="43">
        <v>1</v>
      </c>
      <c r="H85" s="43" t="s">
        <v>279</v>
      </c>
      <c r="I85" s="46" t="s">
        <v>278</v>
      </c>
      <c r="Z85" s="46">
        <v>4</v>
      </c>
      <c r="AA85" s="46">
        <v>0</v>
      </c>
      <c r="AC85" s="46">
        <v>25</v>
      </c>
      <c r="AQ85" s="46">
        <v>80</v>
      </c>
      <c r="BZ85" s="1">
        <v>60</v>
      </c>
      <c r="CP85" s="1">
        <v>2</v>
      </c>
    </row>
    <row r="86" spans="1:110" x14ac:dyDescent="0.25">
      <c r="A86" s="176">
        <v>2820</v>
      </c>
      <c r="B86" s="1" t="s">
        <v>375</v>
      </c>
      <c r="C86" s="4" t="s">
        <v>213</v>
      </c>
      <c r="D86" s="4">
        <v>8</v>
      </c>
      <c r="E86" s="43">
        <v>1</v>
      </c>
      <c r="F86" s="43">
        <v>2018</v>
      </c>
      <c r="G86" s="43">
        <v>1</v>
      </c>
      <c r="H86" s="43" t="s">
        <v>278</v>
      </c>
      <c r="I86" s="46" t="s">
        <v>267</v>
      </c>
      <c r="Z86" s="46">
        <v>4</v>
      </c>
      <c r="AA86" s="46">
        <v>0</v>
      </c>
      <c r="AC86" s="46">
        <v>3</v>
      </c>
      <c r="AL86" s="46">
        <v>5</v>
      </c>
      <c r="AQ86" s="46">
        <v>75</v>
      </c>
      <c r="BZ86" s="1">
        <v>50</v>
      </c>
    </row>
    <row r="87" spans="1:110" x14ac:dyDescent="0.25">
      <c r="A87" s="176">
        <v>2821</v>
      </c>
      <c r="B87" s="1" t="s">
        <v>376</v>
      </c>
      <c r="C87" s="4" t="s">
        <v>214</v>
      </c>
      <c r="D87" s="4">
        <v>9</v>
      </c>
      <c r="E87" s="43">
        <v>1</v>
      </c>
      <c r="F87" s="43">
        <v>2018</v>
      </c>
      <c r="G87" s="43">
        <v>1</v>
      </c>
      <c r="H87" s="43" t="s">
        <v>263</v>
      </c>
      <c r="Z87" s="46">
        <v>14</v>
      </c>
      <c r="AA87" s="46">
        <v>0</v>
      </c>
      <c r="AF87" s="46">
        <v>25</v>
      </c>
      <c r="AM87" s="46">
        <v>4</v>
      </c>
      <c r="AU87" s="1">
        <v>4</v>
      </c>
      <c r="BD87" s="1">
        <v>3</v>
      </c>
      <c r="BF87" s="1">
        <v>1</v>
      </c>
      <c r="BM87" s="1">
        <v>1</v>
      </c>
      <c r="BN87" s="1">
        <v>1</v>
      </c>
      <c r="BP87" s="1">
        <v>1</v>
      </c>
      <c r="BZ87" s="1">
        <v>2</v>
      </c>
      <c r="CD87" s="1">
        <v>2</v>
      </c>
      <c r="CM87" s="1">
        <v>3</v>
      </c>
      <c r="CV87" s="1">
        <v>2</v>
      </c>
      <c r="CZ87" s="1">
        <v>2</v>
      </c>
      <c r="DD87" s="1">
        <v>15</v>
      </c>
    </row>
    <row r="88" spans="1:110" x14ac:dyDescent="0.25">
      <c r="A88" s="176">
        <v>2822</v>
      </c>
      <c r="B88" s="1" t="s">
        <v>377</v>
      </c>
      <c r="C88" s="4" t="s">
        <v>216</v>
      </c>
      <c r="D88" s="4">
        <v>9</v>
      </c>
      <c r="E88" s="43">
        <v>1</v>
      </c>
      <c r="F88" s="43">
        <v>2018</v>
      </c>
      <c r="G88" s="43">
        <v>1</v>
      </c>
      <c r="H88" s="43" t="s">
        <v>263</v>
      </c>
      <c r="Z88" s="46">
        <v>15</v>
      </c>
      <c r="AA88" s="46">
        <v>0</v>
      </c>
      <c r="AF88" s="46">
        <v>10</v>
      </c>
      <c r="AM88" s="46">
        <v>9</v>
      </c>
      <c r="AS88" s="46">
        <v>3</v>
      </c>
      <c r="AU88" s="1">
        <v>2</v>
      </c>
      <c r="BF88" s="1">
        <v>2</v>
      </c>
      <c r="BZ88" s="1">
        <v>5</v>
      </c>
      <c r="CA88" s="1">
        <v>1</v>
      </c>
      <c r="CD88" s="1">
        <v>3</v>
      </c>
      <c r="CL88" s="1">
        <v>3</v>
      </c>
      <c r="CQ88" s="1">
        <v>2</v>
      </c>
      <c r="CV88" s="1">
        <v>4</v>
      </c>
      <c r="CZ88" s="1">
        <v>3</v>
      </c>
      <c r="DA88" s="1">
        <v>4</v>
      </c>
      <c r="DD88" s="1">
        <v>8</v>
      </c>
      <c r="DF88" s="1">
        <v>1</v>
      </c>
    </row>
    <row r="89" spans="1:110" x14ac:dyDescent="0.25">
      <c r="A89" s="176">
        <v>2823</v>
      </c>
      <c r="B89" s="1" t="s">
        <v>378</v>
      </c>
      <c r="C89" s="4" t="s">
        <v>217</v>
      </c>
      <c r="D89" s="4">
        <v>9</v>
      </c>
      <c r="E89" s="43">
        <v>1</v>
      </c>
      <c r="F89" s="43">
        <v>2018</v>
      </c>
      <c r="G89" s="43">
        <v>1</v>
      </c>
      <c r="H89" s="43" t="s">
        <v>282</v>
      </c>
      <c r="I89" s="46" t="s">
        <v>265</v>
      </c>
      <c r="Z89" s="46">
        <v>16</v>
      </c>
      <c r="AA89" s="46">
        <v>0</v>
      </c>
      <c r="AE89" s="46">
        <v>10</v>
      </c>
      <c r="AJ89" s="46">
        <v>20</v>
      </c>
      <c r="AK89" s="46">
        <v>3</v>
      </c>
      <c r="AL89" s="46">
        <v>1</v>
      </c>
      <c r="AS89" s="46">
        <v>2</v>
      </c>
      <c r="AU89" s="1">
        <v>6</v>
      </c>
      <c r="BA89" s="1">
        <v>5</v>
      </c>
      <c r="BX89" s="1">
        <v>1</v>
      </c>
      <c r="BZ89" s="1">
        <v>12</v>
      </c>
      <c r="CD89" s="1">
        <v>5</v>
      </c>
      <c r="CL89" s="1">
        <v>5</v>
      </c>
      <c r="CP89" s="1">
        <v>6</v>
      </c>
      <c r="CQ89" s="1">
        <v>2</v>
      </c>
      <c r="CV89" s="1">
        <v>4</v>
      </c>
      <c r="CZ89" s="1">
        <v>2</v>
      </c>
      <c r="DC89" s="1">
        <v>1</v>
      </c>
    </row>
    <row r="90" spans="1:110" x14ac:dyDescent="0.25">
      <c r="A90" s="176">
        <v>2824</v>
      </c>
      <c r="B90" s="1" t="s">
        <v>379</v>
      </c>
      <c r="C90" s="4" t="s">
        <v>219</v>
      </c>
      <c r="D90" s="4">
        <v>9</v>
      </c>
      <c r="E90" s="43">
        <v>1</v>
      </c>
      <c r="F90" s="43">
        <v>2018</v>
      </c>
      <c r="G90" s="43">
        <v>1</v>
      </c>
      <c r="H90" s="43" t="s">
        <v>265</v>
      </c>
      <c r="I90" s="46" t="s">
        <v>282</v>
      </c>
      <c r="Z90" s="46">
        <v>14</v>
      </c>
      <c r="AA90" s="46">
        <v>0</v>
      </c>
      <c r="AF90" s="46">
        <v>12</v>
      </c>
      <c r="AK90" s="46">
        <v>4</v>
      </c>
      <c r="AS90" s="46">
        <v>1</v>
      </c>
      <c r="AU90" s="1">
        <v>20</v>
      </c>
      <c r="BA90" s="1">
        <v>5</v>
      </c>
      <c r="BD90" s="1">
        <v>4</v>
      </c>
      <c r="BX90" s="1">
        <v>1</v>
      </c>
      <c r="BZ90" s="1">
        <v>45</v>
      </c>
      <c r="CD90" s="1">
        <v>3</v>
      </c>
      <c r="CL90" s="1">
        <v>2</v>
      </c>
      <c r="CP90" s="1">
        <v>15</v>
      </c>
      <c r="CQ90" s="1">
        <v>2</v>
      </c>
      <c r="CV90" s="1">
        <v>1</v>
      </c>
      <c r="DA90" s="1">
        <v>8</v>
      </c>
    </row>
    <row r="91" spans="1:110" x14ac:dyDescent="0.25">
      <c r="A91" s="176">
        <v>2825</v>
      </c>
      <c r="B91" s="1" t="s">
        <v>380</v>
      </c>
      <c r="C91" s="4" t="s">
        <v>220</v>
      </c>
      <c r="D91" s="4">
        <v>10</v>
      </c>
      <c r="E91" s="43">
        <v>2</v>
      </c>
      <c r="F91" s="43">
        <v>2018</v>
      </c>
      <c r="G91" s="43">
        <v>1</v>
      </c>
      <c r="H91" s="43" t="s">
        <v>272</v>
      </c>
      <c r="O91" s="46">
        <v>7</v>
      </c>
      <c r="Z91" s="46">
        <v>10</v>
      </c>
      <c r="AA91" s="46">
        <v>4</v>
      </c>
      <c r="AC91" s="46">
        <v>6</v>
      </c>
      <c r="AL91" s="46">
        <v>3</v>
      </c>
      <c r="AQ91" s="46">
        <v>60</v>
      </c>
      <c r="AU91" s="1">
        <v>1</v>
      </c>
      <c r="AY91" s="1">
        <v>2</v>
      </c>
      <c r="BA91" s="1">
        <v>2</v>
      </c>
      <c r="BD91" s="1">
        <v>9</v>
      </c>
      <c r="BZ91" s="1">
        <v>8</v>
      </c>
      <c r="DA91" s="1">
        <v>3</v>
      </c>
    </row>
    <row r="92" spans="1:110" x14ac:dyDescent="0.25">
      <c r="A92" s="176">
        <v>2826</v>
      </c>
      <c r="B92" s="1" t="s">
        <v>381</v>
      </c>
      <c r="C92" s="4" t="s">
        <v>222</v>
      </c>
      <c r="D92" s="4">
        <v>10</v>
      </c>
      <c r="E92" s="43">
        <v>2</v>
      </c>
      <c r="F92" s="43">
        <v>2018</v>
      </c>
      <c r="G92" s="43">
        <v>1</v>
      </c>
      <c r="H92" s="43" t="s">
        <v>272</v>
      </c>
      <c r="I92" s="46" t="s">
        <v>263</v>
      </c>
      <c r="L92" s="46">
        <v>8</v>
      </c>
      <c r="Z92" s="46">
        <v>9</v>
      </c>
      <c r="AA92" s="46">
        <v>0</v>
      </c>
      <c r="AL92" s="46">
        <v>10</v>
      </c>
      <c r="AN92" s="2">
        <v>3</v>
      </c>
      <c r="AS92" s="46">
        <v>1</v>
      </c>
      <c r="AU92" s="1">
        <v>1</v>
      </c>
      <c r="BA92" s="1">
        <v>1</v>
      </c>
      <c r="BX92" s="1">
        <v>1</v>
      </c>
      <c r="BZ92" s="1">
        <v>75</v>
      </c>
      <c r="CP92" s="1">
        <v>1</v>
      </c>
      <c r="CQ92" s="1">
        <v>1</v>
      </c>
    </row>
    <row r="93" spans="1:110" x14ac:dyDescent="0.25">
      <c r="A93" s="176">
        <v>2827</v>
      </c>
      <c r="B93" s="1" t="s">
        <v>382</v>
      </c>
      <c r="C93" s="4" t="s">
        <v>223</v>
      </c>
      <c r="D93" s="4">
        <v>10</v>
      </c>
      <c r="E93" s="43">
        <v>2</v>
      </c>
      <c r="F93" s="43">
        <v>2018</v>
      </c>
      <c r="G93" s="43">
        <v>1</v>
      </c>
      <c r="H93" s="43" t="s">
        <v>263</v>
      </c>
      <c r="Z93" s="46">
        <v>14</v>
      </c>
      <c r="AA93" s="46">
        <v>0</v>
      </c>
      <c r="AF93" s="46">
        <v>15</v>
      </c>
      <c r="AJ93" s="46">
        <v>15</v>
      </c>
      <c r="AK93" s="46">
        <v>3</v>
      </c>
      <c r="AS93" s="46">
        <v>1</v>
      </c>
      <c r="AU93" s="1">
        <v>15</v>
      </c>
      <c r="BX93" s="1">
        <v>5</v>
      </c>
      <c r="BZ93" s="1">
        <v>35</v>
      </c>
      <c r="CD93" s="1">
        <v>4</v>
      </c>
      <c r="CL93" s="1">
        <v>4</v>
      </c>
      <c r="CP93" s="1">
        <v>6</v>
      </c>
      <c r="CQ93" s="1">
        <v>1</v>
      </c>
      <c r="CV93" s="1">
        <v>2</v>
      </c>
      <c r="CW93" s="1">
        <v>3</v>
      </c>
      <c r="DC93" s="1">
        <v>3</v>
      </c>
    </row>
    <row r="94" spans="1:110" x14ac:dyDescent="0.25">
      <c r="A94" s="176">
        <v>2828</v>
      </c>
      <c r="B94" s="1" t="s">
        <v>383</v>
      </c>
      <c r="C94" s="4" t="s">
        <v>224</v>
      </c>
      <c r="D94" s="4">
        <v>10</v>
      </c>
      <c r="E94" s="43">
        <v>2</v>
      </c>
      <c r="F94" s="43">
        <v>2018</v>
      </c>
      <c r="G94" s="43">
        <v>1</v>
      </c>
      <c r="H94" s="43" t="s">
        <v>263</v>
      </c>
      <c r="I94" s="46" t="s">
        <v>267</v>
      </c>
      <c r="Z94" s="46">
        <v>17</v>
      </c>
      <c r="AA94" s="46">
        <v>0</v>
      </c>
      <c r="AF94" s="46">
        <v>25</v>
      </c>
      <c r="AK94" s="46">
        <v>4</v>
      </c>
      <c r="AL94" s="46">
        <v>2</v>
      </c>
      <c r="AM94" s="46">
        <v>1</v>
      </c>
      <c r="AS94" s="46">
        <v>1</v>
      </c>
      <c r="AY94" s="1">
        <v>2</v>
      </c>
      <c r="BX94" s="1">
        <v>2</v>
      </c>
      <c r="BZ94" s="1">
        <v>15</v>
      </c>
      <c r="CD94" s="1">
        <v>5</v>
      </c>
      <c r="CG94" s="1">
        <v>2</v>
      </c>
      <c r="CL94" s="1">
        <v>12</v>
      </c>
      <c r="CQ94" s="1">
        <v>2</v>
      </c>
      <c r="CV94" s="1">
        <v>8</v>
      </c>
      <c r="CW94" s="1">
        <v>2</v>
      </c>
      <c r="CZ94" s="1">
        <v>2</v>
      </c>
      <c r="DA94" s="1">
        <v>12</v>
      </c>
      <c r="DC94" s="1">
        <v>2</v>
      </c>
    </row>
    <row r="95" spans="1:110" x14ac:dyDescent="0.25">
      <c r="A95" s="176">
        <v>2829</v>
      </c>
      <c r="B95" s="1" t="s">
        <v>384</v>
      </c>
      <c r="C95" s="4" t="s">
        <v>225</v>
      </c>
      <c r="D95" s="4">
        <v>11</v>
      </c>
      <c r="E95" s="43">
        <v>0</v>
      </c>
      <c r="F95" s="43">
        <v>2018</v>
      </c>
      <c r="G95" s="43">
        <v>1</v>
      </c>
      <c r="H95" s="43" t="s">
        <v>267</v>
      </c>
      <c r="Z95" s="46">
        <v>9</v>
      </c>
      <c r="AA95" s="46">
        <v>0</v>
      </c>
      <c r="AF95" s="46">
        <v>8</v>
      </c>
      <c r="AK95" s="46">
        <v>2</v>
      </c>
      <c r="AL95" s="46">
        <v>4</v>
      </c>
      <c r="AQ95" s="46">
        <v>10</v>
      </c>
      <c r="AU95" s="1">
        <v>1</v>
      </c>
      <c r="BZ95" s="1">
        <v>55</v>
      </c>
      <c r="CL95" s="1">
        <v>4</v>
      </c>
      <c r="CP95" s="1">
        <v>15</v>
      </c>
      <c r="DA95" s="1">
        <v>5</v>
      </c>
    </row>
    <row r="96" spans="1:110" x14ac:dyDescent="0.25">
      <c r="A96" s="176">
        <v>2830</v>
      </c>
      <c r="B96" s="1" t="s">
        <v>385</v>
      </c>
      <c r="C96" s="4" t="s">
        <v>226</v>
      </c>
      <c r="D96" s="4">
        <v>11</v>
      </c>
      <c r="E96" s="43">
        <v>0</v>
      </c>
      <c r="F96" s="43">
        <v>2018</v>
      </c>
      <c r="G96" s="43">
        <v>1</v>
      </c>
      <c r="H96" s="43" t="s">
        <v>267</v>
      </c>
      <c r="Z96" s="46">
        <v>14</v>
      </c>
      <c r="AA96" s="46">
        <v>0</v>
      </c>
      <c r="AF96" s="46">
        <v>30</v>
      </c>
      <c r="AK96" s="46">
        <v>2</v>
      </c>
      <c r="AN96" s="2">
        <v>2</v>
      </c>
      <c r="AS96" s="46">
        <v>1</v>
      </c>
      <c r="AU96" s="1">
        <v>2</v>
      </c>
      <c r="BC96" s="1">
        <v>1</v>
      </c>
      <c r="BX96" s="1">
        <v>1</v>
      </c>
      <c r="BZ96" s="1">
        <v>20</v>
      </c>
      <c r="CG96" s="1">
        <v>1</v>
      </c>
      <c r="CL96" s="1">
        <v>4</v>
      </c>
      <c r="CV96" s="1">
        <v>10</v>
      </c>
      <c r="CW96" s="1">
        <v>1</v>
      </c>
      <c r="CZ96" s="1">
        <v>2</v>
      </c>
      <c r="DA96" s="1">
        <v>5</v>
      </c>
    </row>
    <row r="97" spans="1:105" x14ac:dyDescent="0.25">
      <c r="A97" s="176">
        <v>2831</v>
      </c>
      <c r="B97" s="1" t="s">
        <v>386</v>
      </c>
      <c r="C97" s="4" t="s">
        <v>227</v>
      </c>
      <c r="D97" s="4">
        <v>11</v>
      </c>
      <c r="E97" s="43">
        <v>0</v>
      </c>
      <c r="F97" s="43">
        <v>2018</v>
      </c>
      <c r="G97" s="43">
        <v>1</v>
      </c>
      <c r="H97" s="43" t="s">
        <v>267</v>
      </c>
      <c r="Z97" s="46">
        <v>10</v>
      </c>
      <c r="AA97" s="46">
        <v>0</v>
      </c>
      <c r="AF97" s="46">
        <v>30</v>
      </c>
      <c r="AU97" s="1">
        <v>2</v>
      </c>
      <c r="AY97" s="1">
        <v>1</v>
      </c>
      <c r="BA97" s="1">
        <v>3</v>
      </c>
      <c r="BZ97" s="1">
        <v>60</v>
      </c>
      <c r="CG97" s="1">
        <v>1</v>
      </c>
      <c r="CP97" s="1">
        <v>10</v>
      </c>
      <c r="CV97" s="1">
        <v>2</v>
      </c>
      <c r="CW97" s="1">
        <v>1</v>
      </c>
      <c r="DA97" s="1">
        <v>5</v>
      </c>
    </row>
    <row r="98" spans="1:105" x14ac:dyDescent="0.25">
      <c r="A98" s="176">
        <v>2832</v>
      </c>
      <c r="B98" s="1" t="s">
        <v>387</v>
      </c>
      <c r="C98" s="4" t="s">
        <v>228</v>
      </c>
      <c r="D98" s="4">
        <v>11</v>
      </c>
      <c r="E98" s="43">
        <v>0</v>
      </c>
      <c r="F98" s="43">
        <v>2018</v>
      </c>
      <c r="G98" s="43">
        <v>1</v>
      </c>
      <c r="H98" s="43" t="s">
        <v>267</v>
      </c>
      <c r="Z98" s="46">
        <v>10</v>
      </c>
      <c r="AA98" s="46">
        <v>0</v>
      </c>
      <c r="AF98" s="46">
        <v>20</v>
      </c>
      <c r="AJ98" s="46">
        <v>3</v>
      </c>
      <c r="AL98" s="46">
        <v>3</v>
      </c>
      <c r="AS98" s="46">
        <v>1</v>
      </c>
      <c r="AV98" s="1">
        <v>30</v>
      </c>
      <c r="BZ98" s="1">
        <v>75</v>
      </c>
      <c r="CG98" s="1">
        <v>1</v>
      </c>
      <c r="CP98" s="1">
        <v>5</v>
      </c>
      <c r="CW98" s="1">
        <v>1</v>
      </c>
      <c r="DA98" s="1">
        <v>3</v>
      </c>
    </row>
    <row r="99" spans="1:105" x14ac:dyDescent="0.25">
      <c r="A99" s="176">
        <v>2833</v>
      </c>
      <c r="B99" s="1" t="s">
        <v>388</v>
      </c>
      <c r="C99" s="4" t="s">
        <v>229</v>
      </c>
      <c r="D99" s="4">
        <v>12</v>
      </c>
      <c r="E99" s="43">
        <v>2</v>
      </c>
      <c r="F99" s="43">
        <v>2018</v>
      </c>
      <c r="G99" s="43">
        <v>1</v>
      </c>
      <c r="H99" s="43" t="s">
        <v>263</v>
      </c>
      <c r="Z99" s="46">
        <v>12</v>
      </c>
      <c r="AA99" s="46">
        <v>0</v>
      </c>
      <c r="AC99" s="46">
        <v>7</v>
      </c>
      <c r="AF99" s="46">
        <v>7</v>
      </c>
      <c r="AK99" s="46">
        <v>2</v>
      </c>
      <c r="AL99" s="46">
        <v>2</v>
      </c>
      <c r="AS99" s="46">
        <v>1</v>
      </c>
      <c r="BB99" s="1">
        <v>25</v>
      </c>
      <c r="BZ99" s="1">
        <v>25</v>
      </c>
      <c r="CD99" s="1">
        <v>5</v>
      </c>
      <c r="CG99" s="1">
        <v>1</v>
      </c>
      <c r="CL99" s="1">
        <v>3</v>
      </c>
      <c r="CV99" s="1">
        <v>1</v>
      </c>
      <c r="DA99" s="1">
        <v>4</v>
      </c>
    </row>
    <row r="100" spans="1:105" x14ac:dyDescent="0.25">
      <c r="A100" s="176">
        <v>2834</v>
      </c>
      <c r="B100" s="1" t="s">
        <v>389</v>
      </c>
      <c r="C100" s="4" t="s">
        <v>230</v>
      </c>
      <c r="D100" s="4">
        <v>12</v>
      </c>
      <c r="E100" s="43">
        <v>2</v>
      </c>
      <c r="F100" s="43">
        <v>2018</v>
      </c>
      <c r="G100" s="43">
        <v>1</v>
      </c>
      <c r="H100" s="43" t="s">
        <v>263</v>
      </c>
      <c r="Z100" s="46">
        <v>10</v>
      </c>
      <c r="AA100" s="46">
        <v>0</v>
      </c>
      <c r="AF100" s="46">
        <v>35</v>
      </c>
      <c r="AK100" s="46">
        <v>3</v>
      </c>
      <c r="AL100" s="46">
        <v>2</v>
      </c>
      <c r="AS100" s="46">
        <v>2</v>
      </c>
      <c r="AY100" s="1">
        <v>3</v>
      </c>
      <c r="BZ100" s="1">
        <v>15</v>
      </c>
      <c r="CD100" s="1">
        <v>15</v>
      </c>
      <c r="CL100" s="1">
        <v>4</v>
      </c>
      <c r="CV100" s="1">
        <v>4</v>
      </c>
      <c r="DA100" s="1">
        <v>5</v>
      </c>
    </row>
    <row r="101" spans="1:105" x14ac:dyDescent="0.25">
      <c r="A101" s="176">
        <v>2835</v>
      </c>
      <c r="B101" s="1" t="s">
        <v>390</v>
      </c>
      <c r="C101" s="4" t="s">
        <v>232</v>
      </c>
      <c r="D101" s="4">
        <v>12</v>
      </c>
      <c r="E101" s="43">
        <v>2</v>
      </c>
      <c r="F101" s="43">
        <v>2018</v>
      </c>
      <c r="G101" s="43">
        <v>1</v>
      </c>
      <c r="H101" s="43" t="s">
        <v>263</v>
      </c>
      <c r="I101" s="46" t="s">
        <v>265</v>
      </c>
      <c r="Z101" s="46">
        <v>18</v>
      </c>
      <c r="AA101" s="46">
        <v>0</v>
      </c>
      <c r="AF101" s="46">
        <v>18</v>
      </c>
      <c r="AK101" s="46">
        <v>2</v>
      </c>
      <c r="AL101" s="46">
        <v>15</v>
      </c>
      <c r="AM101" s="46">
        <v>2</v>
      </c>
      <c r="AR101" s="108">
        <v>1</v>
      </c>
      <c r="AS101" s="46">
        <v>2</v>
      </c>
      <c r="AY101" s="1">
        <v>2</v>
      </c>
      <c r="BB101" s="1">
        <v>5</v>
      </c>
      <c r="BC101" s="1">
        <v>4</v>
      </c>
      <c r="BE101" s="1">
        <v>1</v>
      </c>
      <c r="BZ101" s="1">
        <v>20</v>
      </c>
      <c r="CD101" s="1">
        <v>15</v>
      </c>
      <c r="CG101" s="1">
        <v>1</v>
      </c>
      <c r="CP101" s="1">
        <v>4</v>
      </c>
      <c r="CQ101" s="1">
        <v>1</v>
      </c>
      <c r="CV101" s="1">
        <v>7</v>
      </c>
      <c r="CZ101" s="1">
        <v>1</v>
      </c>
      <c r="DA101" s="1">
        <v>5</v>
      </c>
    </row>
    <row r="102" spans="1:105" x14ac:dyDescent="0.25">
      <c r="A102" s="176">
        <v>2836</v>
      </c>
      <c r="B102" s="1" t="s">
        <v>391</v>
      </c>
      <c r="C102" s="4" t="s">
        <v>231</v>
      </c>
      <c r="D102" s="4">
        <v>12</v>
      </c>
      <c r="E102" s="43">
        <v>2</v>
      </c>
      <c r="F102" s="43">
        <v>2018</v>
      </c>
      <c r="G102" s="43">
        <v>1</v>
      </c>
      <c r="H102" s="43" t="s">
        <v>265</v>
      </c>
      <c r="I102" s="46" t="s">
        <v>263</v>
      </c>
      <c r="Z102" s="46">
        <v>17</v>
      </c>
      <c r="AA102" s="46">
        <v>0</v>
      </c>
      <c r="AF102" s="46">
        <v>20</v>
      </c>
      <c r="AK102" s="46">
        <v>2</v>
      </c>
      <c r="AL102" s="46">
        <v>4</v>
      </c>
      <c r="AM102" s="46">
        <v>2</v>
      </c>
      <c r="AR102" s="108">
        <v>1</v>
      </c>
      <c r="AS102" s="46">
        <v>2</v>
      </c>
      <c r="BA102" s="1">
        <v>7</v>
      </c>
      <c r="BC102" s="1">
        <v>2</v>
      </c>
      <c r="BZ102" s="1">
        <v>8</v>
      </c>
      <c r="CD102" s="1">
        <v>20</v>
      </c>
      <c r="CG102" s="1">
        <v>1</v>
      </c>
      <c r="CP102" s="1">
        <v>3</v>
      </c>
      <c r="CQ102" s="1">
        <v>1</v>
      </c>
      <c r="CV102" s="1">
        <v>8</v>
      </c>
      <c r="CW102" s="1">
        <v>2</v>
      </c>
      <c r="CZ102" s="1">
        <v>1</v>
      </c>
      <c r="DA102" s="1">
        <v>4</v>
      </c>
    </row>
    <row r="103" spans="1:105" x14ac:dyDescent="0.25">
      <c r="A103" s="177">
        <v>2837</v>
      </c>
      <c r="B103" s="1" t="s">
        <v>392</v>
      </c>
      <c r="C103" s="4" t="s">
        <v>233</v>
      </c>
      <c r="D103" s="4">
        <v>12</v>
      </c>
      <c r="E103" s="43">
        <v>2</v>
      </c>
      <c r="F103" s="43">
        <v>2018</v>
      </c>
      <c r="G103" s="43">
        <v>1</v>
      </c>
      <c r="H103" s="43" t="s">
        <v>263</v>
      </c>
      <c r="I103" s="46" t="s">
        <v>265</v>
      </c>
      <c r="Z103" s="46">
        <v>17</v>
      </c>
      <c r="AA103" s="46">
        <v>0</v>
      </c>
      <c r="AC103" s="46">
        <v>4</v>
      </c>
      <c r="AF103" s="46">
        <v>20</v>
      </c>
      <c r="AK103" s="46">
        <v>1</v>
      </c>
      <c r="AL103" s="46">
        <v>2</v>
      </c>
      <c r="AM103" s="46">
        <v>5</v>
      </c>
      <c r="AS103" s="46">
        <v>2</v>
      </c>
      <c r="BB103" s="1">
        <v>12</v>
      </c>
      <c r="BE103" s="1">
        <v>1</v>
      </c>
      <c r="BS103" s="1">
        <v>1</v>
      </c>
      <c r="BZ103" s="1">
        <v>8</v>
      </c>
      <c r="CD103" s="1">
        <v>9</v>
      </c>
      <c r="CG103" s="1">
        <v>2</v>
      </c>
      <c r="CP103" s="1">
        <v>4</v>
      </c>
      <c r="CQ103" s="1">
        <v>1</v>
      </c>
      <c r="CV103" s="1">
        <v>4</v>
      </c>
      <c r="CZ103" s="1">
        <v>2</v>
      </c>
      <c r="DA103" s="1">
        <v>3</v>
      </c>
    </row>
  </sheetData>
  <printOptions gridLines="1"/>
  <pageMargins left="0.70866141732283472" right="0.70866141732283472" top="0.78740157480314965" bottom="0.78740157480314965" header="0.31496062992125984" footer="0.31496062992125984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C9" workbookViewId="0">
      <selection activeCell="D27" sqref="D27"/>
    </sheetView>
  </sheetViews>
  <sheetFormatPr baseColWidth="10" defaultRowHeight="15" x14ac:dyDescent="0.25"/>
  <cols>
    <col min="2" max="2" width="24.85546875" customWidth="1"/>
    <col min="3" max="3" width="27.5703125" customWidth="1"/>
    <col min="5" max="5" width="48" customWidth="1"/>
  </cols>
  <sheetData>
    <row r="2" spans="1:4" x14ac:dyDescent="0.25">
      <c r="A2" t="s">
        <v>250</v>
      </c>
      <c r="B2" t="s">
        <v>251</v>
      </c>
    </row>
    <row r="3" spans="1:4" x14ac:dyDescent="0.25">
      <c r="A3" t="s">
        <v>245</v>
      </c>
      <c r="B3">
        <v>1</v>
      </c>
      <c r="C3" t="s">
        <v>246</v>
      </c>
    </row>
    <row r="4" spans="1:4" x14ac:dyDescent="0.25">
      <c r="B4">
        <v>2</v>
      </c>
      <c r="C4" t="s">
        <v>247</v>
      </c>
    </row>
    <row r="5" spans="1:4" x14ac:dyDescent="0.25">
      <c r="A5" t="s">
        <v>248</v>
      </c>
      <c r="B5">
        <v>2018</v>
      </c>
    </row>
    <row r="6" spans="1:4" x14ac:dyDescent="0.25">
      <c r="B6">
        <v>2019</v>
      </c>
    </row>
    <row r="7" spans="1:4" ht="15.75" thickBot="1" x14ac:dyDescent="0.3">
      <c r="A7" t="s">
        <v>249</v>
      </c>
      <c r="B7" s="118" t="s">
        <v>252</v>
      </c>
      <c r="C7" t="s">
        <v>257</v>
      </c>
      <c r="D7">
        <v>1</v>
      </c>
    </row>
    <row r="8" spans="1:4" x14ac:dyDescent="0.25">
      <c r="C8" t="s">
        <v>258</v>
      </c>
      <c r="D8">
        <v>2</v>
      </c>
    </row>
    <row r="11" spans="1:4" ht="15.75" thickBot="1" x14ac:dyDescent="0.3">
      <c r="B11" s="118" t="s">
        <v>253</v>
      </c>
      <c r="C11" s="119" t="s">
        <v>260</v>
      </c>
    </row>
    <row r="12" spans="1:4" x14ac:dyDescent="0.25">
      <c r="C12" s="119" t="s">
        <v>261</v>
      </c>
    </row>
    <row r="18" spans="2:5" x14ac:dyDescent="0.25">
      <c r="D18" s="130" t="s">
        <v>278</v>
      </c>
      <c r="E18" t="s">
        <v>281</v>
      </c>
    </row>
    <row r="19" spans="2:5" x14ac:dyDescent="0.25">
      <c r="D19" s="130" t="s">
        <v>267</v>
      </c>
      <c r="E19" t="s">
        <v>268</v>
      </c>
    </row>
    <row r="20" spans="2:5" x14ac:dyDescent="0.25">
      <c r="D20" s="130" t="s">
        <v>263</v>
      </c>
      <c r="E20" t="s">
        <v>264</v>
      </c>
    </row>
    <row r="21" spans="2:5" x14ac:dyDescent="0.25">
      <c r="B21" s="6"/>
      <c r="D21" s="138" t="s">
        <v>269</v>
      </c>
      <c r="E21" t="s">
        <v>270</v>
      </c>
    </row>
    <row r="22" spans="2:5" x14ac:dyDescent="0.25">
      <c r="D22" s="138"/>
    </row>
    <row r="23" spans="2:5" x14ac:dyDescent="0.25">
      <c r="D23" s="138"/>
    </row>
    <row r="24" spans="2:5" x14ac:dyDescent="0.25">
      <c r="D24" s="138"/>
    </row>
    <row r="25" spans="2:5" x14ac:dyDescent="0.25">
      <c r="D25" s="138"/>
    </row>
    <row r="26" spans="2:5" x14ac:dyDescent="0.25">
      <c r="D26" s="138"/>
    </row>
    <row r="27" spans="2:5" x14ac:dyDescent="0.25">
      <c r="D27" s="138" t="s">
        <v>282</v>
      </c>
      <c r="E27" t="s">
        <v>283</v>
      </c>
    </row>
    <row r="28" spans="2:5" x14ac:dyDescent="0.25">
      <c r="D28" s="138" t="s">
        <v>273</v>
      </c>
      <c r="E28" t="s">
        <v>274</v>
      </c>
    </row>
    <row r="29" spans="2:5" x14ac:dyDescent="0.25">
      <c r="D29" s="138" t="s">
        <v>279</v>
      </c>
      <c r="E29" t="s">
        <v>280</v>
      </c>
    </row>
    <row r="30" spans="2:5" x14ac:dyDescent="0.25">
      <c r="D30" s="138" t="s">
        <v>277</v>
      </c>
      <c r="E30" t="s">
        <v>395</v>
      </c>
    </row>
    <row r="31" spans="2:5" x14ac:dyDescent="0.25">
      <c r="D31" s="138"/>
    </row>
    <row r="32" spans="2:5" x14ac:dyDescent="0.25">
      <c r="D32" s="138" t="s">
        <v>265</v>
      </c>
      <c r="E32" t="s">
        <v>266</v>
      </c>
    </row>
    <row r="33" spans="4:5" x14ac:dyDescent="0.25">
      <c r="D33" s="138"/>
    </row>
    <row r="34" spans="4:5" x14ac:dyDescent="0.25">
      <c r="D34" s="138" t="s">
        <v>275</v>
      </c>
      <c r="E34" t="s">
        <v>276</v>
      </c>
    </row>
    <row r="35" spans="4:5" x14ac:dyDescent="0.25">
      <c r="D35" s="138" t="s">
        <v>272</v>
      </c>
      <c r="E35" t="s">
        <v>394</v>
      </c>
    </row>
    <row r="36" spans="4:5" x14ac:dyDescent="0.25">
      <c r="D36" s="138" t="s">
        <v>289</v>
      </c>
      <c r="E36" t="s">
        <v>393</v>
      </c>
    </row>
    <row r="37" spans="4:5" x14ac:dyDescent="0.25">
      <c r="D37" s="138"/>
    </row>
    <row r="38" spans="4:5" x14ac:dyDescent="0.25">
      <c r="D38" s="138"/>
    </row>
    <row r="39" spans="4:5" x14ac:dyDescent="0.25">
      <c r="D39" s="138"/>
    </row>
    <row r="40" spans="4:5" x14ac:dyDescent="0.25">
      <c r="D40" s="138"/>
    </row>
    <row r="41" spans="4:5" x14ac:dyDescent="0.25">
      <c r="D41" s="138"/>
    </row>
    <row r="42" spans="4:5" x14ac:dyDescent="0.25">
      <c r="D42" s="138"/>
    </row>
    <row r="43" spans="4:5" x14ac:dyDescent="0.25">
      <c r="D43" s="138"/>
    </row>
    <row r="44" spans="4:5" x14ac:dyDescent="0.25">
      <c r="D44" s="138"/>
    </row>
    <row r="45" spans="4:5" x14ac:dyDescent="0.25">
      <c r="D45" s="138"/>
    </row>
    <row r="46" spans="4:5" x14ac:dyDescent="0.25">
      <c r="D46" s="138"/>
    </row>
    <row r="47" spans="4:5" x14ac:dyDescent="0.25">
      <c r="D47" s="138"/>
    </row>
    <row r="48" spans="4:5" x14ac:dyDescent="0.25">
      <c r="D48" s="138"/>
    </row>
    <row r="49" spans="4:4" x14ac:dyDescent="0.25">
      <c r="D49" s="138"/>
    </row>
    <row r="50" spans="4:4" x14ac:dyDescent="0.25">
      <c r="D50" s="138"/>
    </row>
    <row r="51" spans="4:4" x14ac:dyDescent="0.25">
      <c r="D51" s="138"/>
    </row>
    <row r="52" spans="4:4" x14ac:dyDescent="0.25">
      <c r="D52" s="138"/>
    </row>
    <row r="53" spans="4:4" x14ac:dyDescent="0.25">
      <c r="D53" s="138"/>
    </row>
    <row r="54" spans="4:4" x14ac:dyDescent="0.25">
      <c r="D54" s="13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raw</vt:lpstr>
      <vt:lpstr>species div</vt:lpstr>
      <vt:lpstr>R</vt:lpstr>
      <vt:lpstr>Legend</vt:lpstr>
    </vt:vector>
  </TitlesOfParts>
  <Company>GB Umwelt und Gesundheit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Heibl Christoph</dc:creator>
  <cp:lastModifiedBy>Straubinger Cornelia</cp:lastModifiedBy>
  <cp:lastPrinted>2019-08-02T10:54:53Z</cp:lastPrinted>
  <dcterms:created xsi:type="dcterms:W3CDTF">2018-07-18T15:02:01Z</dcterms:created>
  <dcterms:modified xsi:type="dcterms:W3CDTF">2020-11-10T15:34:32Z</dcterms:modified>
</cp:coreProperties>
</file>