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/>
  <xr:revisionPtr revIDLastSave="0" documentId="13_ncr:1_{5CD35634-E523-4446-B5EC-E09DC7258E52}" xr6:coauthVersionLast="47" xr6:coauthVersionMax="47" xr10:uidLastSave="{00000000-0000-0000-0000-000000000000}"/>
  <bookViews>
    <workbookView xWindow="-15480" yWindow="-18210" windowWidth="29040" windowHeight="17640" xr2:uid="{00000000-000D-0000-FFFF-FFFF00000000}"/>
  </bookViews>
  <sheets>
    <sheet name="Main" sheetId="1" r:id="rId1"/>
    <sheet name="Statistics" sheetId="4" r:id="rId2"/>
    <sheet name="Percentile to score" sheetId="3" r:id="rId3"/>
    <sheet name="References" sheetId="2" r:id="rId4"/>
    <sheet name="Graduate percentile data 17-18" sheetId="5" r:id="rId5"/>
  </sheets>
  <definedNames>
    <definedName name="_xlnm._FilterDatabase" localSheetId="0" hidden="1">Main!$A$1:$N$1213</definedName>
    <definedName name="_xlnm._FilterDatabase" localSheetId="2" hidden="1">'Percentile to score'!$A$1:$B$102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07" i="1" l="1"/>
  <c r="N1553" i="1" a="1"/>
  <c r="N1553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4" i="1"/>
  <c r="N1555" i="1"/>
  <c r="N1556" i="1"/>
  <c r="N1557" i="1"/>
  <c r="N1558" i="1"/>
  <c r="N1559" i="1"/>
  <c r="N1560" i="1"/>
  <c r="N2" i="1"/>
  <c r="J1220" i="1" l="1"/>
  <c r="N1220" i="1" s="1"/>
  <c r="B77" i="3" l="1"/>
  <c r="B78" i="3"/>
  <c r="B17" i="3"/>
  <c r="B81" i="3"/>
  <c r="B46" i="3"/>
  <c r="B25" i="3"/>
  <c r="B8" i="3"/>
  <c r="B63" i="3"/>
  <c r="B24" i="3"/>
  <c r="B88" i="3"/>
  <c r="B65" i="3"/>
  <c r="B34" i="3"/>
  <c r="B98" i="3"/>
  <c r="B59" i="3"/>
  <c r="B28" i="3"/>
  <c r="B92" i="3"/>
  <c r="B53" i="3"/>
  <c r="B94" i="3"/>
  <c r="B22" i="3"/>
  <c r="B7" i="3"/>
  <c r="B87" i="3"/>
  <c r="B83" i="3"/>
  <c r="B71" i="3"/>
  <c r="B32" i="3"/>
  <c r="B96" i="3"/>
  <c r="B73" i="3"/>
  <c r="B42" i="3"/>
  <c r="B5" i="3"/>
  <c r="B67" i="3"/>
  <c r="B36" i="3"/>
  <c r="B100" i="3"/>
  <c r="B61" i="3"/>
  <c r="B38" i="3"/>
  <c r="B11" i="3"/>
  <c r="B79" i="3"/>
  <c r="B13" i="3"/>
  <c r="B69" i="3"/>
  <c r="B48" i="3"/>
  <c r="B89" i="3"/>
  <c r="B58" i="3"/>
  <c r="B19" i="3"/>
  <c r="B62" i="3"/>
  <c r="B31" i="3"/>
  <c r="B95" i="3"/>
  <c r="B56" i="3"/>
  <c r="B33" i="3"/>
  <c r="B97" i="3"/>
  <c r="B66" i="3"/>
  <c r="B27" i="3"/>
  <c r="B91" i="3"/>
  <c r="B60" i="3"/>
  <c r="B21" i="3"/>
  <c r="B85" i="3"/>
  <c r="B54" i="3"/>
  <c r="B86" i="3"/>
  <c r="B40" i="3"/>
  <c r="B75" i="3"/>
  <c r="B23" i="3"/>
  <c r="B3" i="3"/>
  <c r="B39" i="3"/>
  <c r="B2" i="3"/>
  <c r="B64" i="3"/>
  <c r="B41" i="3"/>
  <c r="B4" i="3"/>
  <c r="B74" i="3"/>
  <c r="B35" i="3"/>
  <c r="B99" i="3"/>
  <c r="B68" i="3"/>
  <c r="B29" i="3"/>
  <c r="B93" i="3"/>
  <c r="B9" i="3"/>
  <c r="B15" i="3"/>
  <c r="B50" i="3"/>
  <c r="B14" i="3"/>
  <c r="B52" i="3"/>
  <c r="B47" i="3"/>
  <c r="B10" i="3"/>
  <c r="B72" i="3"/>
  <c r="B49" i="3"/>
  <c r="B18" i="3"/>
  <c r="B82" i="3"/>
  <c r="B43" i="3"/>
  <c r="B6" i="3"/>
  <c r="B76" i="3"/>
  <c r="B37" i="3"/>
  <c r="B101" i="3"/>
  <c r="B70" i="3"/>
  <c r="B102" i="3"/>
  <c r="B44" i="3"/>
  <c r="B55" i="3"/>
  <c r="B16" i="3"/>
  <c r="B80" i="3"/>
  <c r="B57" i="3"/>
  <c r="B26" i="3"/>
  <c r="B90" i="3"/>
  <c r="B51" i="3"/>
  <c r="B20" i="3"/>
  <c r="B84" i="3"/>
  <c r="B45" i="3"/>
  <c r="B30" i="3"/>
  <c r="B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tc={95B3D305-C73E-4C83-86E7-3EBBA0D6BBEB}</author>
    <author>tc={6F71ED87-28E3-4EFF-B6A2-0B68067DB10C}</author>
    <author>tc={690A9BC2-CEAD-4E1A-9FB3-D0EA870BD3B1}</author>
    <author>tc={AAEC0112-10CE-4BD1-8602-3491D956DD6D}</author>
  </authors>
  <commentList>
    <comment ref="M420" authorId="0" shapeId="0" xr:uid="{065C4F5B-8F67-4DEC-A3C9-45493E8C448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median was between 16.5 and 17</t>
        </r>
      </text>
    </comment>
    <comment ref="C651" authorId="1" shapeId="0" xr:uid="{95B3D305-C73E-4C83-86E7-3EBBA0D6BBEB}">
      <text>
        <t>[Threaded comment]
Your version of Excel allows you to read this threaded comment; however, any edits to it will get removed if the file is opened in a newer version of Excel. Learn more: https://go.microsoft.com/fwlink/?linkid=870924
Comment:
    score of 0 as reported, maybe due to https://portal.st-andrews.ac.uk/catalogue/course.cgi?code=EN5100?</t>
      </text>
    </comment>
    <comment ref="E652" authorId="2" shapeId="0" xr:uid="{6F71ED87-28E3-4EFF-B6A2-0B68067DB10C}">
      <text>
        <t>[Threaded comment]
Your version of Excel allows you to read this threaded comment; however, any edits to it will get removed if the file is opened in a newer version of Excel. Learn more: https://go.microsoft.com/fwlink/?linkid=870924
Comment:
    that was what was specified in the FOI request</t>
      </text>
    </comment>
    <comment ref="J1220" authorId="3" shapeId="0" xr:uid="{690A9BC2-CEAD-4E1A-9FB3-D0EA870BD3B1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2/3 (14.9) + 1/3 (16.5) from the two semesters as more people take it in the former</t>
      </text>
    </comment>
    <comment ref="L1223" authorId="4" shapeId="0" xr:uid="{AAEC0112-10CE-4BD1-8602-3491D956DD6D}">
      <text>
        <t>[Threaded comment]
Your version of Excel allows you to read this threaded comment; however, any edits to it will get removed if the file is opened in a newer version of Excel. Learn more: https://go.microsoft.com/fwlink/?linkid=870924
Comment:
    Credit: Kanishk Khanna</t>
      </text>
    </comment>
    <comment ref="L1224" authorId="0" shapeId="0" xr:uid="{6AFAE983-E246-475A-B3EB-F5C4D84548D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credits to junghoom kim</t>
        </r>
      </text>
    </comment>
    <comment ref="M1229" authorId="0" shapeId="0" xr:uid="{2C3F48AB-D224-4E17-965D-C76141B5874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median = 15.3</t>
        </r>
      </text>
    </comment>
    <comment ref="M1307" authorId="0" shapeId="0" xr:uid="{D7E1E3A3-08DF-414C-A309-67D4C3AFC23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mean = 16.3, highest = 18.1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<sst xmlns="http://schemas.openxmlformats.org/spreadsheetml/2006/main" count="4434" uniqueCount="2382">
  <si>
    <t>Department/School</t>
  </si>
  <si>
    <t>Level</t>
  </si>
  <si>
    <t>Code</t>
  </si>
  <si>
    <t>Module Name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</si>
  <si>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</si>
  <si>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</si>
  <si>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</si>
  <si>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</si>
  <si>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</si>
  <si>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</si>
  <si>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</si>
  <si>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</si>
  <si>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Average grade</t>
  </si>
  <si>
    <t>School of English</t>
  </si>
  <si>
    <t>EN5100</t>
  </si>
  <si>
    <t>EN5101</t>
  </si>
  <si>
    <t>Department of Psychology</t>
  </si>
  <si>
    <t>CE5005</t>
  </si>
  <si>
    <t>S38(1)(b)</t>
  </si>
  <si>
    <t>CE5001</t>
  </si>
  <si>
    <t>School of Physics</t>
  </si>
  <si>
    <t>AS2101</t>
  </si>
  <si>
    <t>CE5003</t>
  </si>
  <si>
    <t>PH5025</t>
  </si>
  <si>
    <t>Nanophotonics</t>
  </si>
  <si>
    <t>School of Computer Science</t>
  </si>
  <si>
    <t>IS1102</t>
  </si>
  <si>
    <t>Computers and Society</t>
  </si>
  <si>
    <t>School of History</t>
  </si>
  <si>
    <t>SC3903</t>
  </si>
  <si>
    <t>History of Mediaeval St Andrews (EV)</t>
  </si>
  <si>
    <t>Department of Philosophy</t>
  </si>
  <si>
    <t>PY4701</t>
  </si>
  <si>
    <t>School of Classics</t>
  </si>
  <si>
    <t>GK2003</t>
  </si>
  <si>
    <t>AS5003</t>
  </si>
  <si>
    <t>Contemporary Astrophysics</t>
  </si>
  <si>
    <t>CE5004</t>
  </si>
  <si>
    <t>ME3103</t>
  </si>
  <si>
    <t>Mediaeval Rome c. 590 - c. 1300</t>
  </si>
  <si>
    <t>School of Chemistry</t>
  </si>
  <si>
    <t>CH4715</t>
  </si>
  <si>
    <t>PS5106</t>
  </si>
  <si>
    <t>AN1001</t>
  </si>
  <si>
    <t>CH4461</t>
  </si>
  <si>
    <t>School of Economics and Finance</t>
  </si>
  <si>
    <t>EC2004</t>
  </si>
  <si>
    <t>SC1901</t>
  </si>
  <si>
    <t>Mediaeval Scotland 1100 - 1513</t>
  </si>
  <si>
    <t>MO3908</t>
  </si>
  <si>
    <t>The Tudors: Power and Piety in Sixteenth-Century England</t>
  </si>
  <si>
    <t>EC5220</t>
  </si>
  <si>
    <t>School of Mathematics and Statistics</t>
  </si>
  <si>
    <t>ID2005</t>
  </si>
  <si>
    <t>MT1003</t>
  </si>
  <si>
    <t>ME4815</t>
  </si>
  <si>
    <t>School of Art History</t>
  </si>
  <si>
    <t>AH2901</t>
  </si>
  <si>
    <t>Art in the Modern Period</t>
  </si>
  <si>
    <t>AH3902</t>
  </si>
  <si>
    <t>The Country, City and Society in Nineteenth-Century French Art</t>
  </si>
  <si>
    <t>IS2901</t>
  </si>
  <si>
    <t>Information Technology 2</t>
  </si>
  <si>
    <t>CE5002</t>
  </si>
  <si>
    <t>MT1001</t>
  </si>
  <si>
    <t>Introductory Mathematics</t>
  </si>
  <si>
    <t>AS4015</t>
  </si>
  <si>
    <t>GK1002</t>
  </si>
  <si>
    <t>MT2004</t>
  </si>
  <si>
    <t>AH3901</t>
  </si>
  <si>
    <t>Walter Richard Sickert and European Art c. 1880 - 1940</t>
  </si>
  <si>
    <t>AN1002</t>
  </si>
  <si>
    <t>EC2003</t>
  </si>
  <si>
    <t>PH1501</t>
  </si>
  <si>
    <t>Mathematics for Physicists 1A</t>
  </si>
  <si>
    <t>CH4714</t>
  </si>
  <si>
    <t>EC5203</t>
  </si>
  <si>
    <t>IS3901</t>
  </si>
  <si>
    <t>Information Technology 3</t>
  </si>
  <si>
    <t>LT1004</t>
  </si>
  <si>
    <t>EC2002</t>
  </si>
  <si>
    <t>AA4149</t>
  </si>
  <si>
    <t>MO2901</t>
  </si>
  <si>
    <t>Europe in the Twentieth Century</t>
  </si>
  <si>
    <t>SC3901</t>
  </si>
  <si>
    <t>Castles and Lordship (1100 - 1550)</t>
  </si>
  <si>
    <t>EC1003</t>
  </si>
  <si>
    <t>EC5202</t>
  </si>
  <si>
    <t>School of Biology</t>
  </si>
  <si>
    <t>BL4802</t>
  </si>
  <si>
    <t>MO3033</t>
  </si>
  <si>
    <t>Europeans in Asia in the Early Modern Period</t>
  </si>
  <si>
    <t>BL3312</t>
  </si>
  <si>
    <t>EN3904</t>
  </si>
  <si>
    <t>Crime and Passion in Popular Culture 1: To 1900</t>
  </si>
  <si>
    <t>EC4202</t>
  </si>
  <si>
    <t>LT4211</t>
  </si>
  <si>
    <t>CH5518</t>
  </si>
  <si>
    <t>PH3074</t>
  </si>
  <si>
    <t>Electronics</t>
  </si>
  <si>
    <t>EN1004</t>
  </si>
  <si>
    <t>AH1901</t>
  </si>
  <si>
    <t>Western Art from Renaissance to Baroque</t>
  </si>
  <si>
    <t>MT2003</t>
  </si>
  <si>
    <t>AH1001</t>
  </si>
  <si>
    <t>The Art of the Renaissance in Italy and Northern Europe</t>
  </si>
  <si>
    <t>AN2003</t>
  </si>
  <si>
    <t>AH4149</t>
  </si>
  <si>
    <t>The Architecture of the Scottish Mediaeval Church</t>
  </si>
  <si>
    <t>PS1001</t>
  </si>
  <si>
    <t>BL2802</t>
  </si>
  <si>
    <t>ME1006</t>
  </si>
  <si>
    <t>Scotland and the English Empire 1070 - 1500</t>
  </si>
  <si>
    <t>PY4640</t>
  </si>
  <si>
    <t>EC1002</t>
  </si>
  <si>
    <t>CH1601</t>
  </si>
  <si>
    <t>EC2001</t>
  </si>
  <si>
    <t>PS2001</t>
  </si>
  <si>
    <t>EN2003</t>
  </si>
  <si>
    <t>PH4026</t>
  </si>
  <si>
    <t>ID2003</t>
  </si>
  <si>
    <t>School of Geography and Sustainable Development</t>
  </si>
  <si>
    <t>GG3229</t>
  </si>
  <si>
    <t>ME2003</t>
  </si>
  <si>
    <t>Mediaeval Europe (1000-1400)</t>
  </si>
  <si>
    <t>CS1004</t>
  </si>
  <si>
    <t>Internet Programming</t>
  </si>
  <si>
    <t>EC4201</t>
  </si>
  <si>
    <t>CS3104</t>
  </si>
  <si>
    <t>Operating Systems</t>
  </si>
  <si>
    <t>CL1005</t>
  </si>
  <si>
    <t>CH3612</t>
  </si>
  <si>
    <t>MT2001</t>
  </si>
  <si>
    <t>CH5611</t>
  </si>
  <si>
    <t>AH3904</t>
  </si>
  <si>
    <t>From Hogarth to Sickert: British Painting and the Theatre (1740 - 1930)</t>
  </si>
  <si>
    <t>ME3420</t>
  </si>
  <si>
    <t>Rich and Poor in the Later Middle Ages</t>
  </si>
  <si>
    <t>CH5715</t>
  </si>
  <si>
    <t>EC2008</t>
  </si>
  <si>
    <t>BL4801</t>
  </si>
  <si>
    <t>EN1003</t>
  </si>
  <si>
    <t>CH4514</t>
  </si>
  <si>
    <t>AS4010</t>
  </si>
  <si>
    <t>Extragalactic Astronomy</t>
  </si>
  <si>
    <t>EN4408</t>
  </si>
  <si>
    <t>AN2002</t>
  </si>
  <si>
    <t>MO1007</t>
  </si>
  <si>
    <t>The Early Modern Western World (c. 1450 - c. 1770)</t>
  </si>
  <si>
    <t>GK1001</t>
  </si>
  <si>
    <t>CH5713</t>
  </si>
  <si>
    <t>BL2104</t>
  </si>
  <si>
    <t>AH2002</t>
  </si>
  <si>
    <t>Art, Culture and Politics, from 1900 to Now</t>
  </si>
  <si>
    <t>EC4504</t>
  </si>
  <si>
    <t>PS1002</t>
  </si>
  <si>
    <t>CL2004</t>
  </si>
  <si>
    <t>MO1008</t>
  </si>
  <si>
    <t>Themes in Late Modern History (c. 1776 - 2001)</t>
  </si>
  <si>
    <t>AH1003</t>
  </si>
  <si>
    <t>European Art and Architecture in the Seventeenth and Eighteenth Centuries</t>
  </si>
  <si>
    <t>School of International Relations</t>
  </si>
  <si>
    <t>IR4606</t>
  </si>
  <si>
    <t>Propaganda, Persuasion and Information War in the Middle East</t>
  </si>
  <si>
    <t>CH1402</t>
  </si>
  <si>
    <t>BL3302</t>
  </si>
  <si>
    <t>BL1101</t>
  </si>
  <si>
    <t>CE5006</t>
  </si>
  <si>
    <t>CL2003</t>
  </si>
  <si>
    <t>EC5201</t>
  </si>
  <si>
    <t>CH4713</t>
  </si>
  <si>
    <t>AH5150</t>
  </si>
  <si>
    <t>Text and Image in France from Diderot to Dada</t>
  </si>
  <si>
    <t>MO3219</t>
  </si>
  <si>
    <t>Print Culture in Britain, 1750 - 1900</t>
  </si>
  <si>
    <t>PS4092</t>
  </si>
  <si>
    <t>IS1901</t>
  </si>
  <si>
    <t>Information Technology 1</t>
  </si>
  <si>
    <t>CH4614</t>
  </si>
  <si>
    <t>BL3301</t>
  </si>
  <si>
    <t>LT1001</t>
  </si>
  <si>
    <t>AH2001</t>
  </si>
  <si>
    <t>History and Theory of European Art, Architecture and Design from the French Revolution to Vienna 1900</t>
  </si>
  <si>
    <t>BL1102</t>
  </si>
  <si>
    <t>CH2701</t>
  </si>
  <si>
    <t>CS3105</t>
  </si>
  <si>
    <t>Artificial Intelligence</t>
  </si>
  <si>
    <t>LT2003</t>
  </si>
  <si>
    <t>EC3203</t>
  </si>
  <si>
    <t>EC4501</t>
  </si>
  <si>
    <t>MT4537</t>
  </si>
  <si>
    <t>CS3301</t>
  </si>
  <si>
    <t>Component Technology</t>
  </si>
  <si>
    <t>ME1003</t>
  </si>
  <si>
    <t>The Fall of Rome and the Origins of Europe (400-1000)</t>
  </si>
  <si>
    <t>MT3600</t>
  </si>
  <si>
    <t>CH5614</t>
  </si>
  <si>
    <t>MO2008</t>
  </si>
  <si>
    <t>Scotland, Britain and Empire (c. 1500 - 2000)</t>
  </si>
  <si>
    <t>BL3318</t>
  </si>
  <si>
    <t>MO4804</t>
  </si>
  <si>
    <t>Work and Politics in Modern Scotland</t>
  </si>
  <si>
    <t>AS5002</t>
  </si>
  <si>
    <t>Magnetofluids and Space Plasmas</t>
  </si>
  <si>
    <t>EC4505</t>
  </si>
  <si>
    <t>PY4638</t>
  </si>
  <si>
    <t>PY4644</t>
  </si>
  <si>
    <t>PY4651</t>
  </si>
  <si>
    <t>EC4502</t>
  </si>
  <si>
    <t>AN4136</t>
  </si>
  <si>
    <t>BL2301</t>
  </si>
  <si>
    <t>LT1003</t>
  </si>
  <si>
    <t>SC5202</t>
  </si>
  <si>
    <t>Living with the Lion: Themes in the Study of Mediaeval Scotland</t>
  </si>
  <si>
    <t>Department of Social Anthropology</t>
  </si>
  <si>
    <t>SA2001</t>
  </si>
  <si>
    <t>AH4220</t>
  </si>
  <si>
    <t>Transatlantic Image Making: American &amp; British Art 1750-1850</t>
  </si>
  <si>
    <t>BL2306</t>
  </si>
  <si>
    <t>CL1004</t>
  </si>
  <si>
    <t>PY4608</t>
  </si>
  <si>
    <t>IR5952</t>
  </si>
  <si>
    <t>Research Methods (Distance learning)</t>
  </si>
  <si>
    <t>MH2002</t>
  </si>
  <si>
    <t>Introduction to Middle Eastern History</t>
  </si>
  <si>
    <t>LT2004</t>
  </si>
  <si>
    <t>IR1006</t>
  </si>
  <si>
    <t>Foreign Policy Analysis and International Security</t>
  </si>
  <si>
    <t>AH4157</t>
  </si>
  <si>
    <t>The Age of Vermeer: Dutch Genre Painting in the Seventeenth Century</t>
  </si>
  <si>
    <t>LT1002</t>
  </si>
  <si>
    <t>EC4419</t>
  </si>
  <si>
    <t>AH3122</t>
  </si>
  <si>
    <t>The British Country House (1650 - 1800)</t>
  </si>
  <si>
    <t>EC4602</t>
  </si>
  <si>
    <t>EC4606</t>
  </si>
  <si>
    <t>EN3209</t>
  </si>
  <si>
    <t>AH4107</t>
  </si>
  <si>
    <t>Wyndham Lewis and the Politics of Modernism</t>
  </si>
  <si>
    <t>AH4124</t>
  </si>
  <si>
    <t>Art Nouveau in Western Europe</t>
  </si>
  <si>
    <t>GK2004</t>
  </si>
  <si>
    <t>MT3802</t>
  </si>
  <si>
    <t>Numerical Analysis</t>
  </si>
  <si>
    <t>IR1005</t>
  </si>
  <si>
    <t>Introduction to International Relations</t>
  </si>
  <si>
    <t>ME5201</t>
  </si>
  <si>
    <t>Special Topic in Mediaeval History 1</t>
  </si>
  <si>
    <t>BL3313</t>
  </si>
  <si>
    <t>MO3713</t>
  </si>
  <si>
    <t>The American Metropolis</t>
  </si>
  <si>
    <t>MT2508</t>
  </si>
  <si>
    <t>EC1001</t>
  </si>
  <si>
    <t>IR2006</t>
  </si>
  <si>
    <t>Issues in International Relations</t>
  </si>
  <si>
    <t>SA1001</t>
  </si>
  <si>
    <t>CH5461</t>
  </si>
  <si>
    <t>MO3352</t>
  </si>
  <si>
    <t>Migrant South Asia (c. 17th-20th centuries)</t>
  </si>
  <si>
    <t>CH3613</t>
  </si>
  <si>
    <t>CH4712</t>
  </si>
  <si>
    <t>MT4526</t>
  </si>
  <si>
    <t>CH4716</t>
  </si>
  <si>
    <t>EC4517</t>
  </si>
  <si>
    <t>CH3512</t>
  </si>
  <si>
    <t>GK4109</t>
  </si>
  <si>
    <t>GK1006</t>
  </si>
  <si>
    <t>BL2302</t>
  </si>
  <si>
    <t>LT2001</t>
  </si>
  <si>
    <t>EC3201</t>
  </si>
  <si>
    <t>SA1002</t>
  </si>
  <si>
    <t>IR5998</t>
  </si>
  <si>
    <t>Dissertation for Terrorism and Political Violence Studies MLitt Distance learning Programme</t>
  </si>
  <si>
    <t>BL2105</t>
  </si>
  <si>
    <t>EN2004</t>
  </si>
  <si>
    <t>AH4211</t>
  </si>
  <si>
    <t>Islam and the Arts</t>
  </si>
  <si>
    <t>AN4146</t>
  </si>
  <si>
    <t>BL3303</t>
  </si>
  <si>
    <t>PS2002</t>
  </si>
  <si>
    <t>CH3712</t>
  </si>
  <si>
    <t>PH3081</t>
  </si>
  <si>
    <t>Mathematics for Physicists</t>
  </si>
  <si>
    <t>MT1007</t>
  </si>
  <si>
    <t>MO3314</t>
  </si>
  <si>
    <t>History of Environmentalism: The Politics of Nature in the Western World (c. 1800 to Present)</t>
  </si>
  <si>
    <t>BL3311</t>
  </si>
  <si>
    <t>IR5951</t>
  </si>
  <si>
    <t>Fundamental Issues and Structures of Terrorism (Distance learning)</t>
  </si>
  <si>
    <t>EC5609</t>
  </si>
  <si>
    <t>IR2005</t>
  </si>
  <si>
    <t>Theoretical Approaches to International Relations</t>
  </si>
  <si>
    <t>SC5201</t>
  </si>
  <si>
    <t>Religion and Identity in Early Modern Britain</t>
  </si>
  <si>
    <t>EC4503</t>
  </si>
  <si>
    <t>PY4642</t>
  </si>
  <si>
    <t>MT1002</t>
  </si>
  <si>
    <t>Mathematics</t>
  </si>
  <si>
    <t>BL2101</t>
  </si>
  <si>
    <t>CL4442</t>
  </si>
  <si>
    <t>EC4420</t>
  </si>
  <si>
    <t>EC4413</t>
  </si>
  <si>
    <t>AH4207</t>
  </si>
  <si>
    <t>Receptions of Venetian Painting 1600 - 1800</t>
  </si>
  <si>
    <t>AH4161</t>
  </si>
  <si>
    <t>Gauguin and Primitivism</t>
  </si>
  <si>
    <t>EC4403</t>
  </si>
  <si>
    <t>CH3514</t>
  </si>
  <si>
    <t>CS1101</t>
  </si>
  <si>
    <t>Computer Science Skills</t>
  </si>
  <si>
    <t>EC4509</t>
  </si>
  <si>
    <t>AS2001</t>
  </si>
  <si>
    <t>PS4065</t>
  </si>
  <si>
    <t>LT2002</t>
  </si>
  <si>
    <t>GK1005</t>
  </si>
  <si>
    <t>CH5616</t>
  </si>
  <si>
    <t>CS2003</t>
  </si>
  <si>
    <t>The Internet and the Web: Concepts and Programming</t>
  </si>
  <si>
    <t>MO3365</t>
  </si>
  <si>
    <t>Nationalism and Unionism in Modern Scotland</t>
  </si>
  <si>
    <t>CH5712</t>
  </si>
  <si>
    <t>CL4449</t>
  </si>
  <si>
    <t>ME3425</t>
  </si>
  <si>
    <t>The Age of Revolt (1250 - 1450)</t>
  </si>
  <si>
    <t>MO3166</t>
  </si>
  <si>
    <t>Debating Britain: Anglo-Scottish Unionism 1521 - 1707</t>
  </si>
  <si>
    <t>MT4609</t>
  </si>
  <si>
    <t>CH2601</t>
  </si>
  <si>
    <t>AH4162</t>
  </si>
  <si>
    <t>Decorating and Furnishing the Country House, 1700 - 1830</t>
  </si>
  <si>
    <t>MO3262</t>
  </si>
  <si>
    <t>Crime, Protest and Policing in Scotland, 1780 - 1914</t>
  </si>
  <si>
    <t>MO3909</t>
  </si>
  <si>
    <t>PY4647</t>
  </si>
  <si>
    <t>EN3164</t>
  </si>
  <si>
    <t>EN3201</t>
  </si>
  <si>
    <t>Literary Theory</t>
  </si>
  <si>
    <t>CH5711</t>
  </si>
  <si>
    <t>AH5196</t>
  </si>
  <si>
    <t>The Book of Hours in the Late Middle Ages</t>
  </si>
  <si>
    <t>MO3421</t>
  </si>
  <si>
    <t>Making People's Music: Folk Music Revival and Society in the United States (1900 - 1970)</t>
  </si>
  <si>
    <t>BL5821</t>
  </si>
  <si>
    <t>Department of Neuroscience</t>
  </si>
  <si>
    <t>PN3313</t>
  </si>
  <si>
    <t>Neuroscience</t>
  </si>
  <si>
    <t>BL4301</t>
  </si>
  <si>
    <t>HI2001</t>
  </si>
  <si>
    <t>History as a Discipline: Development and Key Concepts</t>
  </si>
  <si>
    <t>AH5081</t>
  </si>
  <si>
    <t>William Morris</t>
  </si>
  <si>
    <t>EC5604</t>
  </si>
  <si>
    <t>AH4217</t>
  </si>
  <si>
    <t>Childhood in Western Art Image and Interpretation</t>
  </si>
  <si>
    <t>BL3309</t>
  </si>
  <si>
    <t>BL2310</t>
  </si>
  <si>
    <t>AS4011</t>
  </si>
  <si>
    <t>The Physics of Nebulae and Stars 1</t>
  </si>
  <si>
    <t>PH4111</t>
  </si>
  <si>
    <t>CH3615</t>
  </si>
  <si>
    <t>AH4213</t>
  </si>
  <si>
    <t>Dada and Surrealism</t>
  </si>
  <si>
    <t>LT4213</t>
  </si>
  <si>
    <t>IS5106</t>
  </si>
  <si>
    <t>Green Information Technology</t>
  </si>
  <si>
    <t>MO5606</t>
  </si>
  <si>
    <t>Perceptions of Central and Eastern Europe</t>
  </si>
  <si>
    <t>EN3210</t>
  </si>
  <si>
    <t>CS1003</t>
  </si>
  <si>
    <t>Programming with Data</t>
  </si>
  <si>
    <t>PH4034</t>
  </si>
  <si>
    <t>Laser Physics 1</t>
  </si>
  <si>
    <t>MT3601</t>
  </si>
  <si>
    <t>EN3215</t>
  </si>
  <si>
    <t>Atomic Cultures: Anglophone Writing and the Global Cold War</t>
  </si>
  <si>
    <t>EC4506</t>
  </si>
  <si>
    <t>PY4604</t>
  </si>
  <si>
    <t>GK4118</t>
  </si>
  <si>
    <t>CS4202</t>
  </si>
  <si>
    <t>Computer Architecture</t>
  </si>
  <si>
    <t>EN3113</t>
  </si>
  <si>
    <t>Unreformed Scotland: Older Scots Literature to 1560</t>
  </si>
  <si>
    <t>MT3833</t>
  </si>
  <si>
    <t>BL3315</t>
  </si>
  <si>
    <t>SC5051</t>
  </si>
  <si>
    <t>Scotland’s Pasts: Writing Scotland from the Middle Ages to the Present</t>
  </si>
  <si>
    <t>IR4601</t>
  </si>
  <si>
    <t>Political Order and Violence in the Middle East</t>
  </si>
  <si>
    <t>IR3065</t>
  </si>
  <si>
    <t>Refugees and International Relations</t>
  </si>
  <si>
    <t>PY4634</t>
  </si>
  <si>
    <t>PS5406</t>
  </si>
  <si>
    <t>EN3163</t>
  </si>
  <si>
    <t>The Younger Romantics: Poetry and Prose (1810 - 1830)</t>
  </si>
  <si>
    <t>EN4407</t>
  </si>
  <si>
    <t>ID1005</t>
  </si>
  <si>
    <t>IT in the Organisation</t>
  </si>
  <si>
    <t>BL3319</t>
  </si>
  <si>
    <t>EC4421</t>
  </si>
  <si>
    <t>PS3034</t>
  </si>
  <si>
    <t>PS3037</t>
  </si>
  <si>
    <t>EC4406</t>
  </si>
  <si>
    <t>MO3050</t>
  </si>
  <si>
    <t>The Northern World (1523 - 1725)</t>
  </si>
  <si>
    <t>BL2106</t>
  </si>
  <si>
    <t>EC4416</t>
  </si>
  <si>
    <t>PY4635</t>
  </si>
  <si>
    <t>EN4367</t>
  </si>
  <si>
    <t>Romantic Gothic</t>
  </si>
  <si>
    <t>LT4214</t>
  </si>
  <si>
    <t>MT2502</t>
  </si>
  <si>
    <t>Analysis</t>
  </si>
  <si>
    <t>EC5608</t>
  </si>
  <si>
    <t>ME3102</t>
  </si>
  <si>
    <t>Gildas and the Ruin of Britain c. 367 - 570</t>
  </si>
  <si>
    <t>ME3309</t>
  </si>
  <si>
    <t>Mediaeval St Andrews</t>
  </si>
  <si>
    <t>CH5613</t>
  </si>
  <si>
    <t>EC3305</t>
  </si>
  <si>
    <t>BL3320</t>
  </si>
  <si>
    <t>MO3025</t>
  </si>
  <si>
    <t>Empire and Nation: The Development of Colonial British America 1607 - 1770</t>
  </si>
  <si>
    <t>EC5901</t>
  </si>
  <si>
    <t>EC4414</t>
  </si>
  <si>
    <t>EC5204</t>
  </si>
  <si>
    <t>PH4027</t>
  </si>
  <si>
    <t>Optoelectronics and Nonlinear Optics</t>
  </si>
  <si>
    <t>BL3310</t>
  </si>
  <si>
    <t>AN4130</t>
  </si>
  <si>
    <t>MO3040</t>
  </si>
  <si>
    <t>From Cradle To Grave: Living and Dying in Early Modern England (c. 1500 - 1800)</t>
  </si>
  <si>
    <t>IR3071</t>
  </si>
  <si>
    <t>Realism in International Relations</t>
  </si>
  <si>
    <t>PY4619</t>
  </si>
  <si>
    <t>EH5003</t>
  </si>
  <si>
    <t>Environmental History: Nature and the Western World (1800 - 2000)</t>
  </si>
  <si>
    <t>IR5902</t>
  </si>
  <si>
    <t>Research Methods</t>
  </si>
  <si>
    <t>CH4515</t>
  </si>
  <si>
    <t>MO3163</t>
  </si>
  <si>
    <t>Scotland and the Wider World</t>
  </si>
  <si>
    <t>PH3007</t>
  </si>
  <si>
    <t>EN4362</t>
  </si>
  <si>
    <t>MO3360</t>
  </si>
  <si>
    <t>The Weaker Sex? Women and Scottish Society 1800 - 1970</t>
  </si>
  <si>
    <t>AH4208</t>
  </si>
  <si>
    <t>The Portrait in Western Art</t>
  </si>
  <si>
    <t>EN3142</t>
  </si>
  <si>
    <t>Renaissance Literature: Texts and Contexts</t>
  </si>
  <si>
    <t>CH2501</t>
  </si>
  <si>
    <t>EC3304</t>
  </si>
  <si>
    <t>ME3235</t>
  </si>
  <si>
    <t>Mediaeval Political Thought</t>
  </si>
  <si>
    <t>MO3332</t>
  </si>
  <si>
    <t>Central Europe: From Belle Epoque to Bloodlands</t>
  </si>
  <si>
    <t>BL2309</t>
  </si>
  <si>
    <t>ME3301</t>
  </si>
  <si>
    <t>The End of the Middle Ages? Scotland and England in the Fifteenth Century</t>
  </si>
  <si>
    <t>PH4042</t>
  </si>
  <si>
    <t>SD2002</t>
  </si>
  <si>
    <t>PY4610</t>
  </si>
  <si>
    <t>PY4622</t>
  </si>
  <si>
    <t>EN3214</t>
  </si>
  <si>
    <t>The Country and the City in Scottish Literature</t>
  </si>
  <si>
    <t>EN4364</t>
  </si>
  <si>
    <t>EN4422</t>
  </si>
  <si>
    <t>Poetic Language</t>
  </si>
  <si>
    <t>MO3338</t>
  </si>
  <si>
    <t>Disease and the Environment (c. 1500 - 2000)</t>
  </si>
  <si>
    <t>MO3045</t>
  </si>
  <si>
    <t>The Politics of Monarchy in Tudor and Stuart England, 1500 - 1685</t>
  </si>
  <si>
    <t>PH5011</t>
  </si>
  <si>
    <t>General Relativity</t>
  </si>
  <si>
    <t>CS2001</t>
  </si>
  <si>
    <t>Foundations of Computation</t>
  </si>
  <si>
    <t>MT4111</t>
  </si>
  <si>
    <t>AH4099</t>
  </si>
  <si>
    <t>30-Credit Dissertation in Art History</t>
  </si>
  <si>
    <t>BL4213</t>
  </si>
  <si>
    <t>MT4606</t>
  </si>
  <si>
    <t>CH5612</t>
  </si>
  <si>
    <t>AH4167</t>
  </si>
  <si>
    <t>Symbolism, Decadence and Modernity</t>
  </si>
  <si>
    <t>MO3223</t>
  </si>
  <si>
    <t>Early colonial South Asia (c. 1700 - 1857)</t>
  </si>
  <si>
    <t>AH4230</t>
  </si>
  <si>
    <t>Approaches to Art History</t>
  </si>
  <si>
    <t>IR4605</t>
  </si>
  <si>
    <t>The Arab - Israeli Conflict</t>
  </si>
  <si>
    <t>EN4402</t>
  </si>
  <si>
    <t>Speeches and Speechwriting: History, Theory and Practice</t>
  </si>
  <si>
    <t>AH4205</t>
  </si>
  <si>
    <t>Byzantium, 330 - 1453: Art, Religion and Imperial Power</t>
  </si>
  <si>
    <t>IR3059</t>
  </si>
  <si>
    <t>Anglo-American Relations Since 1939: The Special Relationship?</t>
  </si>
  <si>
    <t>IR4567</t>
  </si>
  <si>
    <t>The International Criminal Court in World Politics</t>
  </si>
  <si>
    <t>EC4415</t>
  </si>
  <si>
    <t>PY4626</t>
  </si>
  <si>
    <t>AA4001</t>
  </si>
  <si>
    <t>EN4413</t>
  </si>
  <si>
    <t>SA4098</t>
  </si>
  <si>
    <t>SD3111</t>
  </si>
  <si>
    <t>MT4003</t>
  </si>
  <si>
    <t>IR4512</t>
  </si>
  <si>
    <t>Britain and the World</t>
  </si>
  <si>
    <t>EC4430</t>
  </si>
  <si>
    <t>IR3029</t>
  </si>
  <si>
    <t>The Logic of Irregular Warfare</t>
  </si>
  <si>
    <t>BL3322</t>
  </si>
  <si>
    <t>IR3075</t>
  </si>
  <si>
    <t>Leader Personality and Foreign Policy</t>
  </si>
  <si>
    <t>PY3999</t>
  </si>
  <si>
    <t>EN4342</t>
  </si>
  <si>
    <t>Restoration Drama in Context</t>
  </si>
  <si>
    <t>ME4710</t>
  </si>
  <si>
    <t>England and France at War in the Fourteenth Century</t>
  </si>
  <si>
    <t>GK2002</t>
  </si>
  <si>
    <t>ME3214</t>
  </si>
  <si>
    <t>Italian City States: from Communes to Signorie c. 1000- c. 1350</t>
  </si>
  <si>
    <t>EN4365</t>
  </si>
  <si>
    <t>Literature and Childhood in the Eighteenth Century</t>
  </si>
  <si>
    <t>EN3141</t>
  </si>
  <si>
    <t>Tragedy in the Age of Shakespeare</t>
  </si>
  <si>
    <t>IR4542</t>
  </si>
  <si>
    <t>Gender and Terrorism</t>
  </si>
  <si>
    <t>CS1002</t>
  </si>
  <si>
    <t>Object-Oriented Programming</t>
  </si>
  <si>
    <t>PN3312</t>
  </si>
  <si>
    <t>Pharmacology</t>
  </si>
  <si>
    <t>ME3304</t>
  </si>
  <si>
    <t>Age of Conquest: Edward I - Scotland and Wales (1239 - 1307)</t>
  </si>
  <si>
    <t>MT2002</t>
  </si>
  <si>
    <t>BL4273</t>
  </si>
  <si>
    <t>IR4533</t>
  </si>
  <si>
    <t>MO3423</t>
  </si>
  <si>
    <t>Dictatorship in Practice: Everyday Life in Fascist Italy, Nazi Germany, Franco's Spain and the Stalinist Soviet Union</t>
  </si>
  <si>
    <t>MO5001</t>
  </si>
  <si>
    <t>Approaches and Sources in Early Modern History</t>
  </si>
  <si>
    <t>IR5055</t>
  </si>
  <si>
    <t>Agency and Strategy in Non-Western Political Thought</t>
  </si>
  <si>
    <t>AS4012</t>
  </si>
  <si>
    <t>EC4507</t>
  </si>
  <si>
    <t>EC4515</t>
  </si>
  <si>
    <t>PY4609</t>
  </si>
  <si>
    <t>PS5105</t>
  </si>
  <si>
    <t>EN3166</t>
  </si>
  <si>
    <t>Victorian Poetry's Voices</t>
  </si>
  <si>
    <t>EN3206</t>
  </si>
  <si>
    <t>EN4409</t>
  </si>
  <si>
    <t>PH4041</t>
  </si>
  <si>
    <t>Atomic, Nuclear, and Particle Physics</t>
  </si>
  <si>
    <t>EN3161</t>
  </si>
  <si>
    <t>The Development of the Novel to 1840</t>
  </si>
  <si>
    <t>EN4345</t>
  </si>
  <si>
    <t>Hard Cases: Literary Complexity from Donne to Pope</t>
  </si>
  <si>
    <t>GK2001</t>
  </si>
  <si>
    <t>PH5003</t>
  </si>
  <si>
    <t>Group Theory</t>
  </si>
  <si>
    <t>AH4106</t>
  </si>
  <si>
    <t>British Furniture 1840 - 1920</t>
  </si>
  <si>
    <t>EC5801</t>
  </si>
  <si>
    <t>PH4035</t>
  </si>
  <si>
    <t>CH5511</t>
  </si>
  <si>
    <t>EN4347</t>
  </si>
  <si>
    <t>BL2803</t>
  </si>
  <si>
    <t>MO4973</t>
  </si>
  <si>
    <t>Twentieth-Century Germany: A Sense of Place</t>
  </si>
  <si>
    <t>SA2002</t>
  </si>
  <si>
    <t>AH4140</t>
  </si>
  <si>
    <t>The Grand Tour: The Artistic Relations between Britain and Italy in the Eighteenth Century</t>
  </si>
  <si>
    <t>MT4113</t>
  </si>
  <si>
    <t>Computing in Statistics</t>
  </si>
  <si>
    <t>IR3043</t>
  </si>
  <si>
    <t>Approaches to Counter-Terrorism</t>
  </si>
  <si>
    <t>IR3300</t>
  </si>
  <si>
    <t>Conflict in the Middle East</t>
  </si>
  <si>
    <t>IR4545</t>
  </si>
  <si>
    <t>Indian Foreign Policy</t>
  </si>
  <si>
    <t>MT4531</t>
  </si>
  <si>
    <t>Bayesian Inference</t>
  </si>
  <si>
    <t>IR3102</t>
  </si>
  <si>
    <t>BL4260</t>
  </si>
  <si>
    <t>CH1301</t>
  </si>
  <si>
    <t>MT2503</t>
  </si>
  <si>
    <t>Multivariate Calculus</t>
  </si>
  <si>
    <t>ME3312</t>
  </si>
  <si>
    <t>Kings and Rebels: Realms and Borderlands in the British Isles 1350-1420</t>
  </si>
  <si>
    <t>CS3101</t>
  </si>
  <si>
    <t>Databases</t>
  </si>
  <si>
    <t>PH4022</t>
  </si>
  <si>
    <t>MT5830</t>
  </si>
  <si>
    <t>PH4031</t>
  </si>
  <si>
    <t>GK4120</t>
  </si>
  <si>
    <t>MT3506</t>
  </si>
  <si>
    <t>IR3109</t>
  </si>
  <si>
    <t>Politics and State Formation in the Middle East</t>
  </si>
  <si>
    <t>IR3042</t>
  </si>
  <si>
    <t>Representations of Violent Conflict: Research Seminar</t>
  </si>
  <si>
    <t>ME3427</t>
  </si>
  <si>
    <t>Nature and the Occult in the Late Middle Ages</t>
  </si>
  <si>
    <t>MO3317</t>
  </si>
  <si>
    <t>A 'Struggle for Mastery in Europe'? German Foreign Policy from Bismarck to Hitler, 1871-1939</t>
  </si>
  <si>
    <t>CS4102</t>
  </si>
  <si>
    <t>Computer Graphics</t>
  </si>
  <si>
    <t>AH4175</t>
  </si>
  <si>
    <t>Luxury Goods in the Middle Ages</t>
  </si>
  <si>
    <t>AH4172</t>
  </si>
  <si>
    <t>Manuscript Illumination in Western Europe</t>
  </si>
  <si>
    <t>PS3038</t>
  </si>
  <si>
    <t>CL4990</t>
  </si>
  <si>
    <t>ME3162</t>
  </si>
  <si>
    <t>The Mediaeval Castle</t>
  </si>
  <si>
    <t>LT4217</t>
  </si>
  <si>
    <t>MO3041</t>
  </si>
  <si>
    <t>Culture and Mentalities in Early Modern England (c. 1500 - 1800)</t>
  </si>
  <si>
    <t>IR3033</t>
  </si>
  <si>
    <t>Post-Conflict Transition in Sub-Saharan Africa</t>
  </si>
  <si>
    <t>CS5040</t>
  </si>
  <si>
    <t>Human Computer Interaction Principles and Methods</t>
  </si>
  <si>
    <t>BL5802</t>
  </si>
  <si>
    <t>MT3706</t>
  </si>
  <si>
    <t>CL4406</t>
  </si>
  <si>
    <t>EC4402</t>
  </si>
  <si>
    <t>CL4452</t>
  </si>
  <si>
    <t>CH5516</t>
  </si>
  <si>
    <t>CL4433</t>
  </si>
  <si>
    <t>EC4418</t>
  </si>
  <si>
    <t>AH4147</t>
  </si>
  <si>
    <t>Classicism in Western Art: The Legacy of Greece and Rome</t>
  </si>
  <si>
    <t>MT4614</t>
  </si>
  <si>
    <t>CH5717</t>
  </si>
  <si>
    <t>CL4500</t>
  </si>
  <si>
    <t>MT1010</t>
  </si>
  <si>
    <t>Topics in Mathematics: Problem-solving techniques</t>
  </si>
  <si>
    <t>ME4813</t>
  </si>
  <si>
    <t>The Merovingian World</t>
  </si>
  <si>
    <t>MT3852</t>
  </si>
  <si>
    <t>EC4605</t>
  </si>
  <si>
    <t>PY3702</t>
  </si>
  <si>
    <t>PY4620</t>
  </si>
  <si>
    <t>PS4069</t>
  </si>
  <si>
    <t>EN3165</t>
  </si>
  <si>
    <t>'Loose Baggy Monsters': The Rise and Fall of the Victorian Novel</t>
  </si>
  <si>
    <t>EN4363</t>
  </si>
  <si>
    <t>PH5022</t>
  </si>
  <si>
    <t>PS3021</t>
  </si>
  <si>
    <t>MT3504</t>
  </si>
  <si>
    <t>Differential Equations</t>
  </si>
  <si>
    <t>IR3046</t>
  </si>
  <si>
    <t>Foreign Policy of Modern China</t>
  </si>
  <si>
    <t>CS3051</t>
  </si>
  <si>
    <t>Software Engineering</t>
  </si>
  <si>
    <t>MO3424</t>
  </si>
  <si>
    <t>De-colonising Asia (c. 1914 - 1975)</t>
  </si>
  <si>
    <t>CS1005</t>
  </si>
  <si>
    <t>Computer Science in Everyday Life</t>
  </si>
  <si>
    <t>MO3218</t>
  </si>
  <si>
    <t>The American Revolution</t>
  </si>
  <si>
    <t>ME5001</t>
  </si>
  <si>
    <t>Special Topic in Mediaeval History</t>
  </si>
  <si>
    <t>ME3423</t>
  </si>
  <si>
    <t>Justifying Mediaeval Warfare</t>
  </si>
  <si>
    <t>AH4108</t>
  </si>
  <si>
    <t>Post-war Scottish Art 1950-present</t>
  </si>
  <si>
    <t>AH4130</t>
  </si>
  <si>
    <t>Realism and Symbolism in Russian Art 1860 - 1910</t>
  </si>
  <si>
    <t>CS5030</t>
  </si>
  <si>
    <t>Software Engineering Principles</t>
  </si>
  <si>
    <t>EN4416</t>
  </si>
  <si>
    <t>CH5714</t>
  </si>
  <si>
    <t>AH4142</t>
  </si>
  <si>
    <t>Aspects of Modern Photography, 1910 - 1950</t>
  </si>
  <si>
    <t>MT4509</t>
  </si>
  <si>
    <t>IR4564</t>
  </si>
  <si>
    <t>Strategic Studies</t>
  </si>
  <si>
    <t>IR4539</t>
  </si>
  <si>
    <t>International Law and International Legal Theory</t>
  </si>
  <si>
    <t>CH3622</t>
  </si>
  <si>
    <t>MO3361</t>
  </si>
  <si>
    <t>Scottish Social Problems 1800 - 1990</t>
  </si>
  <si>
    <t>MT2005</t>
  </si>
  <si>
    <t>CL4435</t>
  </si>
  <si>
    <t>PH1011</t>
  </si>
  <si>
    <t>Physics 1A</t>
  </si>
  <si>
    <t>PH4037</t>
  </si>
  <si>
    <t>IR5922</t>
  </si>
  <si>
    <t>Terrorism after 1945</t>
  </si>
  <si>
    <t>CH1401</t>
  </si>
  <si>
    <t>BL3308</t>
  </si>
  <si>
    <t>ME3426</t>
  </si>
  <si>
    <t>Women and Gender in the Later Middle Ages</t>
  </si>
  <si>
    <t>PY4606</t>
  </si>
  <si>
    <t>EN4404</t>
  </si>
  <si>
    <t>EC3301</t>
  </si>
  <si>
    <t>MO3048</t>
  </si>
  <si>
    <t>Witches and Witch-hunting in Early Modern Europe</t>
  </si>
  <si>
    <t>AH4216</t>
  </si>
  <si>
    <t>Mediaeval Islamic Painting</t>
  </si>
  <si>
    <t>EN4344</t>
  </si>
  <si>
    <t>MO3349</t>
  </si>
  <si>
    <t>MO4807</t>
  </si>
  <si>
    <t>The Marian Moment: Politics and Ideology in Mary Stewart's Britain 1542 - 1587</t>
  </si>
  <si>
    <t>AN4110</t>
  </si>
  <si>
    <t>MT2504</t>
  </si>
  <si>
    <t>Combinatorics and Probability</t>
  </si>
  <si>
    <t>MS5026</t>
  </si>
  <si>
    <t>Directed Reading in Mediaeval Studies 1</t>
  </si>
  <si>
    <t>MO5612</t>
  </si>
  <si>
    <t>Global History, Globalisation and its Histories</t>
  </si>
  <si>
    <t>PS3036</t>
  </si>
  <si>
    <t>AN5114</t>
  </si>
  <si>
    <t>EN4366</t>
  </si>
  <si>
    <t>MO3214</t>
  </si>
  <si>
    <t>The Decline and Fall of the French Old Regime (1715 - 1789)</t>
  </si>
  <si>
    <t>EN4361</t>
  </si>
  <si>
    <t>The Novels of Jane Austen in Context</t>
  </si>
  <si>
    <t>MO3063</t>
  </si>
  <si>
    <t>Pirates and Privateers in Early Modern Scottish History</t>
  </si>
  <si>
    <t>BL3307</t>
  </si>
  <si>
    <t>IR3011</t>
  </si>
  <si>
    <t>Ethics and World Politics</t>
  </si>
  <si>
    <t>PH4036</t>
  </si>
  <si>
    <t>Physics of Music</t>
  </si>
  <si>
    <t>IR3004</t>
  </si>
  <si>
    <t>International Political Economy</t>
  </si>
  <si>
    <t>MO3381</t>
  </si>
  <si>
    <t>French Algeria, 1830 - 1962</t>
  </si>
  <si>
    <t>IR3070</t>
  </si>
  <si>
    <t>Armed Conflict in Postcolonial Africa</t>
  </si>
  <si>
    <t>CS4103</t>
  </si>
  <si>
    <t>Distributed Systems</t>
  </si>
  <si>
    <t>CH5841</t>
  </si>
  <si>
    <t>AN4117</t>
  </si>
  <si>
    <t>MT5761</t>
  </si>
  <si>
    <t>Statistical Modelling</t>
  </si>
  <si>
    <t>EC4609</t>
  </si>
  <si>
    <t>SD4111</t>
  </si>
  <si>
    <t>PY4614</t>
  </si>
  <si>
    <t>EN3208</t>
  </si>
  <si>
    <t>EN3216</t>
  </si>
  <si>
    <t>Modern Experimental Poetry</t>
  </si>
  <si>
    <t>EN4421</t>
  </si>
  <si>
    <t>CS5012</t>
  </si>
  <si>
    <t>Language and Computation</t>
  </si>
  <si>
    <t>ME3303</t>
  </si>
  <si>
    <t>The Renaissance in Scotland 1450 - 1550</t>
  </si>
  <si>
    <t>SA3057</t>
  </si>
  <si>
    <t>AH4081</t>
  </si>
  <si>
    <t>The Scandinavian Art of Building and Design (1890-1960)</t>
  </si>
  <si>
    <t>AH4166</t>
  </si>
  <si>
    <t>Histories of Photography (1835 - 1905)</t>
  </si>
  <si>
    <t>PH5180</t>
  </si>
  <si>
    <t>Laser Physics</t>
  </si>
  <si>
    <t>MT3607</t>
  </si>
  <si>
    <t>CS3052</t>
  </si>
  <si>
    <t>Computational Complexity</t>
  </si>
  <si>
    <t>CL4438</t>
  </si>
  <si>
    <t>CL5099</t>
  </si>
  <si>
    <t>BL1801</t>
  </si>
  <si>
    <t>MO4921</t>
  </si>
  <si>
    <t>Britain and its Empire in the Age of the Consumer Revolution 1660 - 1820</t>
  </si>
  <si>
    <t>BL4211</t>
  </si>
  <si>
    <t>AH4212</t>
  </si>
  <si>
    <t>Cultures of Collection and Display ca. 1851 to the Present Day</t>
  </si>
  <si>
    <t>LT4215</t>
  </si>
  <si>
    <t>PY3701</t>
  </si>
  <si>
    <t>AH4148</t>
  </si>
  <si>
    <t>Orientalism and Visual Culture</t>
  </si>
  <si>
    <t>IR5050</t>
  </si>
  <si>
    <t>IR5901</t>
  </si>
  <si>
    <t>Fundamental Issues and Structures of Terrorism</t>
  </si>
  <si>
    <t>LT5001</t>
  </si>
  <si>
    <t>EN4414</t>
  </si>
  <si>
    <t>CS3102</t>
  </si>
  <si>
    <t>Data Communications and Networks</t>
  </si>
  <si>
    <t>ME3142</t>
  </si>
  <si>
    <t>The Castle in Mediaeval Scotland (1100 - 1550)</t>
  </si>
  <si>
    <t>BL4255</t>
  </si>
  <si>
    <t>MO3318</t>
  </si>
  <si>
    <t>Revolutions, Nationalism and Reaction: 1848-1849 in the German Lands</t>
  </si>
  <si>
    <t>MT3507</t>
  </si>
  <si>
    <t>Mathematical Statistics</t>
  </si>
  <si>
    <t>AH4078</t>
  </si>
  <si>
    <t>Art and Politics in France, 1945 - 1975</t>
  </si>
  <si>
    <t>CS5021</t>
  </si>
  <si>
    <t>Advanced Networks</t>
  </si>
  <si>
    <t>BL4210</t>
  </si>
  <si>
    <t>IS1101</t>
  </si>
  <si>
    <t>Information and Communication Technologies</t>
  </si>
  <si>
    <t>SA4857</t>
  </si>
  <si>
    <t>BL5201</t>
  </si>
  <si>
    <t>PY4601</t>
  </si>
  <si>
    <t>EN4406</t>
  </si>
  <si>
    <t>Contemporary British Fiction</t>
  </si>
  <si>
    <t>PY4645</t>
  </si>
  <si>
    <t>EN4415</t>
  </si>
  <si>
    <t>T.S. Eliot</t>
  </si>
  <si>
    <t>BL4258</t>
  </si>
  <si>
    <t>LT4216</t>
  </si>
  <si>
    <t>EN4369</t>
  </si>
  <si>
    <t>BL2300</t>
  </si>
  <si>
    <t>IR3051</t>
  </si>
  <si>
    <t>International Relations Theory</t>
  </si>
  <si>
    <t>AH4165</t>
  </si>
  <si>
    <t>Cubism and its Legacies</t>
  </si>
  <si>
    <t>ME3206</t>
  </si>
  <si>
    <t>Inclusion and Exclusion in the Middle Ages</t>
  </si>
  <si>
    <t>MO3404</t>
  </si>
  <si>
    <t>Britain in the Era of the Great War</t>
  </si>
  <si>
    <t>EC3306</t>
  </si>
  <si>
    <t>CS3098</t>
  </si>
  <si>
    <t>Minor Software Team Project</t>
  </si>
  <si>
    <t>MT4507</t>
  </si>
  <si>
    <t>SA4862</t>
  </si>
  <si>
    <t>MT4551</t>
  </si>
  <si>
    <t>CH4442</t>
  </si>
  <si>
    <t>GK4116</t>
  </si>
  <si>
    <t>IR4520</t>
  </si>
  <si>
    <t>Political Islam and International Relations</t>
  </si>
  <si>
    <t>AH4163</t>
  </si>
  <si>
    <t>Approaches to Modern Sculpture</t>
  </si>
  <si>
    <t>MO5621</t>
  </si>
  <si>
    <t>History in the Making: Theories, Approaches and Practice 1</t>
  </si>
  <si>
    <t>MT4514</t>
  </si>
  <si>
    <t>Graph Theory</t>
  </si>
  <si>
    <t>MO3038</t>
  </si>
  <si>
    <t>War and the State in the Era of the "Military Revolution" (1550 - 1730)</t>
  </si>
  <si>
    <t>GK4102</t>
  </si>
  <si>
    <t>PY4615</t>
  </si>
  <si>
    <t>ME4856</t>
  </si>
  <si>
    <t>From Byzantium to the Ottoman Empire</t>
  </si>
  <si>
    <t>EC4401</t>
  </si>
  <si>
    <t>EC4513</t>
  </si>
  <si>
    <t>EC4617</t>
  </si>
  <si>
    <t>PY4639</t>
  </si>
  <si>
    <t>PS4040</t>
  </si>
  <si>
    <t>PS4060</t>
  </si>
  <si>
    <t>PS4066</t>
  </si>
  <si>
    <t>IH5001</t>
  </si>
  <si>
    <t>Current Controversies in Intellectual History</t>
  </si>
  <si>
    <t>PH5004</t>
  </si>
  <si>
    <t>Quantum Field Theory</t>
  </si>
  <si>
    <t>BL2307</t>
  </si>
  <si>
    <t>MT2507</t>
  </si>
  <si>
    <t>MO3321</t>
  </si>
  <si>
    <t>Russia - Real and Imagined: Ideas, Identity, and Culture (1800 - 2000)</t>
  </si>
  <si>
    <t>IR5060</t>
  </si>
  <si>
    <t>Conflict and Intervention in the Twenty-First Century</t>
  </si>
  <si>
    <t>CL4421</t>
  </si>
  <si>
    <t>BL4222</t>
  </si>
  <si>
    <t>PH1502</t>
  </si>
  <si>
    <t>Physics Skills 1A</t>
  </si>
  <si>
    <t>CH3716</t>
  </si>
  <si>
    <t>MO3333</t>
  </si>
  <si>
    <t>Nationalism and Language in Central Europe</t>
  </si>
  <si>
    <t>AN4154</t>
  </si>
  <si>
    <t>MO5011</t>
  </si>
  <si>
    <t>Aspects of Reformation</t>
  </si>
  <si>
    <t>IR3035</t>
  </si>
  <si>
    <t>Peace Processes and Violence</t>
  </si>
  <si>
    <t>MO3422</t>
  </si>
  <si>
    <t>The United States in Depression and War (1929 - 1945)</t>
  </si>
  <si>
    <t>EC4204</t>
  </si>
  <si>
    <t>ME3223</t>
  </si>
  <si>
    <t>The Rise and Fall of the Carolingian Empire, c.750 - 900</t>
  </si>
  <si>
    <t>IR5042</t>
  </si>
  <si>
    <t>EN4315</t>
  </si>
  <si>
    <t>Apocalyptic Literature in Early English</t>
  </si>
  <si>
    <t>AH4133</t>
  </si>
  <si>
    <t>Venetian Art in the Age of Reform</t>
  </si>
  <si>
    <t>IR3068</t>
  </si>
  <si>
    <t>Christianity and World Politics</t>
  </si>
  <si>
    <t>IR5701</t>
  </si>
  <si>
    <t>Peace and Conflict Theory</t>
  </si>
  <si>
    <t>BL5020</t>
  </si>
  <si>
    <t>EC4512</t>
  </si>
  <si>
    <t>EC4514</t>
  </si>
  <si>
    <t>AN5099</t>
  </si>
  <si>
    <t>EN4341</t>
  </si>
  <si>
    <t>MH5111</t>
  </si>
  <si>
    <t>Iran and the World since 1921</t>
  </si>
  <si>
    <t>IR3023</t>
  </si>
  <si>
    <t>US Foreign Policy: The Dilemmas of Power</t>
  </si>
  <si>
    <t>AH4196</t>
  </si>
  <si>
    <t>English Art and Modernism</t>
  </si>
  <si>
    <t>EC4410</t>
  </si>
  <si>
    <t>CS5010</t>
  </si>
  <si>
    <t>Artificial Intelligence Principles</t>
  </si>
  <si>
    <t>BL3316</t>
  </si>
  <si>
    <t>AH4173</t>
  </si>
  <si>
    <t>Architecture and its Image. From Brunelleschi to Palladio</t>
  </si>
  <si>
    <t>PH5183</t>
  </si>
  <si>
    <t>PS3031</t>
  </si>
  <si>
    <t>PS5021</t>
  </si>
  <si>
    <t>PY4624</t>
  </si>
  <si>
    <t>IR5415</t>
  </si>
  <si>
    <t>Social Movements and Ideologies</t>
  </si>
  <si>
    <t>EC3302</t>
  </si>
  <si>
    <t>IR3301</t>
  </si>
  <si>
    <t>EC4407</t>
  </si>
  <si>
    <t>SA4863</t>
  </si>
  <si>
    <t>MO5710</t>
  </si>
  <si>
    <t>Crossing Borders: European History in Transnational Perspective</t>
  </si>
  <si>
    <t>PH4040</t>
  </si>
  <si>
    <t>Nuclear and Particle Physics with Advanced Skills</t>
  </si>
  <si>
    <t>AH3104</t>
  </si>
  <si>
    <t>The Age of Klimt, Olbrich and Mucha</t>
  </si>
  <si>
    <t>ME3417</t>
  </si>
  <si>
    <t>The Middle Ages and the Movies</t>
  </si>
  <si>
    <t>SA4059</t>
  </si>
  <si>
    <t>IR3053</t>
  </si>
  <si>
    <t>Peacebuilding and Post-Conflict Transition in Latin America</t>
  </si>
  <si>
    <t>MO3351</t>
  </si>
  <si>
    <t>Doing and Practicing Transnational and Global History in the Late Modern World</t>
  </si>
  <si>
    <t>MO3337</t>
  </si>
  <si>
    <t>China's Revolutions (1850 - 1989)</t>
  </si>
  <si>
    <t>AH3116</t>
  </si>
  <si>
    <t>Aspects of American Art in the Modern Period</t>
  </si>
  <si>
    <t>BL2102</t>
  </si>
  <si>
    <t>ME3311</t>
  </si>
  <si>
    <t>Bannockburn: War and National Identity in Late Mediaeval Europe</t>
  </si>
  <si>
    <t>EN4425</t>
  </si>
  <si>
    <t>Celtic Modernisms</t>
  </si>
  <si>
    <t>ME5099</t>
  </si>
  <si>
    <t>Dissertation for MLitt Programme/s</t>
  </si>
  <si>
    <t>MH5101</t>
  </si>
  <si>
    <t>Themes in Middle Eastern History</t>
  </si>
  <si>
    <t>ME3212</t>
  </si>
  <si>
    <t>Men, Women and Family in the Middle Ages</t>
  </si>
  <si>
    <t>ME4756</t>
  </si>
  <si>
    <t>MT3508</t>
  </si>
  <si>
    <t>MT4552</t>
  </si>
  <si>
    <t>MT5762</t>
  </si>
  <si>
    <t>Introductory Data Analysis</t>
  </si>
  <si>
    <t>AS1001</t>
  </si>
  <si>
    <t>Astronomy and Astrophysics 1</t>
  </si>
  <si>
    <t>EC4520</t>
  </si>
  <si>
    <t>PY4643</t>
  </si>
  <si>
    <t>PS3035</t>
  </si>
  <si>
    <t>PS4097</t>
  </si>
  <si>
    <t>EN3112</t>
  </si>
  <si>
    <t>Chaucer's Canterbury Tales</t>
  </si>
  <si>
    <t>EN3162</t>
  </si>
  <si>
    <t>Revolution and Romanticism: Literature, History and Society (1789-1805)</t>
  </si>
  <si>
    <t>EN3207</t>
  </si>
  <si>
    <t>Twentieth-Century British and Irish Drama</t>
  </si>
  <si>
    <t>EN3905</t>
  </si>
  <si>
    <t>Crime and Passion in Popular Culture 2: Since 1900</t>
  </si>
  <si>
    <t>SA3049</t>
  </si>
  <si>
    <t>MO3335</t>
  </si>
  <si>
    <t>The Japanese Empire and its Aftermath (1873 - 1952)</t>
  </si>
  <si>
    <t>MO3026</t>
  </si>
  <si>
    <t>Art and Piety in Western Europe 1400 - 1750</t>
  </si>
  <si>
    <t>MT4005</t>
  </si>
  <si>
    <t>Linear and Nonlinear Waves</t>
  </si>
  <si>
    <t>MO3410</t>
  </si>
  <si>
    <t>The Third Reich: History and Historiography</t>
  </si>
  <si>
    <t>IR4501</t>
  </si>
  <si>
    <t>International Politics of Nuclear Weapons</t>
  </si>
  <si>
    <t>AN4131</t>
  </si>
  <si>
    <t>ME3101</t>
  </si>
  <si>
    <t>Britons and Saxons</t>
  </si>
  <si>
    <t>AH4171</t>
  </si>
  <si>
    <t>The Arts of Pilgrimage in the Middle Ages</t>
  </si>
  <si>
    <t>MO3425</t>
  </si>
  <si>
    <t>Stalinism, Nazism and Central Europe (1912-1941)</t>
  </si>
  <si>
    <t>PN4230</t>
  </si>
  <si>
    <t>Neurodegeneration and Aging</t>
  </si>
  <si>
    <t>BL4286</t>
  </si>
  <si>
    <t>CH4613</t>
  </si>
  <si>
    <t>IR4602</t>
  </si>
  <si>
    <t>International Relations of the Middle East</t>
  </si>
  <si>
    <t>AA3020</t>
  </si>
  <si>
    <t>EC5225</t>
  </si>
  <si>
    <t>IR4559</t>
  </si>
  <si>
    <t>Dilemmas of International Governance: Conflict and Human Rights</t>
  </si>
  <si>
    <t>BL4212</t>
  </si>
  <si>
    <t>MO4904</t>
  </si>
  <si>
    <t>Madness and its Social Milieu in Britain, 1560 - 1820</t>
  </si>
  <si>
    <t>CS2002</t>
  </si>
  <si>
    <t>Computer Systems</t>
  </si>
  <si>
    <t>GK4113</t>
  </si>
  <si>
    <t>AN4121</t>
  </si>
  <si>
    <t>BL5421</t>
  </si>
  <si>
    <t>MO5601</t>
  </si>
  <si>
    <t>History in the Making: Theories, Approaches and Practice</t>
  </si>
  <si>
    <t>PH5016</t>
  </si>
  <si>
    <t>Biophotonics</t>
  </si>
  <si>
    <t>ME3233</t>
  </si>
  <si>
    <t>Power and Identity after Rome 500 - 700</t>
  </si>
  <si>
    <t>IR3025</t>
  </si>
  <si>
    <t>International Security</t>
  </si>
  <si>
    <t>IR5800</t>
  </si>
  <si>
    <t>Modern War and Strategy</t>
  </si>
  <si>
    <t>EN3212</t>
  </si>
  <si>
    <t>Modernist Literature: Making It New?</t>
  </si>
  <si>
    <t>BL4266</t>
  </si>
  <si>
    <t>EC5605</t>
  </si>
  <si>
    <t>PH5012</t>
  </si>
  <si>
    <t>Quantum Optics</t>
  </si>
  <si>
    <t>SA3032</t>
  </si>
  <si>
    <t>ME4755</t>
  </si>
  <si>
    <t>Norway in Saga Times</t>
  </si>
  <si>
    <t>MO3561</t>
  </si>
  <si>
    <t>Thatcherism, the 'new right', and the remaking of British politics, c.1940-1997</t>
  </si>
  <si>
    <t>BL4216</t>
  </si>
  <si>
    <t>AH5093</t>
  </si>
  <si>
    <t>Gothic Manuscript Decoration: Culture and Context</t>
  </si>
  <si>
    <t>IR3031</t>
  </si>
  <si>
    <t>Globalisation and the War on Terrorism</t>
  </si>
  <si>
    <t>IR4569</t>
  </si>
  <si>
    <t>IR3101</t>
  </si>
  <si>
    <t>Russian Politics and Foreign Policy after Communism</t>
  </si>
  <si>
    <t>BL4224</t>
  </si>
  <si>
    <t>HI5099</t>
  </si>
  <si>
    <t>SA3050</t>
  </si>
  <si>
    <t>MT4517</t>
  </si>
  <si>
    <t>AH5100</t>
  </si>
  <si>
    <t>Themes in Art History</t>
  </si>
  <si>
    <t>EC5601</t>
  </si>
  <si>
    <t>ME3612</t>
  </si>
  <si>
    <t>Cataclysm and Consolidation: the Reconfiguration of the Middle East in the Seventh Century</t>
  </si>
  <si>
    <t>IR3022</t>
  </si>
  <si>
    <t>International Relations and International Law</t>
  </si>
  <si>
    <t>IR4525</t>
  </si>
  <si>
    <t>Ethno-National Conflict in the Post-Communist Space</t>
  </si>
  <si>
    <t>AN4105</t>
  </si>
  <si>
    <t>AH4170</t>
  </si>
  <si>
    <t>Art, Piety and Performance: Charitable Institutions in Early Modern Venice</t>
  </si>
  <si>
    <t>IR3104</t>
  </si>
  <si>
    <t>The International Relations of Post-Communist Central and Eastern Europe</t>
  </si>
  <si>
    <t>MO3514</t>
  </si>
  <si>
    <t>The Life and Times of the Atom Bomb</t>
  </si>
  <si>
    <t>ME3314</t>
  </si>
  <si>
    <t>Times of trouble: civil conflicts in the later fifteenth century</t>
  </si>
  <si>
    <t>SA3059</t>
  </si>
  <si>
    <t>AH4156</t>
  </si>
  <si>
    <t>Seeing the Sixties</t>
  </si>
  <si>
    <t>MT2501</t>
  </si>
  <si>
    <t>Linear Mathematics</t>
  </si>
  <si>
    <t>AH5190</t>
  </si>
  <si>
    <t>Experimental Art of the 1960s</t>
  </si>
  <si>
    <t>IH5002</t>
  </si>
  <si>
    <t>Turning Points in the History of Ideas</t>
  </si>
  <si>
    <t>MO4937</t>
  </si>
  <si>
    <t>Charles Darwin and the Politics of Progress</t>
  </si>
  <si>
    <t>School of Management</t>
  </si>
  <si>
    <t>MN4227</t>
  </si>
  <si>
    <t>PS5403</t>
  </si>
  <si>
    <t>AN4145</t>
  </si>
  <si>
    <t>AH4152</t>
  </si>
  <si>
    <t>To School? Learning: Artistic Interpretations and Architectural Solutions</t>
  </si>
  <si>
    <t>EC3303</t>
  </si>
  <si>
    <t>EC4405</t>
  </si>
  <si>
    <t>SA4866</t>
  </si>
  <si>
    <t>AH4087</t>
  </si>
  <si>
    <t>Aspects of Surrealism</t>
  </si>
  <si>
    <t>LT4210</t>
  </si>
  <si>
    <t>MO5151</t>
  </si>
  <si>
    <t>Global Times - Plural Spaces 1</t>
  </si>
  <si>
    <t>MO5609</t>
  </si>
  <si>
    <t>Directed Reading in Modern History 2</t>
  </si>
  <si>
    <t>EC4417</t>
  </si>
  <si>
    <t>EN4405</t>
  </si>
  <si>
    <t>Contemporary Poetry in Great Britain and Ireland</t>
  </si>
  <si>
    <t>LT4201</t>
  </si>
  <si>
    <t>IR3064</t>
  </si>
  <si>
    <t>Critical Terrorism Studies</t>
  </si>
  <si>
    <t>SC5052</t>
  </si>
  <si>
    <t>Directed Reading in Scottish History</t>
  </si>
  <si>
    <t>IR3015</t>
  </si>
  <si>
    <t>Religion, Politics and Democracy</t>
  </si>
  <si>
    <t>ME3308</t>
  </si>
  <si>
    <t>Adomnan and his World: Scotland and Ireland in the Dark Ages</t>
  </si>
  <si>
    <t>MT2506</t>
  </si>
  <si>
    <t>IR5040</t>
  </si>
  <si>
    <t>Emergent Great Powers</t>
  </si>
  <si>
    <t>IR4536</t>
  </si>
  <si>
    <t>Warmongers and Peacemakers: Religious Actors and Conflict</t>
  </si>
  <si>
    <t>MO3081</t>
  </si>
  <si>
    <t>The Ottoman Empire 1300 - 1700</t>
  </si>
  <si>
    <t>PS4071</t>
  </si>
  <si>
    <t>GK4121</t>
  </si>
  <si>
    <t>PS4084</t>
  </si>
  <si>
    <t>PS5234</t>
  </si>
  <si>
    <t>MT4527</t>
  </si>
  <si>
    <t>GK4105</t>
  </si>
  <si>
    <t>MT5852</t>
  </si>
  <si>
    <t>Mathematical Biology 2</t>
  </si>
  <si>
    <t>IR3006</t>
  </si>
  <si>
    <t>International Regimes and Organisations</t>
  </si>
  <si>
    <t>PY4699</t>
  </si>
  <si>
    <t>SA3063</t>
  </si>
  <si>
    <t>CS5023</t>
  </si>
  <si>
    <t>Mobile and Wireless Networks</t>
  </si>
  <si>
    <t>PY4625</t>
  </si>
  <si>
    <t>PS4086</t>
  </si>
  <si>
    <t>MO3328</t>
  </si>
  <si>
    <t>Making Italians: Region, Nation and Empire in Italy from Unification to Fascism</t>
  </si>
  <si>
    <t>MO3027</t>
  </si>
  <si>
    <t>Women and Men in Europe (1500 - 1800)</t>
  </si>
  <si>
    <t>SA3060</t>
  </si>
  <si>
    <t>BL4235</t>
  </si>
  <si>
    <t>AN4424</t>
  </si>
  <si>
    <t>AH3196</t>
  </si>
  <si>
    <t>Modern Art beyond the West</t>
  </si>
  <si>
    <t>LT4208</t>
  </si>
  <si>
    <t>MT3503</t>
  </si>
  <si>
    <t>Complex Analysis</t>
  </si>
  <si>
    <t>EN3213</t>
  </si>
  <si>
    <t>Postcolonial Literature and Theory</t>
  </si>
  <si>
    <t>CS4052</t>
  </si>
  <si>
    <t>Logic and Software Verification</t>
  </si>
  <si>
    <t>EC3202</t>
  </si>
  <si>
    <t>EN4419</t>
  </si>
  <si>
    <t>American Fiction: Self and Nation (1865 - 1939)</t>
  </si>
  <si>
    <t>IR3056</t>
  </si>
  <si>
    <t>Political Leadership: Theories and History</t>
  </si>
  <si>
    <t>BL5823</t>
  </si>
  <si>
    <t>MO3516</t>
  </si>
  <si>
    <t>Popular Culture, Nation and Society: Leisure in Britain 1880 - 1960</t>
  </si>
  <si>
    <t>ME3305</t>
  </si>
  <si>
    <t>Normans, Natives and Norsemen: Scotland c.1050 to 1250</t>
  </si>
  <si>
    <t>EN4312</t>
  </si>
  <si>
    <t>IR3032</t>
  </si>
  <si>
    <t>Globalisation and its Disjunctures</t>
  </si>
  <si>
    <t>BL5011</t>
  </si>
  <si>
    <t>GK5102</t>
  </si>
  <si>
    <t>CH3715</t>
  </si>
  <si>
    <t>PH5014</t>
  </si>
  <si>
    <t>MO3513</t>
  </si>
  <si>
    <t>Heavenly Decade: The 1960s</t>
  </si>
  <si>
    <t>MO3162</t>
  </si>
  <si>
    <t>Early Modern Scotland in the age of British Unions (1603-1707)</t>
  </si>
  <si>
    <t>MO3280</t>
  </si>
  <si>
    <t>MO4974</t>
  </si>
  <si>
    <t>PS5401</t>
  </si>
  <si>
    <t>CL4458</t>
  </si>
  <si>
    <t>EC4508</t>
  </si>
  <si>
    <t>PS3032</t>
  </si>
  <si>
    <t>PS5232</t>
  </si>
  <si>
    <t>CL4420</t>
  </si>
  <si>
    <t>CH3621</t>
  </si>
  <si>
    <t>AH4190</t>
  </si>
  <si>
    <t>Romanticism and Visuality 1780 - 1830</t>
  </si>
  <si>
    <t>AH4129</t>
  </si>
  <si>
    <t>The Arts and Crafts Movement in Britain (1860 - 1916)</t>
  </si>
  <si>
    <t>BL4215</t>
  </si>
  <si>
    <t>HI4998</t>
  </si>
  <si>
    <t>Honours Project in History</t>
  </si>
  <si>
    <t>SA3064</t>
  </si>
  <si>
    <t>MO4959</t>
  </si>
  <si>
    <t>British Cinema History (1920 - 1960)</t>
  </si>
  <si>
    <t>AH5200</t>
  </si>
  <si>
    <t>Ecole du Louvre Summer Study</t>
  </si>
  <si>
    <t>CS3053</t>
  </si>
  <si>
    <t>Research and Professional Issues in Computing</t>
  </si>
  <si>
    <t>AH3903</t>
  </si>
  <si>
    <t>The Revival of Greece and Rome: Classicism in Early Modern Europe</t>
  </si>
  <si>
    <t>MT3606</t>
  </si>
  <si>
    <t>IR4563</t>
  </si>
  <si>
    <t>Rebels, Terrorists, Militias: The Comparative Analysis of Armed Groups</t>
  </si>
  <si>
    <t>IR4600</t>
  </si>
  <si>
    <t>Ideologies and Social Movements in the Middle East</t>
  </si>
  <si>
    <t>BL5805</t>
  </si>
  <si>
    <t>GG4201</t>
  </si>
  <si>
    <t>MO3112</t>
  </si>
  <si>
    <t>Canada - From Age of Exploration to Age of Energy</t>
  </si>
  <si>
    <t>ME4855</t>
  </si>
  <si>
    <t>Crusaders, Mongols and Mamluks: West and East in the Mid-Thirteenth Century</t>
  </si>
  <si>
    <t>CL4455</t>
  </si>
  <si>
    <t>ME3231</t>
  </si>
  <si>
    <t>Mediaeval Apocalyptic Traditions 400 - 1200</t>
  </si>
  <si>
    <t>IR3073</t>
  </si>
  <si>
    <t>Dilemmas of International Order: Governing Conflict and Human Rights</t>
  </si>
  <si>
    <t>MO4938</t>
  </si>
  <si>
    <t>Progress and Reform: The United States (1880 - 1930)</t>
  </si>
  <si>
    <t>CS4402</t>
  </si>
  <si>
    <t>Constraint Programming</t>
  </si>
  <si>
    <t>BL4259</t>
  </si>
  <si>
    <t>MO4962</t>
  </si>
  <si>
    <t>France and Africa in the Twentieth Century: Colonialism, Anti-colonialism, Post-colonialism</t>
  </si>
  <si>
    <t>EN5304</t>
  </si>
  <si>
    <t>SA3506</t>
  </si>
  <si>
    <t>IR3048</t>
  </si>
  <si>
    <t>Peacekeeping and Humanitarian Intervention</t>
  </si>
  <si>
    <t>SC5099</t>
  </si>
  <si>
    <t>MT3505</t>
  </si>
  <si>
    <t>BL4262</t>
  </si>
  <si>
    <t>EC5611</t>
  </si>
  <si>
    <t>ME3222</t>
  </si>
  <si>
    <t>Inca Civilisation and its Destruction</t>
  </si>
  <si>
    <t>IS5101</t>
  </si>
  <si>
    <t>Masters Core Skills</t>
  </si>
  <si>
    <t>AH4214</t>
  </si>
  <si>
    <t>Body / Politics: Performance Art Since 1960</t>
  </si>
  <si>
    <t>MO3331</t>
  </si>
  <si>
    <t>The Victorians: Religion and Respectability</t>
  </si>
  <si>
    <t>IR5036</t>
  </si>
  <si>
    <t>Critical Security Studies</t>
  </si>
  <si>
    <t>PH3061</t>
  </si>
  <si>
    <t xml:space="preserve">Quantum Mechanics 1 </t>
  </si>
  <si>
    <t>AH3130</t>
  </si>
  <si>
    <t>PH4025</t>
  </si>
  <si>
    <t>MT4516</t>
  </si>
  <si>
    <t>IR4514</t>
  </si>
  <si>
    <t>Global Public Policy</t>
  </si>
  <si>
    <t>PS4089</t>
  </si>
  <si>
    <t>EN4316</t>
  </si>
  <si>
    <t>MO3217</t>
  </si>
  <si>
    <t>Travel Cultures in Europe in the Eighteenth and Nineteenth Centuries</t>
  </si>
  <si>
    <t>MO3044</t>
  </si>
  <si>
    <t>Topics in Renaissance Venice</t>
  </si>
  <si>
    <t>IR5058</t>
  </si>
  <si>
    <t>New and emerging security threats in the Caucasus and Central Asia</t>
  </si>
  <si>
    <t>EC4424</t>
  </si>
  <si>
    <t>IR3050</t>
  </si>
  <si>
    <t>State, Power, Crime</t>
  </si>
  <si>
    <t>IR5052</t>
  </si>
  <si>
    <t>Art and Violence</t>
  </si>
  <si>
    <t>MT4004</t>
  </si>
  <si>
    <t>AN4109</t>
  </si>
  <si>
    <t>MT4112</t>
  </si>
  <si>
    <t>CS3106</t>
  </si>
  <si>
    <t>Human Computer Interaction</t>
  </si>
  <si>
    <t>AH5122</t>
  </si>
  <si>
    <t>Bernini</t>
  </si>
  <si>
    <t>MT2505</t>
  </si>
  <si>
    <t>MO3047</t>
  </si>
  <si>
    <t>IR5099</t>
  </si>
  <si>
    <t>AH3131</t>
  </si>
  <si>
    <t>A Survey of Islamic Art</t>
  </si>
  <si>
    <t>IR3302</t>
  </si>
  <si>
    <t>Democracy and Revolution in North Africa</t>
  </si>
  <si>
    <t>LC5023</t>
  </si>
  <si>
    <t>Special Topic in Legal and Constitutional Studies (1)</t>
  </si>
  <si>
    <t>IR5727</t>
  </si>
  <si>
    <t>Civil War, Genocide and Transformation in Rwanda</t>
  </si>
  <si>
    <t>MO4932</t>
  </si>
  <si>
    <t>Russians Making History (1755 - 2000)</t>
  </si>
  <si>
    <t>PS4074</t>
  </si>
  <si>
    <t>GK4117</t>
  </si>
  <si>
    <t>MO4972</t>
  </si>
  <si>
    <t>Understanding Resistance and Protest in Modern India (c. 19th - 21st centuries)</t>
  </si>
  <si>
    <t>EC4411</t>
  </si>
  <si>
    <t>EC4499</t>
  </si>
  <si>
    <t>PY3100</t>
  </si>
  <si>
    <t>PY4652</t>
  </si>
  <si>
    <t>PS4064</t>
  </si>
  <si>
    <t>PS4096</t>
  </si>
  <si>
    <t>PS5405</t>
  </si>
  <si>
    <t>EN4314</t>
  </si>
  <si>
    <t>EN4403</t>
  </si>
  <si>
    <t>Mediaevalism</t>
  </si>
  <si>
    <t>MT5751</t>
  </si>
  <si>
    <t>EC5505</t>
  </si>
  <si>
    <t>ME3613</t>
  </si>
  <si>
    <t>Arabs, Persians and Turks in the Early Islamic East in the Age of the Caliphates (600 - 1200)</t>
  </si>
  <si>
    <t>IR3052</t>
  </si>
  <si>
    <t>The Politics of Violence and Resistance in Latin America</t>
  </si>
  <si>
    <t>CH5517</t>
  </si>
  <si>
    <t>IR5953</t>
  </si>
  <si>
    <t>Terrorism: How to Respond (Distance learning)</t>
  </si>
  <si>
    <t>IR5954</t>
  </si>
  <si>
    <t>Distance Learning Electives</t>
  </si>
  <si>
    <t>ME3313</t>
  </si>
  <si>
    <t>Early Irish Society (c. 600-800)</t>
  </si>
  <si>
    <t>MT5831</t>
  </si>
  <si>
    <t>Advanced Bayesian Inference</t>
  </si>
  <si>
    <t>BL4251</t>
  </si>
  <si>
    <t>BL4223</t>
  </si>
  <si>
    <t>IR5039</t>
  </si>
  <si>
    <t>Political Economy of Conflict</t>
  </si>
  <si>
    <t>EN4417</t>
  </si>
  <si>
    <t>Writing Poetry and Prose</t>
  </si>
  <si>
    <t>CH4612</t>
  </si>
  <si>
    <t>CL4419</t>
  </si>
  <si>
    <t>SA4099</t>
  </si>
  <si>
    <t>MT3502</t>
  </si>
  <si>
    <t>Real Analysis</t>
  </si>
  <si>
    <t>MO5161</t>
  </si>
  <si>
    <t>Skills in Transnational History</t>
  </si>
  <si>
    <t>PH5002</t>
  </si>
  <si>
    <t>Foundations of Quantum Mechanics</t>
  </si>
  <si>
    <t>CS1006</t>
  </si>
  <si>
    <t>Programming Projects</t>
  </si>
  <si>
    <t>IR5518</t>
  </si>
  <si>
    <t>CS5044</t>
  </si>
  <si>
    <t>Information Visualisation and Visual Analytics</t>
  </si>
  <si>
    <t>MO3385</t>
  </si>
  <si>
    <t>Modern Iran 1834-1941: Nationalism, Reform and Revolution</t>
  </si>
  <si>
    <t>AN3020</t>
  </si>
  <si>
    <t>MT3501</t>
  </si>
  <si>
    <t>Linear Mathematics 2</t>
  </si>
  <si>
    <t>MO3110</t>
  </si>
  <si>
    <t>African Americans in Slavery and Freedom, 1620 - 1865</t>
  </si>
  <si>
    <t>AN5137</t>
  </si>
  <si>
    <t>EN3202</t>
  </si>
  <si>
    <t>Literature and Ecology</t>
  </si>
  <si>
    <t>BL5021</t>
  </si>
  <si>
    <t>PH2011</t>
  </si>
  <si>
    <t>Physics 2A</t>
  </si>
  <si>
    <t>SA3030</t>
  </si>
  <si>
    <t>PH3080</t>
  </si>
  <si>
    <t>Computational Physics</t>
  </si>
  <si>
    <t>IR5528</t>
  </si>
  <si>
    <t>Social Movements, Revolutions and Authoritarianism in North Africa</t>
  </si>
  <si>
    <t>MO3346</t>
  </si>
  <si>
    <t>Politics, Culture and Society in the French Revolution (1789-1815)</t>
  </si>
  <si>
    <t>HI4999</t>
  </si>
  <si>
    <t>Honours Dissertation in History</t>
  </si>
  <si>
    <t>EN5116</t>
  </si>
  <si>
    <t>MO3263</t>
  </si>
  <si>
    <t>British Culture in the Eighteenth Century</t>
  </si>
  <si>
    <t>ME5203</t>
  </si>
  <si>
    <t>Sources and Source Criticism 1</t>
  </si>
  <si>
    <t>BL3400</t>
  </si>
  <si>
    <t>IR4535</t>
  </si>
  <si>
    <t>Theories of  Friendship, Solidarity and Peace</t>
  </si>
  <si>
    <t>MO3353</t>
  </si>
  <si>
    <t>AN4149</t>
  </si>
  <si>
    <t>BL4601</t>
  </si>
  <si>
    <t>PY4611</t>
  </si>
  <si>
    <t>PY4618</t>
  </si>
  <si>
    <t>GG3227</t>
  </si>
  <si>
    <t>MO3302</t>
  </si>
  <si>
    <t>Imperial Russia 1815 - 1917</t>
  </si>
  <si>
    <t>MO3761</t>
  </si>
  <si>
    <t>MO3334</t>
  </si>
  <si>
    <t>Nature and Society in Victorian Britain</t>
  </si>
  <si>
    <t>MO3523</t>
  </si>
  <si>
    <t>Postcolonial Europe: empire and its legacies in Western Europe since 1945</t>
  </si>
  <si>
    <t>SA4005</t>
  </si>
  <si>
    <t>PH4039</t>
  </si>
  <si>
    <t>Introduction to Condensed Matter Physics</t>
  </si>
  <si>
    <t>IR3039</t>
  </si>
  <si>
    <t>International Relations of the European Union</t>
  </si>
  <si>
    <t>IR4546</t>
  </si>
  <si>
    <t>The Psychology of International Security</t>
  </si>
  <si>
    <t>ME3617</t>
  </si>
  <si>
    <t>The Mamluks And The Mamluk Sultanate</t>
  </si>
  <si>
    <t>IR4540</t>
  </si>
  <si>
    <t>The Changing Character of War</t>
  </si>
  <si>
    <t>AH4164</t>
  </si>
  <si>
    <t>The Patronage of the Arts in the Este and Gonzaga Courts c. 1440 - c.1590</t>
  </si>
  <si>
    <t>CH4615</t>
  </si>
  <si>
    <t>MO5622</t>
  </si>
  <si>
    <t>History in the Making: Theories, Approaches and Practice 2</t>
  </si>
  <si>
    <t>IR3008</t>
  </si>
  <si>
    <t>International Terrorism</t>
  </si>
  <si>
    <t>ME3602</t>
  </si>
  <si>
    <t>The Crusades viewed from the other side: Muslim perspectives</t>
  </si>
  <si>
    <t>MT4515</t>
  </si>
  <si>
    <t>BL5801</t>
  </si>
  <si>
    <t>IR3111</t>
  </si>
  <si>
    <t>Asian Security</t>
  </si>
  <si>
    <t>IR5801</t>
  </si>
  <si>
    <t>Strategic Thought</t>
  </si>
  <si>
    <t>AH4215</t>
  </si>
  <si>
    <t>Contemporary Art and the Ethics of Fieldwork</t>
  </si>
  <si>
    <t>SA4865</t>
  </si>
  <si>
    <t>PH3062</t>
  </si>
  <si>
    <t>BL4280</t>
  </si>
  <si>
    <t>IR5999</t>
  </si>
  <si>
    <t>Dissertation for Terrorism and Political Violence MLitt Programme</t>
  </si>
  <si>
    <t>IR3062</t>
  </si>
  <si>
    <t>The United Nations since 1945</t>
  </si>
  <si>
    <t>IR4530</t>
  </si>
  <si>
    <t>Genocide</t>
  </si>
  <si>
    <t>MT4530</t>
  </si>
  <si>
    <t>GK4100</t>
  </si>
  <si>
    <t>EN4399</t>
  </si>
  <si>
    <t>Dissertation in English</t>
  </si>
  <si>
    <t>ME4701</t>
  </si>
  <si>
    <t>Henry I: Perceptions and Practice of Kingship in Anglo Norman England</t>
  </si>
  <si>
    <t>MT4519</t>
  </si>
  <si>
    <t>EC4203</t>
  </si>
  <si>
    <t>EC4519</t>
  </si>
  <si>
    <t>SD4112</t>
  </si>
  <si>
    <t>PS4090</t>
  </si>
  <si>
    <t>LT4218</t>
  </si>
  <si>
    <t>EN4346</t>
  </si>
  <si>
    <t>The Early Tudors: Literature and Reformation</t>
  </si>
  <si>
    <t>EN4426</t>
  </si>
  <si>
    <t>Civil Wars on Page and Screen</t>
  </si>
  <si>
    <t>ME3611</t>
  </si>
  <si>
    <t>The Eastern Roman Empire in the Reign of Justinian 527 - 565</t>
  </si>
  <si>
    <t>EC4425</t>
  </si>
  <si>
    <t>MO3113</t>
  </si>
  <si>
    <t>Stuart Rule and Revolution (1603 - 1689)</t>
  </si>
  <si>
    <t>MT4528</t>
  </si>
  <si>
    <t>IS5103</t>
  </si>
  <si>
    <t>Web Technologies</t>
  </si>
  <si>
    <t>BL3000</t>
  </si>
  <si>
    <t>EC5606</t>
  </si>
  <si>
    <t>MO3023</t>
  </si>
  <si>
    <t>Disease and the Environment, c. 1500 - 2000</t>
  </si>
  <si>
    <t>SA4060</t>
  </si>
  <si>
    <t>EC5722</t>
  </si>
  <si>
    <t>IR3303</t>
  </si>
  <si>
    <t>IR4566</t>
  </si>
  <si>
    <t>BL4282</t>
  </si>
  <si>
    <t>PH5267</t>
  </si>
  <si>
    <t>MO3520</t>
  </si>
  <si>
    <t>History, Memory and Identity in Postwar Western Europe  (1945 - 2005)</t>
  </si>
  <si>
    <t>PH5264</t>
  </si>
  <si>
    <t>SA3062</t>
  </si>
  <si>
    <t>ME3163</t>
  </si>
  <si>
    <t>The Imperial City: Byzantine and Ottoman Constantinople</t>
  </si>
  <si>
    <t>IR3045</t>
  </si>
  <si>
    <t>Violence in Deeply-Divided Societies</t>
  </si>
  <si>
    <t>IR3057</t>
  </si>
  <si>
    <t>Armaments and International Relations</t>
  </si>
  <si>
    <t>IR4604</t>
  </si>
  <si>
    <t>IR5413</t>
  </si>
  <si>
    <t>Topics in International Political Thought</t>
  </si>
  <si>
    <t>PS3033</t>
  </si>
  <si>
    <t>PS4091</t>
  </si>
  <si>
    <t>BL4220</t>
  </si>
  <si>
    <t>AN4425</t>
  </si>
  <si>
    <t>MO3336</t>
  </si>
  <si>
    <t>Mediterranean Colonialism: Colonisers and Colonised in France, Spain, Italy and North Africa 1890s - 1950s</t>
  </si>
  <si>
    <t>MO3502</t>
  </si>
  <si>
    <t>War and Welfare: Britain 1939 - 1951</t>
  </si>
  <si>
    <t>CL4457</t>
  </si>
  <si>
    <t>MT3832</t>
  </si>
  <si>
    <t>CH3521</t>
  </si>
  <si>
    <t>PN4231</t>
  </si>
  <si>
    <t>Neuromodulation</t>
  </si>
  <si>
    <t>IR3030</t>
  </si>
  <si>
    <t>Human Rights in Theory and Practice</t>
  </si>
  <si>
    <t>AN4127</t>
  </si>
  <si>
    <t>EN5018</t>
  </si>
  <si>
    <t>IR3041</t>
  </si>
  <si>
    <t>International Political Theory</t>
  </si>
  <si>
    <t>PS4100</t>
  </si>
  <si>
    <t>BL5304</t>
  </si>
  <si>
    <t>ME3616</t>
  </si>
  <si>
    <t>Missionaries, Assassins and State-builders:  Militant Shiæism in the Mediaeval Muslim World</t>
  </si>
  <si>
    <t>MT5824</t>
  </si>
  <si>
    <t>Topics in Groups</t>
  </si>
  <si>
    <t>IR4549</t>
  </si>
  <si>
    <t>Theory, Critique and Ideology in International Relations</t>
  </si>
  <si>
    <t>MT5810</t>
  </si>
  <si>
    <t>Advanced Solar Theory</t>
  </si>
  <si>
    <t>IR5728</t>
  </si>
  <si>
    <t>Foreign Policy Analysis</t>
  </si>
  <si>
    <t>ME3238</t>
  </si>
  <si>
    <t>Holy Lives in Late Antiquity</t>
  </si>
  <si>
    <t>IR4547</t>
  </si>
  <si>
    <t>Shadows in the Global Political Economy</t>
  </si>
  <si>
    <t>CL4444</t>
  </si>
  <si>
    <t>MT4513</t>
  </si>
  <si>
    <t>BL5121</t>
  </si>
  <si>
    <t>CS4099</t>
  </si>
  <si>
    <t>Major Software Project</t>
  </si>
  <si>
    <t>IR5029</t>
  </si>
  <si>
    <t>Conflict and Peace in Post-Communist Eurasia</t>
  </si>
  <si>
    <t>MT4511</t>
  </si>
  <si>
    <t>Asymptotic Methods</t>
  </si>
  <si>
    <t>CH5821</t>
  </si>
  <si>
    <t>MO4971</t>
  </si>
  <si>
    <t>The City in East and Southeast Asia c. 1850 - 1950</t>
  </si>
  <si>
    <t>IR5007</t>
  </si>
  <si>
    <t>Terrorism and Liberal Democracy</t>
  </si>
  <si>
    <t>MT4599</t>
  </si>
  <si>
    <t>Project in Mathematics / Statistics</t>
  </si>
  <si>
    <t>MT5753</t>
  </si>
  <si>
    <t>IR4401</t>
  </si>
  <si>
    <t>Communication in International Relations</t>
  </si>
  <si>
    <t>AH5165</t>
  </si>
  <si>
    <t>The Classical Tradition</t>
  </si>
  <si>
    <t>AH5147</t>
  </si>
  <si>
    <t>Palladio in Venice</t>
  </si>
  <si>
    <t>EN4432</t>
  </si>
  <si>
    <t>Poetry and Cinema</t>
  </si>
  <si>
    <t>IR3076</t>
  </si>
  <si>
    <t>Political Economy of Trade and Investment</t>
  </si>
  <si>
    <t>PH2012</t>
  </si>
  <si>
    <t>EN5512</t>
  </si>
  <si>
    <t>IR4551</t>
  </si>
  <si>
    <t>Cosmopolitanism and Global Politics</t>
  </si>
  <si>
    <t>IR3058</t>
  </si>
  <si>
    <t>Armed Forces, Societies and Governments: An International Perspective on Civil-Military Relations</t>
  </si>
  <si>
    <t>HI4101</t>
  </si>
  <si>
    <t>Communication in History</t>
  </si>
  <si>
    <t>BL4270</t>
  </si>
  <si>
    <t>IR4507</t>
  </si>
  <si>
    <t>MO3080</t>
  </si>
  <si>
    <t>The Iranian World from the Timurids to the Safavids (1370 - 1722)</t>
  </si>
  <si>
    <t>IR5903</t>
  </si>
  <si>
    <t>Terrorism: How to Respond</t>
  </si>
  <si>
    <t>AH4177</t>
  </si>
  <si>
    <t>Objects of Devotion: The Art and Material Culture of Mediaeval Christianity</t>
  </si>
  <si>
    <t>MO3582</t>
  </si>
  <si>
    <t>ME4752</t>
  </si>
  <si>
    <t>The Wars of the Bruces: Kings, Nobles and Commumities in the British Isles (1306 - 1346)</t>
  </si>
  <si>
    <t>ME4754</t>
  </si>
  <si>
    <t>Conquest and Community: The British Isles in the Age of Edward I (1239 - 1307)</t>
  </si>
  <si>
    <t>PY4646</t>
  </si>
  <si>
    <t>GK4999</t>
  </si>
  <si>
    <t>EN4398</t>
  </si>
  <si>
    <t>Special Topic in English</t>
  </si>
  <si>
    <t>LT4203</t>
  </si>
  <si>
    <t>IR3021</t>
  </si>
  <si>
    <t>Case Studies in Conflict Analysis</t>
  </si>
  <si>
    <t>EC5899</t>
  </si>
  <si>
    <t>AH4174</t>
  </si>
  <si>
    <t>Pilgrimage to Santiago de Compostela</t>
  </si>
  <si>
    <t>EN5501</t>
  </si>
  <si>
    <t>SA4058</t>
  </si>
  <si>
    <t>EN5115</t>
  </si>
  <si>
    <t>LT4209</t>
  </si>
  <si>
    <t>IR4099</t>
  </si>
  <si>
    <t>Honours Dissertation in International Relations</t>
  </si>
  <si>
    <t>IR4541</t>
  </si>
  <si>
    <t>Dealing in Darkness:  An Anatomy of Realism in International Relations</t>
  </si>
  <si>
    <t>AH4201</t>
  </si>
  <si>
    <t>British Design and Decorative Art (1750 - 1915)</t>
  </si>
  <si>
    <t>CS5043</t>
  </si>
  <si>
    <t>Research Methods for User Experience</t>
  </si>
  <si>
    <t>EN3111</t>
  </si>
  <si>
    <t>Beowulf</t>
  </si>
  <si>
    <t>MO3508</t>
  </si>
  <si>
    <t>America and Vietnam</t>
  </si>
  <si>
    <t>MO3221</t>
  </si>
  <si>
    <t>Politics, Culture and Society in the French Revolution, 1789-1815</t>
  </si>
  <si>
    <t>AH4182</t>
  </si>
  <si>
    <t>Principles and Protagonists of Italian Renaissance Architecture</t>
  </si>
  <si>
    <t>PS5005</t>
  </si>
  <si>
    <t>CS5031</t>
  </si>
  <si>
    <t>Software Engineering Practice</t>
  </si>
  <si>
    <t>MO3320</t>
  </si>
  <si>
    <t>Imperialism and Nationalism: The British Empire in India 1857 - 1947</t>
  </si>
  <si>
    <t>IR3067</t>
  </si>
  <si>
    <t>IR3055</t>
  </si>
  <si>
    <t>International Relations and the Internet</t>
  </si>
  <si>
    <t>MO3329</t>
  </si>
  <si>
    <t>The Kaiser: Aspects of Emperor Wilhelm II, 1859 - 1941</t>
  </si>
  <si>
    <t>IR5401</t>
  </si>
  <si>
    <t>Texts in International Political Theory</t>
  </si>
  <si>
    <t>MO3222</t>
  </si>
  <si>
    <t>French Fancy and Cool Britannia? Franco-British Cultural Relations from Seven Years' War to French Revolution</t>
  </si>
  <si>
    <t>MO5602</t>
  </si>
  <si>
    <t>Directed Reading in Modern History</t>
  </si>
  <si>
    <t>PH1503</t>
  </si>
  <si>
    <t>SC5203</t>
  </si>
  <si>
    <t>Building Britain: The Construction and Deconstruction of Britishness since 1707</t>
  </si>
  <si>
    <t>AH5505</t>
  </si>
  <si>
    <t>Theory and Practice of Museums, Art Galleries and Related Organisations, Part 2: Audiences and Management</t>
  </si>
  <si>
    <t>IR5035</t>
  </si>
  <si>
    <t>The 'Traditional' Security Agenda in the Twenty-first Century</t>
  </si>
  <si>
    <t>MO5000</t>
  </si>
  <si>
    <t>Themes and Debates in Early Modern History</t>
  </si>
  <si>
    <t>ME5002</t>
  </si>
  <si>
    <t>Sources and Source Criticism (40)</t>
  </si>
  <si>
    <t>BL5825</t>
  </si>
  <si>
    <t>MO5033</t>
  </si>
  <si>
    <t>Paleography and Manuscript Studies</t>
  </si>
  <si>
    <t>CH3431</t>
  </si>
  <si>
    <t>IR4603</t>
  </si>
  <si>
    <t>Central Asia in International Politics</t>
  </si>
  <si>
    <t>MT5809</t>
  </si>
  <si>
    <t>Advanced Fluid Dynamics</t>
  </si>
  <si>
    <t>BL2303</t>
  </si>
  <si>
    <t>PH1012</t>
  </si>
  <si>
    <t>EC5502</t>
  </si>
  <si>
    <t>EC4205</t>
  </si>
  <si>
    <t>AH5195</t>
  </si>
  <si>
    <t>Re-imagining the Past  Antiquity and Italian Renaissance Art</t>
  </si>
  <si>
    <t>CL4456</t>
  </si>
  <si>
    <t>EC5501</t>
  </si>
  <si>
    <t>MO3019</t>
  </si>
  <si>
    <t>The Life of the Mind: Key Texts in European Thought (1512 - 1697)</t>
  </si>
  <si>
    <t>AN4152</t>
  </si>
  <si>
    <t>IR4544</t>
  </si>
  <si>
    <t>Wars and Peace in the Caucasus</t>
  </si>
  <si>
    <t>ME4753</t>
  </si>
  <si>
    <t>Chivalry and Kingship: Scotland in the Late Middle Ages</t>
  </si>
  <si>
    <t>PH4044</t>
  </si>
  <si>
    <t>PS4088</t>
  </si>
  <si>
    <t>PS5101</t>
  </si>
  <si>
    <t>EN4311</t>
  </si>
  <si>
    <t>GG3238</t>
  </si>
  <si>
    <t>MO5099</t>
  </si>
  <si>
    <t>MO3319</t>
  </si>
  <si>
    <t>Media and Politics in Modern Britain, 1850-1939</t>
  </si>
  <si>
    <t>CS5011</t>
  </si>
  <si>
    <t>Artificial Intelligence Practice</t>
  </si>
  <si>
    <t>PH5181</t>
  </si>
  <si>
    <t>Photonics Laboratory 1</t>
  </si>
  <si>
    <t>MT4501</t>
  </si>
  <si>
    <t>IR3063</t>
  </si>
  <si>
    <t>Organised Crime and Corruption</t>
  </si>
  <si>
    <t>SD4113</t>
  </si>
  <si>
    <t>IR3061</t>
  </si>
  <si>
    <t>International Political Theology: Christian Realism and Beyond</t>
  </si>
  <si>
    <t>BL5122</t>
  </si>
  <si>
    <t>BL4281</t>
  </si>
  <si>
    <t>AH5099</t>
  </si>
  <si>
    <t>MO4965</t>
  </si>
  <si>
    <t>Ethnic Cleansing and Genocide in Twentieth-Century Europe</t>
  </si>
  <si>
    <t>BL5103</t>
  </si>
  <si>
    <t>IR3013</t>
  </si>
  <si>
    <t>Modern Ideologies</t>
  </si>
  <si>
    <t>BL4263</t>
  </si>
  <si>
    <t>MO3220</t>
  </si>
  <si>
    <t>The Enlightenment and the World</t>
  </si>
  <si>
    <t>CL4437</t>
  </si>
  <si>
    <t>MO3461</t>
  </si>
  <si>
    <t>Britain in the 1920s and 1930s: Aspects of everyday life</t>
  </si>
  <si>
    <t>BL2305</t>
  </si>
  <si>
    <t>EC5610</t>
  </si>
  <si>
    <t>MO3715</t>
  </si>
  <si>
    <t>The American Constitution: Past and Present</t>
  </si>
  <si>
    <t>IR4510</t>
  </si>
  <si>
    <t>Central Asia in Global Politics</t>
  </si>
  <si>
    <t>IR5001</t>
  </si>
  <si>
    <t>EC4302</t>
  </si>
  <si>
    <t>PS4050</t>
  </si>
  <si>
    <t>AN4108</t>
  </si>
  <si>
    <t>MT4510</t>
  </si>
  <si>
    <t>MO5030</t>
  </si>
  <si>
    <t>Early Modern Documents and Sources</t>
  </si>
  <si>
    <t>IR4518</t>
  </si>
  <si>
    <t>Ethics and the Use of Force</t>
  </si>
  <si>
    <t>MO4912</t>
  </si>
  <si>
    <t>French Absolutism: Richelieu to Louis XIV</t>
  </si>
  <si>
    <t>PS4079</t>
  </si>
  <si>
    <t>EN4343</t>
  </si>
  <si>
    <t>AH4097</t>
  </si>
  <si>
    <t>60-Credit Honours Dissertation in Art History</t>
  </si>
  <si>
    <t>IR5920</t>
  </si>
  <si>
    <t>Electives</t>
  </si>
  <si>
    <t>EC5699</t>
  </si>
  <si>
    <t>EN5008</t>
  </si>
  <si>
    <t>IR4532</t>
  </si>
  <si>
    <t>The Cultural Politics of Human Rights</t>
  </si>
  <si>
    <t>BL5803</t>
  </si>
  <si>
    <t>PN4235</t>
  </si>
  <si>
    <t>Motoneurons: From Physiology to Pathology</t>
  </si>
  <si>
    <t>BL4234</t>
  </si>
  <si>
    <t>EN5201</t>
  </si>
  <si>
    <t>EN5303</t>
  </si>
  <si>
    <t>BL3321</t>
  </si>
  <si>
    <t>ME3232</t>
  </si>
  <si>
    <t>Queens and Queenship in Early Mediaeval Europe</t>
  </si>
  <si>
    <t>PH5268</t>
  </si>
  <si>
    <t>CH4452</t>
  </si>
  <si>
    <t>IR4565</t>
  </si>
  <si>
    <t>Contemporary Political Theory: from revolution to recognition</t>
  </si>
  <si>
    <t>IR4543</t>
  </si>
  <si>
    <t>Activism and Resistance</t>
  </si>
  <si>
    <t>EC4409</t>
  </si>
  <si>
    <t>BL5804</t>
  </si>
  <si>
    <t>CL4999</t>
  </si>
  <si>
    <t>MT4608</t>
  </si>
  <si>
    <t>Sampling Theory</t>
  </si>
  <si>
    <t>CS5033</t>
  </si>
  <si>
    <t>Software Architecture</t>
  </si>
  <si>
    <t>IR5904</t>
  </si>
  <si>
    <t>Terrorism and Theories of Collective Action</t>
  </si>
  <si>
    <t>IR5527</t>
  </si>
  <si>
    <t>Conflicts, Security and Democracy in the Greater Caucasus (30)</t>
  </si>
  <si>
    <t>CH2201</t>
  </si>
  <si>
    <t>ME4852</t>
  </si>
  <si>
    <t>From Leo VI to Basil II: Byzantium in the Tenth Century</t>
  </si>
  <si>
    <t>EC4511</t>
  </si>
  <si>
    <t>PS4095</t>
  </si>
  <si>
    <t>EN3211</t>
  </si>
  <si>
    <t>EN3217</t>
  </si>
  <si>
    <t>Writing Poetry</t>
  </si>
  <si>
    <t>EN4428</t>
  </si>
  <si>
    <t>AS3013</t>
  </si>
  <si>
    <t>PH4032</t>
  </si>
  <si>
    <t>Special Relativity and Fields</t>
  </si>
  <si>
    <t>SA4850</t>
  </si>
  <si>
    <t>IR3060</t>
  </si>
  <si>
    <t>Rebellion and Revolution</t>
  </si>
  <si>
    <t>EN5302</t>
  </si>
  <si>
    <t>MT4607</t>
  </si>
  <si>
    <t>Generalised Linear Models and Data Analysis</t>
  </si>
  <si>
    <t>IR5003</t>
  </si>
  <si>
    <t>Regional Security</t>
  </si>
  <si>
    <t>BL4201</t>
  </si>
  <si>
    <t>IR4552</t>
  </si>
  <si>
    <t>The Politics of the Environment</t>
  </si>
  <si>
    <t>IR4550</t>
  </si>
  <si>
    <t>Art and War</t>
  </si>
  <si>
    <t>IR3026</t>
  </si>
  <si>
    <t>Diplomacy and Conflict Intervention</t>
  </si>
  <si>
    <t>EN4420</t>
  </si>
  <si>
    <t>Writing Prose</t>
  </si>
  <si>
    <t>PH3012</t>
  </si>
  <si>
    <t>CH3721</t>
  </si>
  <si>
    <t>EN4500</t>
  </si>
  <si>
    <t>Playwriting</t>
  </si>
  <si>
    <t>MH5411</t>
  </si>
  <si>
    <t>Iran and the World since 1921 (30)</t>
  </si>
  <si>
    <t>IR3066</t>
  </si>
  <si>
    <t>Emotional Encounters: Diplomacy, Power and Persuasion in World Politics</t>
  </si>
  <si>
    <t>MO4967</t>
  </si>
  <si>
    <t>Elizabethan England: Politics, Religion, and Personalities (1558 - 1603)</t>
  </si>
  <si>
    <t>MO3005</t>
  </si>
  <si>
    <t>The Early Reformation in Europe (1517 - 1555)</t>
  </si>
  <si>
    <t>BL5016</t>
  </si>
  <si>
    <t>PS4085</t>
  </si>
  <si>
    <t>EN4424</t>
  </si>
  <si>
    <t>Nationalists and Nomads: Contemporary World Literature</t>
  </si>
  <si>
    <t>IR5526</t>
  </si>
  <si>
    <t>Law and Society in the Modern Middle East: Local, Regional and International Dimensions</t>
  </si>
  <si>
    <t>MO4952</t>
  </si>
  <si>
    <t>The Kennedy Years</t>
  </si>
  <si>
    <t>IR5721</t>
  </si>
  <si>
    <t>Reconstruction and Reconciliation in the Aftermath of Wars</t>
  </si>
  <si>
    <t>MS5001</t>
  </si>
  <si>
    <t>Approaches to Mediaeval Studies</t>
  </si>
  <si>
    <t>PY4617</t>
  </si>
  <si>
    <t>PS5002</t>
  </si>
  <si>
    <t>MT5802</t>
  </si>
  <si>
    <t>IR5501</t>
  </si>
  <si>
    <t>Core in Middle East, Caucasus and Central Asian Security Studies</t>
  </si>
  <si>
    <t>AH4176</t>
  </si>
  <si>
    <t>Early Modern Cities</t>
  </si>
  <si>
    <t>BL4248</t>
  </si>
  <si>
    <t>ME4806</t>
  </si>
  <si>
    <t>The Age of Charlemagne c. 750 - 830</t>
  </si>
  <si>
    <t>IH5003</t>
  </si>
  <si>
    <t>The Theory and Practice of Intellectual History</t>
  </si>
  <si>
    <t>PH4028</t>
  </si>
  <si>
    <t>BL4274</t>
  </si>
  <si>
    <t>EN4418</t>
  </si>
  <si>
    <t>American Poetry since 1950</t>
  </si>
  <si>
    <t>IR5059</t>
  </si>
  <si>
    <t>MO4805</t>
  </si>
  <si>
    <t>The Scottish Enlightenment</t>
  </si>
  <si>
    <t>PH5102</t>
  </si>
  <si>
    <t>PH5005</t>
  </si>
  <si>
    <t>Laser Physics 2</t>
  </si>
  <si>
    <t>MT5990</t>
  </si>
  <si>
    <t>Independent Study Module</t>
  </si>
  <si>
    <t>PH4038</t>
  </si>
  <si>
    <t>MO3406</t>
  </si>
  <si>
    <t>The Soviet Union</t>
  </si>
  <si>
    <t>IS5102</t>
  </si>
  <si>
    <t>Database Management Systems</t>
  </si>
  <si>
    <t>MS5024</t>
  </si>
  <si>
    <t>Mediaeval Language</t>
  </si>
  <si>
    <t>IR5061</t>
  </si>
  <si>
    <t>Security and Justice Institutions in World Politcs</t>
  </si>
  <si>
    <t>BL4268</t>
  </si>
  <si>
    <t>PS4094</t>
  </si>
  <si>
    <t>PS5102</t>
  </si>
  <si>
    <t>BL5322</t>
  </si>
  <si>
    <t>AH4151</t>
  </si>
  <si>
    <t>Architecture and Culture in Rome, c. 1564 - 1766</t>
  </si>
  <si>
    <t>MO4949</t>
  </si>
  <si>
    <t>Debating Indian Futures: From Empire to Republic (1917 - 1950)</t>
  </si>
  <si>
    <t>PH3014</t>
  </si>
  <si>
    <t>CS4303</t>
  </si>
  <si>
    <t>Video Games</t>
  </si>
  <si>
    <t>SA3055</t>
  </si>
  <si>
    <t>AH5504</t>
  </si>
  <si>
    <t>Theory and Practice of Museums, Art Galleries and Related Organisations, Part 1: Collections in Context</t>
  </si>
  <si>
    <t>PH5182</t>
  </si>
  <si>
    <t>Displays and Nonlinear Optics</t>
  </si>
  <si>
    <t>EN5006</t>
  </si>
  <si>
    <t>SA5011</t>
  </si>
  <si>
    <t>BL5104</t>
  </si>
  <si>
    <t>CS4204</t>
  </si>
  <si>
    <t>Concurrency and Multi-Core Architectures</t>
  </si>
  <si>
    <t>MO3419</t>
  </si>
  <si>
    <t>The French 'Civil Wars' of the Twentieth Century</t>
  </si>
  <si>
    <t>MS5099</t>
  </si>
  <si>
    <t>BL5124</t>
  </si>
  <si>
    <t>EC5222</t>
  </si>
  <si>
    <t>SA5010</t>
  </si>
  <si>
    <t>CL5201</t>
  </si>
  <si>
    <t>BL4278</t>
  </si>
  <si>
    <t>SA3021</t>
  </si>
  <si>
    <t>BL5112</t>
  </si>
  <si>
    <t>MO3029</t>
  </si>
  <si>
    <t>The Northern Renaissance</t>
  </si>
  <si>
    <t>AS4025</t>
  </si>
  <si>
    <t>Observational Astrophysics</t>
  </si>
  <si>
    <t>CH3717</t>
  </si>
  <si>
    <t>CS3302</t>
  </si>
  <si>
    <t>Data Encoding</t>
  </si>
  <si>
    <t>ME4807</t>
  </si>
  <si>
    <t>The Early Mendicants: Francis, Clare and Dominic (c. 1180 - c. 1270)</t>
  </si>
  <si>
    <t>BL4291</t>
  </si>
  <si>
    <t>EN5502</t>
  </si>
  <si>
    <t>PS4083</t>
  </si>
  <si>
    <t>PS3022</t>
  </si>
  <si>
    <t>PS4093</t>
  </si>
  <si>
    <t>PS5003</t>
  </si>
  <si>
    <t>PS5231</t>
  </si>
  <si>
    <t>BL5202</t>
  </si>
  <si>
    <t>MO4968</t>
  </si>
  <si>
    <t>Curiosity, Empire and Science in Eighteenth-Century France</t>
  </si>
  <si>
    <t>BL2304</t>
  </si>
  <si>
    <t>AH5140</t>
  </si>
  <si>
    <t>The University of St Andrews Photographic Collection</t>
  </si>
  <si>
    <t>MO4936</t>
  </si>
  <si>
    <t>Bismarck: Biography - Politics - Mythology</t>
  </si>
  <si>
    <t>EN4423</t>
  </si>
  <si>
    <t>Material Culture in Victorian and Modernist Fiction</t>
  </si>
  <si>
    <t>AH5560</t>
  </si>
  <si>
    <t>IR4548</t>
  </si>
  <si>
    <t>Force and Statecraft</t>
  </si>
  <si>
    <t>IR3024</t>
  </si>
  <si>
    <t>The Politics of Africa</t>
  </si>
  <si>
    <t>IR3113</t>
  </si>
  <si>
    <t>Gender and Generation</t>
  </si>
  <si>
    <t>MO3049</t>
  </si>
  <si>
    <t>Political Thought From Machiavelli to Tocqueville</t>
  </si>
  <si>
    <t>AH5561</t>
  </si>
  <si>
    <t>BL5301</t>
  </si>
  <si>
    <t>MT5099</t>
  </si>
  <si>
    <t>SA5021</t>
  </si>
  <si>
    <t>MO4930</t>
  </si>
  <si>
    <t>The Technologies of Victorian Britain</t>
  </si>
  <si>
    <t>MT5763</t>
  </si>
  <si>
    <t>Software for Data Analysis</t>
  </si>
  <si>
    <t>ID4001</t>
  </si>
  <si>
    <t>BL3323</t>
  </si>
  <si>
    <t>SD3110</t>
  </si>
  <si>
    <t>PS5236</t>
  </si>
  <si>
    <t>PS5402</t>
  </si>
  <si>
    <t>BL2308</t>
  </si>
  <si>
    <t>IR4523</t>
  </si>
  <si>
    <t>The Aftermath of the Wars: Liberal Dilemmas</t>
  </si>
  <si>
    <t>MS5027</t>
  </si>
  <si>
    <t>Directed Reading in Mediaeval Studies 2</t>
  </si>
  <si>
    <t>IR5510</t>
  </si>
  <si>
    <t>Central Asia in World Order</t>
  </si>
  <si>
    <t>PH5263</t>
  </si>
  <si>
    <t>CS4203</t>
  </si>
  <si>
    <t>Computer Security</t>
  </si>
  <si>
    <t>IR5520</t>
  </si>
  <si>
    <t>International Relations of the Modern Middle East</t>
  </si>
  <si>
    <t>LT4999</t>
  </si>
  <si>
    <t>EN5511</t>
  </si>
  <si>
    <t>MO3043</t>
  </si>
  <si>
    <t>Early Modern Rome (1300 - 1667)</t>
  </si>
  <si>
    <t>IR5062</t>
  </si>
  <si>
    <t>Transitional Justice and Post-Conflict Reconstruction in Latin America</t>
  </si>
  <si>
    <t>IR5406</t>
  </si>
  <si>
    <t>Theories of Friendship and Enmity</t>
  </si>
  <si>
    <t>BL4284</t>
  </si>
  <si>
    <t>EC5506</t>
  </si>
  <si>
    <t>LC5099</t>
  </si>
  <si>
    <t>Dissertation in Legal and Constitutional Studies</t>
  </si>
  <si>
    <t>EN5017</t>
  </si>
  <si>
    <t>IR4555</t>
  </si>
  <si>
    <t>Music, Politics and International Relations</t>
  </si>
  <si>
    <t>ME3608</t>
  </si>
  <si>
    <t>Eastern Approaches: Early Mediaeval Armenia c. 500 - 750</t>
  </si>
  <si>
    <t>ME5105</t>
  </si>
  <si>
    <t>An Introduction to Palaeography with Codicological and Manuscript Studies 1</t>
  </si>
  <si>
    <t>AH5118</t>
  </si>
  <si>
    <t>Paragons of Northern Baroque: Rubens and Rembrandt</t>
  </si>
  <si>
    <t>LC5002</t>
  </si>
  <si>
    <t>Comparative Studies in Legal and Constitutional Research</t>
  </si>
  <si>
    <t>BL5321</t>
  </si>
  <si>
    <t>BL5323</t>
  </si>
  <si>
    <t>CS5052</t>
  </si>
  <si>
    <t>Data-Intensive Systems</t>
  </si>
  <si>
    <t>MO5605</t>
  </si>
  <si>
    <t>Themes in American History</t>
  </si>
  <si>
    <t>BL4249</t>
  </si>
  <si>
    <t>SA3031</t>
  </si>
  <si>
    <t>MT4508</t>
  </si>
  <si>
    <t>MO4850</t>
  </si>
  <si>
    <t>Britain and Iran in the Modern Era</t>
  </si>
  <si>
    <t>PH3101</t>
  </si>
  <si>
    <t>EN5004</t>
  </si>
  <si>
    <t>PH4105</t>
  </si>
  <si>
    <t>Physics Laboratory 2</t>
  </si>
  <si>
    <t>PH5262</t>
  </si>
  <si>
    <t>ME3105</t>
  </si>
  <si>
    <t>MO4975</t>
  </si>
  <si>
    <t>MO5699</t>
  </si>
  <si>
    <t>BL4202</t>
  </si>
  <si>
    <t>BL5018</t>
  </si>
  <si>
    <t>BL5113</t>
  </si>
  <si>
    <t>EC4408</t>
  </si>
  <si>
    <t>EC4510</t>
  </si>
  <si>
    <t>PY4648</t>
  </si>
  <si>
    <t>PS5011</t>
  </si>
  <si>
    <t>BL5199</t>
  </si>
  <si>
    <t>CH3441</t>
  </si>
  <si>
    <t>IR4522</t>
  </si>
  <si>
    <t>Critical Approaches to International Security</t>
  </si>
  <si>
    <t>MT5812</t>
  </si>
  <si>
    <t>EN4348</t>
  </si>
  <si>
    <t>Bodies and Selves in the Renaissance</t>
  </si>
  <si>
    <t>CS5001</t>
  </si>
  <si>
    <t>Object-Oriented Modelling, Design and Programming</t>
  </si>
  <si>
    <t>CH5718</t>
  </si>
  <si>
    <t>EN5402</t>
  </si>
  <si>
    <t>MT5821</t>
  </si>
  <si>
    <t>PS5238</t>
  </si>
  <si>
    <t>BL4285</t>
  </si>
  <si>
    <t>LC5025</t>
  </si>
  <si>
    <t>Global Constitutionalism</t>
  </si>
  <si>
    <t>AN5001</t>
  </si>
  <si>
    <t>MO3323</t>
  </si>
  <si>
    <t>Splendid Isolation or Continental Commitment?  Britain and Europe (1814 - 1914)</t>
  </si>
  <si>
    <t>ME3237</t>
  </si>
  <si>
    <t>Legal Cultures in Late Antiquity</t>
  </si>
  <si>
    <t>BL4200</t>
  </si>
  <si>
    <t>IR5412</t>
  </si>
  <si>
    <t>'Reason of State': Origin, Nature and Career of a Concept</t>
  </si>
  <si>
    <t>PS4299</t>
  </si>
  <si>
    <t>IS5104</t>
  </si>
  <si>
    <t>Information Security Management</t>
  </si>
  <si>
    <t>BL5324</t>
  </si>
  <si>
    <t>ME4712</t>
  </si>
  <si>
    <t>'A Century of Iron': Rulers, Warriors and Scholars in Tenth-Century England and Germany</t>
  </si>
  <si>
    <t>IR5921</t>
  </si>
  <si>
    <t>Fundamentals of Terrorist Violence</t>
  </si>
  <si>
    <t>PS5240</t>
  </si>
  <si>
    <t>IR5151</t>
  </si>
  <si>
    <t>Issues in Peace and Conflict</t>
  </si>
  <si>
    <t>MT5825</t>
  </si>
  <si>
    <t>Measure and Probability Theory</t>
  </si>
  <si>
    <t>LC5001</t>
  </si>
  <si>
    <t>The Idea of Law</t>
  </si>
  <si>
    <t>MT5758</t>
  </si>
  <si>
    <t>CS5041</t>
  </si>
  <si>
    <t>Interactive Software and Hardware</t>
  </si>
  <si>
    <t>MO4910</t>
  </si>
  <si>
    <t>'The German Hercules' - Martin Luther and Germany, 1517 - 2000</t>
  </si>
  <si>
    <t>MT5827</t>
  </si>
  <si>
    <t>EC4300</t>
  </si>
  <si>
    <t>ME4713</t>
  </si>
  <si>
    <t>The Cult of Saints</t>
  </si>
  <si>
    <t>MO4940</t>
  </si>
  <si>
    <t>PH5260</t>
  </si>
  <si>
    <t>HI4997</t>
  </si>
  <si>
    <t>Recording the Past</t>
  </si>
  <si>
    <t>GG3201</t>
  </si>
  <si>
    <t>ME3236</t>
  </si>
  <si>
    <t>Soldiers and Saints in Late Roman Gaul</t>
  </si>
  <si>
    <t>BL5303</t>
  </si>
  <si>
    <t>IR5529</t>
  </si>
  <si>
    <t>International Society and Central Asia</t>
  </si>
  <si>
    <t>EN4427</t>
  </si>
  <si>
    <t>SA5020</t>
  </si>
  <si>
    <t>IR5057</t>
  </si>
  <si>
    <t>The Evolution of United Nations Peacekeeping</t>
  </si>
  <si>
    <t>MO4903</t>
  </si>
  <si>
    <t>Blood, Courts and Glory: The Catholic Reformation</t>
  </si>
  <si>
    <t>IR4560</t>
  </si>
  <si>
    <t>Faith, Politics, and War: The Augustinian Tradition in IR</t>
  </si>
  <si>
    <t>CH5831</t>
  </si>
  <si>
    <t>IR5402</t>
  </si>
  <si>
    <t>Analysis and Interpretation in International Political Theory</t>
  </si>
  <si>
    <t>PH5015</t>
  </si>
  <si>
    <t>Applications of Quantum Physics</t>
  </si>
  <si>
    <t>LC5026</t>
  </si>
  <si>
    <t>Special Topic in Legal and Constitutional Studies (2)</t>
  </si>
  <si>
    <t>BL5420</t>
  </si>
  <si>
    <t>MO4939</t>
  </si>
  <si>
    <t>Civil War and Dictatorship in Spain, 1936 - 1959</t>
  </si>
  <si>
    <t>EN5301</t>
  </si>
  <si>
    <t>IR5408</t>
  </si>
  <si>
    <t>IR5502</t>
  </si>
  <si>
    <t>Global and Transnational Islamism</t>
  </si>
  <si>
    <t>CS2101</t>
  </si>
  <si>
    <t>Foundations of Computation (Accelerated)</t>
  </si>
  <si>
    <t>BL4232</t>
  </si>
  <si>
    <t>SD3100</t>
  </si>
  <si>
    <t>PY4612</t>
  </si>
  <si>
    <t>PY4632</t>
  </si>
  <si>
    <t>PS4101</t>
  </si>
  <si>
    <t>MT5826</t>
  </si>
  <si>
    <t>IR4516</t>
  </si>
  <si>
    <t>The International Relations of Sub-Saharan Africa</t>
  </si>
  <si>
    <t>PN4299</t>
  </si>
  <si>
    <t>Neuroscience Research Project</t>
  </si>
  <si>
    <t>IR3054</t>
  </si>
  <si>
    <t>Mapping the Boundaries of Emerging and Evolving Securities</t>
  </si>
  <si>
    <t>EN5112</t>
  </si>
  <si>
    <t>BL4230</t>
  </si>
  <si>
    <t>CS5032</t>
  </si>
  <si>
    <t>Critical Systems Engineering</t>
  </si>
  <si>
    <t>PH5103</t>
  </si>
  <si>
    <t>MT5756</t>
  </si>
  <si>
    <t>CH4451</t>
  </si>
  <si>
    <t>EC5504</t>
  </si>
  <si>
    <t>EN5009</t>
  </si>
  <si>
    <t>IS5199</t>
  </si>
  <si>
    <t>Dissertation in Information Technology</t>
  </si>
  <si>
    <t>EN5015</t>
  </si>
  <si>
    <t>MS5023</t>
  </si>
  <si>
    <t>An Introduction to Palaeography with Codicological and Manuscript Studies</t>
  </si>
  <si>
    <t>ME5005</t>
  </si>
  <si>
    <t>CS5099</t>
  </si>
  <si>
    <t>Dissertation in Computer Science</t>
  </si>
  <si>
    <t>MH5001</t>
  </si>
  <si>
    <t>Directed Reading in Middle Eastern History</t>
  </si>
  <si>
    <t>EN5105</t>
  </si>
  <si>
    <t>EC5599</t>
  </si>
  <si>
    <t>EC4498</t>
  </si>
  <si>
    <t>CH3722</t>
  </si>
  <si>
    <t>CH5716</t>
  </si>
  <si>
    <t>BL5302</t>
  </si>
  <si>
    <t>MO4970</t>
  </si>
  <si>
    <t>Revolutions and Empires (1776 - 1848)</t>
  </si>
  <si>
    <t>ME4901</t>
  </si>
  <si>
    <t>MO4806</t>
  </si>
  <si>
    <t>Britain and the Thirty Years' War (1618 - 1648)</t>
  </si>
  <si>
    <t>EC5507</t>
  </si>
  <si>
    <t>PH5177</t>
  </si>
  <si>
    <t>CS5199</t>
  </si>
  <si>
    <t>Individual Masters Project</t>
  </si>
  <si>
    <t>PS5010</t>
  </si>
  <si>
    <t>PS5235</t>
  </si>
  <si>
    <t>IR3049</t>
  </si>
  <si>
    <t>International History and International Relations</t>
  </si>
  <si>
    <t>IR4553</t>
  </si>
  <si>
    <t>Europe, America and the Transatlantic</t>
  </si>
  <si>
    <t>EC5509</t>
  </si>
  <si>
    <t>AH5506</t>
  </si>
  <si>
    <t>Project Work (Museum and Gallery Studies)</t>
  </si>
  <si>
    <t>SA5099</t>
  </si>
  <si>
    <t>PH5265</t>
  </si>
  <si>
    <t>CS2006</t>
  </si>
  <si>
    <t>Advanced Programming Projects</t>
  </si>
  <si>
    <t>PH4030</t>
  </si>
  <si>
    <t>EN5099</t>
  </si>
  <si>
    <t>BL4275</t>
  </si>
  <si>
    <t>IS5189</t>
  </si>
  <si>
    <t>Dissertation in Management and Information Technology</t>
  </si>
  <si>
    <t>EC4615</t>
  </si>
  <si>
    <t>IR5414</t>
  </si>
  <si>
    <t>Politics After "the Death of God"": Evil and Tragedy in Modern Politics"</t>
  </si>
  <si>
    <t>MT5757</t>
  </si>
  <si>
    <t>MT5823</t>
  </si>
  <si>
    <t>CS5002</t>
  </si>
  <si>
    <t>Programming Principles and Practice</t>
  </si>
  <si>
    <t>CS3099</t>
  </si>
  <si>
    <t>Software Engineering Team Project</t>
  </si>
  <si>
    <t>EC5299</t>
  </si>
  <si>
    <t>MT5836</t>
  </si>
  <si>
    <t>BL5111</t>
  </si>
  <si>
    <t>PS5233</t>
  </si>
  <si>
    <t>CH5441</t>
  </si>
  <si>
    <t>CH4453</t>
  </si>
  <si>
    <t>CH1202</t>
  </si>
  <si>
    <t>CS4302</t>
  </si>
  <si>
    <t>Signal Processing and Perception for Digital Media</t>
  </si>
  <si>
    <t>PN4234</t>
  </si>
  <si>
    <t>Synaptic Transmission</t>
  </si>
  <si>
    <t>BL5399</t>
  </si>
  <si>
    <t>BL4231</t>
  </si>
  <si>
    <t>PS5031</t>
  </si>
  <si>
    <t>EN5007</t>
  </si>
  <si>
    <t>PH5101</t>
  </si>
  <si>
    <t>PH5024</t>
  </si>
  <si>
    <t>Modern Topics in Condensed Matter Physics</t>
  </si>
  <si>
    <t>SD4110</t>
  </si>
  <si>
    <t>CS4098</t>
  </si>
  <si>
    <t>Minor Software Project</t>
  </si>
  <si>
    <t>CS5003</t>
  </si>
  <si>
    <t>Masters Programming Projects</t>
  </si>
  <si>
    <t>PH4021</t>
  </si>
  <si>
    <t>SA5521</t>
  </si>
  <si>
    <t>PH5208</t>
  </si>
  <si>
    <t>CS4201</t>
  </si>
  <si>
    <t>Programming Language Design and Implementation</t>
  </si>
  <si>
    <t>MO5012</t>
  </si>
  <si>
    <t>Historical Skills</t>
  </si>
  <si>
    <t>IR4561</t>
  </si>
  <si>
    <t>SA5202</t>
  </si>
  <si>
    <t>EN4430</t>
  </si>
  <si>
    <t>Making Performance</t>
  </si>
  <si>
    <t>MO5113</t>
  </si>
  <si>
    <t>Books and their Readers in Early Modern Europe</t>
  </si>
  <si>
    <t>IR4538</t>
  </si>
  <si>
    <t>Identities, Belonging and Others</t>
  </si>
  <si>
    <t>IR5722</t>
  </si>
  <si>
    <t>Conflict, Gender and Generation</t>
  </si>
  <si>
    <t>IS5108</t>
  </si>
  <si>
    <t>Information Technology Projects</t>
  </si>
  <si>
    <t>BL5125</t>
  </si>
  <si>
    <t>CH5832</t>
  </si>
  <si>
    <t>PS5237</t>
  </si>
  <si>
    <t>IR3044</t>
  </si>
  <si>
    <t>Pathways of European State Formation</t>
  </si>
  <si>
    <t>SA4860</t>
  </si>
  <si>
    <t>AH5562</t>
  </si>
  <si>
    <t>PS5012</t>
  </si>
  <si>
    <t>EC5518</t>
  </si>
  <si>
    <t>IS5105</t>
  </si>
  <si>
    <t>Network Systems Management</t>
  </si>
  <si>
    <t>LC5022</t>
  </si>
  <si>
    <t>Approaches to International Law</t>
  </si>
  <si>
    <t>BL5008</t>
  </si>
  <si>
    <t>BL4254</t>
  </si>
  <si>
    <t>MT5999</t>
  </si>
  <si>
    <t>AS5001</t>
  </si>
  <si>
    <t>Advanced Data Analysis</t>
  </si>
  <si>
    <t>PS5103</t>
  </si>
  <si>
    <t>MT5611</t>
  </si>
  <si>
    <t>IR5051</t>
  </si>
  <si>
    <t>Human Rights, Politics and Power</t>
  </si>
  <si>
    <t>BL5499</t>
  </si>
  <si>
    <t>CS5899</t>
  </si>
  <si>
    <t>Erasmus Mundus Dissertation in Dependable Software Systems</t>
  </si>
  <si>
    <t>PS5013</t>
  </si>
  <si>
    <t>HI5004</t>
  </si>
  <si>
    <t>Historical Sources and Skills 3</t>
  </si>
  <si>
    <t>SA5203</t>
  </si>
  <si>
    <t>IR5033</t>
  </si>
  <si>
    <t>Identity and Collective Violence</t>
  </si>
  <si>
    <t>IR5063</t>
  </si>
  <si>
    <t>Spaces of Securitization</t>
  </si>
  <si>
    <t>IR4570</t>
  </si>
  <si>
    <t>CS5042</t>
  </si>
  <si>
    <t>User-Centred Interaction Design</t>
  </si>
  <si>
    <t>MT1008</t>
  </si>
  <si>
    <t>IS5188</t>
  </si>
  <si>
    <t>Group Project and Dissertation in Management and Information Technology</t>
  </si>
  <si>
    <t>MO5031</t>
  </si>
  <si>
    <t>Latin for Postgraduate Research</t>
  </si>
  <si>
    <t>EN5005</t>
  </si>
  <si>
    <t>PS5404</t>
  </si>
  <si>
    <t>BL5013</t>
  </si>
  <si>
    <t>BL5899</t>
  </si>
  <si>
    <t>BL4256</t>
  </si>
  <si>
    <t>CH5615</t>
  </si>
  <si>
    <t>CH3513</t>
  </si>
  <si>
    <t>HI5104</t>
  </si>
  <si>
    <t>Historical Sources and Skills 4</t>
  </si>
  <si>
    <t>BL4602</t>
  </si>
  <si>
    <t>EC5503</t>
  </si>
  <si>
    <t>PH5023</t>
  </si>
  <si>
    <t>Monte Carlo Radiation Transport Techniques</t>
  </si>
  <si>
    <t>BL5019</t>
  </si>
  <si>
    <t>MS5025</t>
  </si>
  <si>
    <t>Discipline Skills</t>
  </si>
  <si>
    <t>CH4455</t>
  </si>
  <si>
    <t>MO5032</t>
  </si>
  <si>
    <t>Material Bibliography</t>
  </si>
  <si>
    <t>CH4454</t>
  </si>
  <si>
    <t>MT5991</t>
  </si>
  <si>
    <t>PH5261</t>
  </si>
  <si>
    <t>CS5098</t>
  </si>
  <si>
    <t>Group Project and Dissertation in Computer Science</t>
  </si>
  <si>
    <t>CH4456</t>
  </si>
  <si>
    <t>PS5104</t>
  </si>
  <si>
    <t>MT5806</t>
  </si>
  <si>
    <t>AS1101</t>
  </si>
  <si>
    <t>Astrophysics (Direct Entry)</t>
  </si>
  <si>
    <t>PN5000</t>
  </si>
  <si>
    <t>Neuroscience Research Design Reading Party</t>
  </si>
  <si>
    <t>PN5001</t>
  </si>
  <si>
    <t>Techniques and Skills in Neuroscience Research</t>
  </si>
  <si>
    <t>AH4794</t>
  </si>
  <si>
    <t>Joint Dissertation (30cr)</t>
  </si>
  <si>
    <t>AH5085</t>
  </si>
  <si>
    <t>Art and Politics in the Trecento</t>
  </si>
  <si>
    <t>AH5094</t>
  </si>
  <si>
    <t>Current Issues in Renaissance Art</t>
  </si>
  <si>
    <t>AH5101</t>
  </si>
  <si>
    <t>Readings in Art History or History of Photography</t>
  </si>
  <si>
    <t>AH5111</t>
  </si>
  <si>
    <t>The New Vision in Twentieth-Century European Photography</t>
  </si>
  <si>
    <t>AH5142</t>
  </si>
  <si>
    <t>School: Images, Spaces, Artefacts and Ideas of Learning</t>
  </si>
  <si>
    <t>AH5146</t>
  </si>
  <si>
    <t>Issues in Photographic Criticism</t>
  </si>
  <si>
    <t>AH5151</t>
  </si>
  <si>
    <t>Glasgow Style: Charles Rennie Mackintosh in Context</t>
  </si>
  <si>
    <t>AH5153</t>
  </si>
  <si>
    <t>Byzantine Constantinople: Art and Architecture of an Imperial Capital</t>
  </si>
  <si>
    <t>AH5162</t>
  </si>
  <si>
    <t>Art and Technology</t>
  </si>
  <si>
    <t>AH5168</t>
  </si>
  <si>
    <t>The Documentary Impulse</t>
  </si>
  <si>
    <t>AH5194</t>
  </si>
  <si>
    <t>European Romanesque Architecture, 800 - 1160</t>
  </si>
  <si>
    <t>AH5198</t>
  </si>
  <si>
    <t>The Dream of the North: Twentieth-Century Scandinavian Art and Design</t>
  </si>
  <si>
    <t>CS1102</t>
  </si>
  <si>
    <t>Computer Science Skills B</t>
  </si>
  <si>
    <t>CS4796</t>
  </si>
  <si>
    <t>Joint Project (30cr)</t>
  </si>
  <si>
    <t>CS5019</t>
  </si>
  <si>
    <t>Artificial Intelligence (Special Subject)</t>
  </si>
  <si>
    <t>CS5020</t>
  </si>
  <si>
    <t>Principles of Computer Communication Systems</t>
  </si>
  <si>
    <t>IS5198</t>
  </si>
  <si>
    <t>Group Project and Dissertation in Information Technology</t>
  </si>
  <si>
    <t>MO3910</t>
  </si>
  <si>
    <t>The Reformation in Europe</t>
  </si>
  <si>
    <t>MO3936</t>
  </si>
  <si>
    <t>East Asia and the World 1850-1950</t>
  </si>
  <si>
    <t>SC3902</t>
  </si>
  <si>
    <t>Heroes or Villains? The Impact of Personality in the study of Scottish History</t>
  </si>
  <si>
    <t>HI4794</t>
  </si>
  <si>
    <t>ME4998</t>
  </si>
  <si>
    <t>Honours Dissertation in Mediaeval Archaeology</t>
  </si>
  <si>
    <t>EH5099</t>
  </si>
  <si>
    <t>EH5102</t>
  </si>
  <si>
    <t>Environmental History: Nature and the Western World (1800-2000) (20)</t>
  </si>
  <si>
    <t>HI5010</t>
  </si>
  <si>
    <t>Directed Reading in the History of War and Strategy</t>
  </si>
  <si>
    <t>LC5021</t>
  </si>
  <si>
    <t>Approaches to Legal History</t>
  </si>
  <si>
    <t>LC5024</t>
  </si>
  <si>
    <t>Comparative Studies in Legal History</t>
  </si>
  <si>
    <t>ME5012</t>
  </si>
  <si>
    <t>Sources and Source Criticism (20)</t>
  </si>
  <si>
    <t>MH5110</t>
  </si>
  <si>
    <t>Introduction to Modern Persian</t>
  </si>
  <si>
    <t>MH5201</t>
  </si>
  <si>
    <t>Middle Eastern Historical Translation</t>
  </si>
  <si>
    <t>MH5301</t>
  </si>
  <si>
    <t>Directed Reading in Middle Eastern History 1</t>
  </si>
  <si>
    <t>MO5004</t>
  </si>
  <si>
    <t>War, State and Society in Early Modern Europe and New Worlds</t>
  </si>
  <si>
    <t>MO5007</t>
  </si>
  <si>
    <t>The European Renaissance</t>
  </si>
  <si>
    <t>MO5023</t>
  </si>
  <si>
    <t>Disease and Environment (c.1500 - c.2000) (40)</t>
  </si>
  <si>
    <t>MO5051</t>
  </si>
  <si>
    <t>Themes and Debates in Early Modern History 1</t>
  </si>
  <si>
    <t>MO5101</t>
  </si>
  <si>
    <t>Aspects of Reformation 1</t>
  </si>
  <si>
    <t>MO5102</t>
  </si>
  <si>
    <t>Aspects of Reformation 2</t>
  </si>
  <si>
    <t>MO5152</t>
  </si>
  <si>
    <t>Global Times - Plural Spaces 2</t>
  </si>
  <si>
    <t>MO5223</t>
  </si>
  <si>
    <t>Disease and Environment (c.1500 - c.2000) (20)</t>
  </si>
  <si>
    <t>MO5402</t>
  </si>
  <si>
    <t>The Soviet Union (1917-1991)</t>
  </si>
  <si>
    <t>MO5503</t>
  </si>
  <si>
    <t>Central and Eastern Europe since 1945</t>
  </si>
  <si>
    <t>MO5604</t>
  </si>
  <si>
    <t>Key Issues in German Historiography</t>
  </si>
  <si>
    <t>MO5610</t>
  </si>
  <si>
    <t>Themes in Russian Nineteenth- and Twentieth-Century Intellectual History</t>
  </si>
  <si>
    <t>MO5630</t>
  </si>
  <si>
    <t>Directed Reading in Modern History (20)</t>
  </si>
  <si>
    <t>MO5810</t>
  </si>
  <si>
    <t>Masterclass in Central and East European Studies 1</t>
  </si>
  <si>
    <t>MS5101</t>
  </si>
  <si>
    <t>Approaches to Mediaeval Studies 1</t>
  </si>
  <si>
    <t>MS5121</t>
  </si>
  <si>
    <t>MS5123</t>
  </si>
  <si>
    <t>Latin for Mediaeval Studies 1</t>
  </si>
  <si>
    <t>SC5301</t>
  </si>
  <si>
    <t>Scotland's Pasts: Writing Scotland from the Middle Ages to the Present 1</t>
  </si>
  <si>
    <t>SC5302</t>
  </si>
  <si>
    <t>Scotland's Pasts: Writing Scotland from the Middle Ages to the Present 2</t>
  </si>
  <si>
    <t>IR2101</t>
  </si>
  <si>
    <t>Literature Review in International Relations</t>
  </si>
  <si>
    <t>IR4098</t>
  </si>
  <si>
    <t>Honours Dissertation in International Relations (One Semester)</t>
  </si>
  <si>
    <t>IR4558</t>
  </si>
  <si>
    <t>Non-Western International Relations</t>
  </si>
  <si>
    <t>IR4795</t>
  </si>
  <si>
    <t>Joint Dissertation (60cr)</t>
  </si>
  <si>
    <t>IR5030</t>
  </si>
  <si>
    <t>Religion and International Politics</t>
  </si>
  <si>
    <t>IR5053</t>
  </si>
  <si>
    <t>The First World War and its impact on the Global System</t>
  </si>
  <si>
    <t>IR5227</t>
  </si>
  <si>
    <t>Conflicts, Security and Democracy in the Greater Caucasus (40)</t>
  </si>
  <si>
    <t>IR5403</t>
  </si>
  <si>
    <t>Political Philosophy and World Order</t>
  </si>
  <si>
    <t>MT5613</t>
  </si>
  <si>
    <t>MT5701</t>
  </si>
  <si>
    <t>PH3082</t>
  </si>
  <si>
    <t>Mathematics for Chemistry / Physics</t>
  </si>
  <si>
    <t>PH4043</t>
  </si>
  <si>
    <t>PH5266</t>
  </si>
  <si>
    <t>CH2603</t>
  </si>
  <si>
    <t>CH4449</t>
  </si>
  <si>
    <t>CH5442</t>
  </si>
  <si>
    <t>BL4804</t>
  </si>
  <si>
    <t>BL5009</t>
  </si>
  <si>
    <t>BL5807</t>
  </si>
  <si>
    <t>BL5809</t>
  </si>
  <si>
    <t>BL5824</t>
  </si>
  <si>
    <t>EC5221</t>
  </si>
  <si>
    <t>EC5399</t>
  </si>
  <si>
    <t>PY4641</t>
  </si>
  <si>
    <t>PY4698</t>
  </si>
  <si>
    <t>PS5199</t>
  </si>
  <si>
    <t>AN4001</t>
  </si>
  <si>
    <t>AN5101</t>
  </si>
  <si>
    <t>AN5103</t>
  </si>
  <si>
    <t>AN5106</t>
  </si>
  <si>
    <t>AN5118</t>
  </si>
  <si>
    <t>AN5140</t>
  </si>
  <si>
    <t>CL5425</t>
  </si>
  <si>
    <t>GK3021</t>
  </si>
  <si>
    <t>GK3022</t>
  </si>
  <si>
    <t>GK5099</t>
  </si>
  <si>
    <t>GK5105</t>
  </si>
  <si>
    <t>GK5201</t>
  </si>
  <si>
    <t>GK5202</t>
  </si>
  <si>
    <t>LT3017</t>
  </si>
  <si>
    <t>LT5005</t>
  </si>
  <si>
    <t>LT5016</t>
  </si>
  <si>
    <t>LT5099</t>
  </si>
  <si>
    <t>LT5103</t>
  </si>
  <si>
    <t>LT5104</t>
  </si>
  <si>
    <t>EN4794</t>
  </si>
  <si>
    <t>EN5107</t>
  </si>
  <si>
    <t>EN5202</t>
  </si>
  <si>
    <t>EN5401</t>
  </si>
  <si>
    <t>EN5701</t>
  </si>
  <si>
    <t>SA5301</t>
  </si>
  <si>
    <t>SA5302</t>
  </si>
  <si>
    <t>Average by year</t>
  </si>
  <si>
    <t>Average by department</t>
  </si>
  <si>
    <t>Average</t>
  </si>
  <si>
    <t>Count</t>
  </si>
  <si>
    <t>Department</t>
  </si>
  <si>
    <t>Grand Total</t>
  </si>
  <si>
    <t>Overall average</t>
  </si>
  <si>
    <t>Percentile</t>
  </si>
  <si>
    <t>Minimum score (/20)</t>
  </si>
  <si>
    <t>References</t>
  </si>
  <si>
    <t>https://www.whatdotheyknow.com/request/497384/response/1209620/attach/4/Appendix%20A.pdf?cookie_passthrough=1</t>
  </si>
  <si>
    <t>https://www.whatdotheyknow.com/request/ir3000_average_module_grades#incoming-1360246</t>
  </si>
  <si>
    <t>https://www.whatdotheyknow.com/request/modules_and_assessment?utm_campaign=alaveteli-experiments-87&amp;utm_content=sidebar_similar_requests&amp;utm_medium=link&amp;utm_source=whatdotheyknow</t>
  </si>
  <si>
    <t>https://www.whatdotheyknow.com/request/411064/response/1000143/attach/4/Appendix%20A.pdf?cookie_passthrough=1</t>
  </si>
  <si>
    <t>https://www.whatdotheyknow.com/request/491289/response/1185512/attach/4/Appendix%20A.pdf?cookie_passthrough=1</t>
  </si>
  <si>
    <t>https://www.whatdotheyknow.com/request/460315/response/1116209/attach/4/Appendix%20A.pdf?cookie_passthrough=1</t>
  </si>
  <si>
    <t>https://www.whatdotheyknow.com/request/547638/response/1316031/attach/3/Appendix%20A.pdf?cookie_passthrough=1</t>
  </si>
  <si>
    <t>https://www.whatdotheyknow.com/request/454059/response/1101376/attach/4/Appendix%20A.pdf?cookie_passthrough=1</t>
  </si>
  <si>
    <t>https://www.whatdotheyknow.com/request/average_module_grades_for_biolog#incoming-1369600</t>
  </si>
  <si>
    <t>https://www.whatdotheyknow.com/request/sd3000_module_grades#incoming-1361079</t>
  </si>
  <si>
    <t>https://www.whatdotheyknow.com/request/471787/response/1141483/attach/3/ResponseV1.0.pdf?cookie_passthrough=1</t>
  </si>
  <si>
    <t>https://www.whatdotheyknow.com/request/400578/response/975940/attach/4/Appendix%20A%20V1.0.pdf?cookie_passthrough=1</t>
  </si>
  <si>
    <t>https://www.whatdotheyknow.com/request/module_grade_statistics_geograph#incoming-1311068</t>
  </si>
  <si>
    <t>https://www.whatdotheyknow.com/request/psychology_grades#incoming-832450</t>
  </si>
  <si>
    <t>https://www.whatdotheyknow.com/request/average_module_grades_3#incoming-1209620</t>
  </si>
  <si>
    <t>https://www.whatdotheyknow.com/request/grade_summaries_for_chemistry_ch#incoming-1380221</t>
  </si>
  <si>
    <t>https://www.whatdotheyknow.com/request/subject_grades_most_recent#incoming-772910</t>
  </si>
  <si>
    <t>https://www.whatdotheyknow.com/request/subject_grades#incoming-752034</t>
  </si>
  <si>
    <t>https://www.whatdotheyknow.com/request/module_average_grades#incoming-975940</t>
  </si>
  <si>
    <t>https://www.whatdotheyknow.com/request/average_module_grades_for_all_mo#incoming-1093330</t>
  </si>
  <si>
    <t>https://www.whatdotheyknow.com/request/average_module_grades_4#incoming-1371071</t>
  </si>
  <si>
    <t>https://www.whatdotheyknow.com/request/ir4000_average_module_grades_for#incoming-1372243</t>
  </si>
  <si>
    <t>https://www.whatdotheyknow.com/request/average_module_grades_ec3000_and?utm_campaign=alaveteli-experiments-87&amp;utm_content=sidebar_similar_requests&amp;utm_medium=link&amp;utm_source=whatdotheyknow</t>
  </si>
  <si>
    <t>Number of students in grade range for 2017/18</t>
  </si>
  <si>
    <t>Sum of 19-19.9</t>
  </si>
  <si>
    <t>Sum of 18-18.9</t>
  </si>
  <si>
    <t>Sum of 17-17.9</t>
  </si>
  <si>
    <t>Sum of 16-16.9</t>
  </si>
  <si>
    <t>Sum of 15-15.9</t>
  </si>
  <si>
    <t>Sum of 14-14.9</t>
  </si>
  <si>
    <t>Sum of 13-13.9</t>
  </si>
  <si>
    <t>Sum of 12-12.9</t>
  </si>
  <si>
    <t>Sum of 11-11.9</t>
  </si>
  <si>
    <t>Sum of 10-10.9</t>
  </si>
  <si>
    <t>Sum of 9-9.9</t>
  </si>
  <si>
    <t>Sum of 8-8.9</t>
  </si>
  <si>
    <t>Count of 7-7.9</t>
  </si>
  <si>
    <t>School of Divinity</t>
  </si>
  <si>
    <t>School of Earth and Environmental Sciences</t>
  </si>
  <si>
    <t>School of Economics &amp; Finance</t>
  </si>
  <si>
    <t>School of Mathematics &amp; Statistics</t>
  </si>
  <si>
    <t>School of Medicine</t>
  </si>
  <si>
    <t>School of Modern Languages</t>
  </si>
  <si>
    <t>School of Philosophical, Anthropological and Film Studies</t>
  </si>
  <si>
    <t>School of Physics &amp; Astronomy</t>
  </si>
  <si>
    <t>School of Psychology &amp; Neuroscience</t>
  </si>
  <si>
    <t>Cumulative Number of students in grade range for 2017/18</t>
  </si>
  <si>
    <t>Percentile of grades in 2017/18</t>
  </si>
  <si>
    <t>2020-21</t>
  </si>
  <si>
    <t>ID5059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</si>
</sst>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DCE6F1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5B3D7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/>
    <xf numFmtId="2" fontId="0" fillId="0" borderId="0" xfId="0" applyNumberFormat="1"/>
    <xf numFmtId="164" fontId="0" fillId="0" borderId="2" xfId="0" applyNumberFormat="1" applyBorder="1" applyAlignment="1">
      <alignment horizontal="right"/>
    </xf>
    <xf numFmtId="0" fontId="2" fillId="0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1" fillId="0" borderId="0" xfId="0" applyNumberFormat="1" applyFont="1"/>
    <xf numFmtId="0" fontId="0" fillId="0" borderId="3" xfId="0" applyNumberFormat="1" applyBorder="1"/>
    <xf numFmtId="0" fontId="0" fillId="0" borderId="0" xfId="0" applyNumberFormat="1"/>
    <xf numFmtId="0" fontId="0" fillId="0" borderId="0" xfId="0"/>
    <xf numFmtId="0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8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 applyBorder="1" applyAlignment="1">
      <alignment horizontal="right"/>
    </xf>
    <xf numFmtId="0" fontId="0" fillId="0" borderId="0" xfId="0" applyBorder="1"/>
    <xf numFmtId="0" fontId="0" fillId="0" borderId="8" xfId="0" applyBorder="1"/>
    <xf numFmtId="164" fontId="0" fillId="0" borderId="2" xfId="0" applyNumberFormat="1" applyFill="1" applyBorder="1"/>
    <xf numFmtId="0" fontId="0" fillId="0" borderId="10" xfId="0" applyBorder="1"/>
    <xf numFmtId="0" fontId="3" fillId="0" borderId="2" xfId="0" applyFont="1" applyBorder="1" applyAlignment="1">
      <alignment horizontal="left" vertical="top"/>
    </xf>
    <xf numFmtId="164" fontId="0" fillId="0" borderId="1" xfId="0" applyNumberFormat="1" applyFill="1" applyBorder="1"/>
    <xf numFmtId="0" fontId="0" fillId="0" borderId="7" xfId="0" applyBorder="1"/>
    <xf numFmtId="164" fontId="0" fillId="0" borderId="3" xfId="0" applyNumberFormat="1" applyFill="1" applyBorder="1"/>
    <xf numFmtId="0" fontId="0" fillId="0" borderId="9" xfId="0" applyBorder="1"/>
    <xf numFmtId="0" fontId="3" fillId="0" borderId="1" xfId="0" applyFont="1" applyBorder="1" applyAlignment="1">
      <alignment horizontal="left" vertical="top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3" borderId="11" xfId="0" applyFont="1" applyFill="1" applyBorder="1"/>
    <xf numFmtId="0" fontId="8" fillId="0" borderId="0" xfId="0" applyFont="1" applyAlignment="1">
      <alignment horizontal="left"/>
    </xf>
    <xf numFmtId="0" fontId="8" fillId="0" borderId="0" xfId="0" applyFont="1"/>
    <xf numFmtId="0" fontId="0" fillId="0" borderId="10" xfId="0" applyNumberFormat="1" applyFill="1" applyBorder="1"/>
    <xf numFmtId="0" fontId="0" fillId="0" borderId="0" xfId="0" applyFill="1" applyBorder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362.78189421296" createdVersion="6" refreshedVersion="7" minRefreshableVersion="3" recordCount="1560" xr:uid="{DB77E9CC-FC38-4439-A24A-3D2D045CE9A5}">
  <cacheSource type="worksheet">
    <worksheetSource ref="A1:N1048576" sheet="Main"/>
  </cacheSource>
  <cacheFields count="14">
    <cacheField name="Department/School" numFmtId="0">
      <sharedItems containsBlank="1" count="18">
        <s v="School of Classics"/>
        <s v="School of Art History"/>
        <s v="School of Physics"/>
        <s v="School of Biology"/>
        <s v="Department of Psychology"/>
        <s v="School of Chemistry"/>
        <s v="School of Computer Science"/>
        <s v="School of Economics and Finance"/>
        <s v="School of History"/>
        <s v="School of English"/>
        <s v="School of Geography and Sustainable Development"/>
        <s v="School of Mathematics and Statistics"/>
        <s v="School of International Relations"/>
        <s v="School of Management"/>
        <s v="Department of Neuroscience"/>
        <s v="Department of Philosophy"/>
        <s v="Department of Social Anthropology"/>
        <m/>
      </sharedItems>
    </cacheField>
    <cacheField name="Level" numFmtId="0">
      <sharedItems containsString="0" containsBlank="1" containsNumber="1" containsInteger="1" minValue="1000" maxValue="5000" count="6">
        <n v="3000"/>
        <n v="4000"/>
        <n v="1000"/>
        <n v="2000"/>
        <n v="5000"/>
        <m/>
      </sharedItems>
    </cacheField>
    <cacheField name="Code" numFmtId="0">
      <sharedItems containsBlank="1"/>
    </cacheField>
    <cacheField name="Module Name" numFmtId="0">
      <sharedItems containsBlank="1" containsMixedTypes="1" containsNumber="1" minValue="11.487499999999997" maxValue="17.336842105263155"/>
    </cacheField>
    <cacheField name="2012-13" numFmtId="164">
      <sharedItems containsBlank="1" containsMixedTypes="1" containsNumber="1" minValue="0" maxValue="18.400000000000002"/>
    </cacheField>
    <cacheField name="2013-14" numFmtId="164">
      <sharedItems containsBlank="1" containsMixedTypes="1" containsNumber="1" minValue="0" maxValue="18.2"/>
    </cacheField>
    <cacheField name="2014-15" numFmtId="164">
      <sharedItems containsBlank="1" containsMixedTypes="1" containsNumber="1" minValue="9.9806451612903224" maxValue="18.7"/>
    </cacheField>
    <cacheField name="2015-16" numFmtId="164">
      <sharedItems containsBlank="1" containsMixedTypes="1" containsNumber="1" minValue="0" maxValue="18.11"/>
    </cacheField>
    <cacheField name="2016-17" numFmtId="164">
      <sharedItems containsBlank="1" containsMixedTypes="1" containsNumber="1" minValue="10.7" maxValue="17.305555555555557"/>
    </cacheField>
    <cacheField name="2017-18" numFmtId="164">
      <sharedItems containsBlank="1" containsMixedTypes="1" containsNumber="1" minValue="10.493333333333334" maxValue="17.266666666666666"/>
    </cacheField>
    <cacheField name="2018-19" numFmtId="164">
      <sharedItems containsBlank="1" containsMixedTypes="1" containsNumber="1" minValue="11" maxValue="18.3"/>
    </cacheField>
    <cacheField name="2019-20" numFmtId="164">
      <sharedItems containsString="0" containsBlank="1" containsNumber="1" minValue="14.36" maxValue="14.95"/>
    </cacheField>
    <cacheField name="2020-21" numFmtId="164">
      <sharedItems containsString="0" containsBlank="1" containsNumber="1" minValue="15.23" maxValue="16"/>
    </cacheField>
    <cacheField name="Average grade" numFmtId="2">
      <sharedItems containsBlank="1" containsMixedTypes="1" containsNumber="1" minValue="0" maxValue="18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0">
  <r>
    <x v="0"/>
    <x v="0"/>
    <s v="AA3020"/>
    <m/>
    <m/>
    <m/>
    <m/>
    <n v="15.025"/>
    <m/>
    <m/>
    <m/>
    <m/>
    <m/>
    <n v="15.025"/>
  </r>
  <r>
    <x v="0"/>
    <x v="1"/>
    <s v="AA4001"/>
    <m/>
    <m/>
    <m/>
    <m/>
    <n v="14.557142857142855"/>
    <m/>
    <m/>
    <m/>
    <m/>
    <m/>
    <n v="14.557142857142855"/>
  </r>
  <r>
    <x v="0"/>
    <x v="1"/>
    <s v="AA4149"/>
    <m/>
    <m/>
    <m/>
    <m/>
    <n v="12.875"/>
    <m/>
    <m/>
    <m/>
    <m/>
    <m/>
    <n v="12.875"/>
  </r>
  <r>
    <x v="1"/>
    <x v="2"/>
    <s v="AH1001"/>
    <s v="The Art of the Renaissance in Italy and Northern Europe"/>
    <n v="12.809782608695645"/>
    <n v="12.953741496598635"/>
    <n v="12.875229357798169"/>
    <n v="13.495238095238095"/>
    <n v="13.324691358024699"/>
    <n v="14.028834355828216"/>
    <m/>
    <m/>
    <m/>
    <n v="13.247919545363908"/>
  </r>
  <r>
    <x v="1"/>
    <x v="2"/>
    <s v="AH1003"/>
    <s v="European Art and Architecture in the Seventeenth and Eighteenth Centuries"/>
    <n v="13.548633879781427"/>
    <n v="13.478124999999991"/>
    <n v="13.198190045248877"/>
    <n v="13.972316384180786"/>
    <n v="13.891712707182322"/>
    <m/>
    <m/>
    <m/>
    <m/>
    <n v="13.617795603278683"/>
  </r>
  <r>
    <x v="1"/>
    <x v="2"/>
    <s v="AH1901"/>
    <s v="Western Art from Renaissance to Baroque"/>
    <n v="11.240000000000002"/>
    <n v="11.957142857142857"/>
    <n v="13.399999999999999"/>
    <n v="14.141666666666666"/>
    <n v="14.233333333333333"/>
    <n v="14.2"/>
    <m/>
    <m/>
    <m/>
    <n v="13.195357142857143"/>
  </r>
  <r>
    <x v="1"/>
    <x v="3"/>
    <s v="AH2001"/>
    <s v="History and Theory of European Art, Architecture and Design from the French Revolution to Vienna 1900"/>
    <n v="13.29461538461538"/>
    <n v="12.799218749999998"/>
    <n v="13.477669902912622"/>
    <n v="14.011111111111115"/>
    <n v="14.113286713286708"/>
    <n v="14.764705882352937"/>
    <m/>
    <m/>
    <m/>
    <n v="13.74343462404646"/>
  </r>
  <r>
    <x v="1"/>
    <x v="3"/>
    <s v="AH2002"/>
    <s v="Art, Culture and Politics, from 1900 to Now"/>
    <n v="13.275590551181098"/>
    <n v="13.31796875"/>
    <n v="13.610784313725489"/>
    <n v="13.740993788819868"/>
    <n v="14.045323741007197"/>
    <m/>
    <m/>
    <m/>
    <m/>
    <n v="13.59813222894673"/>
  </r>
  <r>
    <x v="1"/>
    <x v="3"/>
    <s v="AH2901"/>
    <s v="Art in the Modern Period"/>
    <n v="10.637499999999999"/>
    <n v="12.081818181818182"/>
    <s v="S38(1)(b)"/>
    <n v="13.319999999999999"/>
    <n v="13.6875"/>
    <m/>
    <m/>
    <m/>
    <m/>
    <n v="12.431704545454545"/>
  </r>
  <r>
    <x v="1"/>
    <x v="0"/>
    <s v="AH3104"/>
    <s v="The Age of Klimt, Olbrich and Mucha"/>
    <m/>
    <n v="15.172727272727274"/>
    <n v="14.818181818181813"/>
    <m/>
    <n v="14.942105263157897"/>
    <m/>
    <m/>
    <m/>
    <m/>
    <n v="14.977671451355661"/>
  </r>
  <r>
    <x v="1"/>
    <x v="0"/>
    <s v="AH3116"/>
    <s v="Aspects of American Art in the Modern Period"/>
    <n v="14.972727272727269"/>
    <n v="14.747619047619045"/>
    <m/>
    <n v="15.242857142857138"/>
    <m/>
    <m/>
    <m/>
    <m/>
    <m/>
    <n v="14.987734487734485"/>
  </r>
  <r>
    <x v="1"/>
    <x v="0"/>
    <s v="AH3122"/>
    <s v="The British Country House (1650 - 1800)"/>
    <n v="13.913636363636368"/>
    <m/>
    <n v="13.855555555555556"/>
    <m/>
    <m/>
    <m/>
    <m/>
    <m/>
    <m/>
    <n v="13.884595959595963"/>
  </r>
  <r>
    <x v="1"/>
    <x v="0"/>
    <s v="AH3130"/>
    <s v="Approaches to Art History"/>
    <n v="15.332653061224493"/>
    <m/>
    <m/>
    <m/>
    <m/>
    <n v="15.191666666666663"/>
    <m/>
    <m/>
    <m/>
    <n v="15.262159863945577"/>
  </r>
  <r>
    <x v="1"/>
    <x v="0"/>
    <s v="AH3131"/>
    <s v="A Survey of Islamic Art"/>
    <m/>
    <m/>
    <m/>
    <m/>
    <n v="15.360000000000001"/>
    <n v="15.226315789473684"/>
    <m/>
    <m/>
    <m/>
    <n v="15.293157894736844"/>
  </r>
  <r>
    <x v="1"/>
    <x v="0"/>
    <s v="AH3196"/>
    <s v="Modern Art beyond the West"/>
    <m/>
    <m/>
    <m/>
    <m/>
    <n v="15.166666666666666"/>
    <m/>
    <m/>
    <m/>
    <m/>
    <n v="15.166666666666666"/>
  </r>
  <r>
    <x v="1"/>
    <x v="0"/>
    <s v="AH3901"/>
    <s v="Walter Richard Sickert and European Art c. 1880 - 1940"/>
    <n v="11.81111111111111"/>
    <m/>
    <n v="13.7"/>
    <m/>
    <s v="S38(1)(b)"/>
    <m/>
    <m/>
    <m/>
    <m/>
    <n v="12.755555555555555"/>
  </r>
  <r>
    <x v="1"/>
    <x v="0"/>
    <s v="AH3902"/>
    <s v="The Country, City and Society in Nineteenth-Century French Art"/>
    <n v="10.899999999999997"/>
    <m/>
    <n v="14.028571428571428"/>
    <s v="S38(1)(b)"/>
    <m/>
    <m/>
    <m/>
    <m/>
    <m/>
    <n v="12.464285714285712"/>
  </r>
  <r>
    <x v="1"/>
    <x v="0"/>
    <s v="AH3903"/>
    <s v="The Revival of Greece and Rome: Classicism in Early Modern Europe"/>
    <m/>
    <n v="15.222222222222221"/>
    <m/>
    <m/>
    <m/>
    <m/>
    <m/>
    <m/>
    <m/>
    <n v="15.222222222222221"/>
  </r>
  <r>
    <x v="1"/>
    <x v="0"/>
    <s v="AH3904"/>
    <s v="From Hogarth to Sickert: British Painting and the Theatre (1740 - 1930)"/>
    <m/>
    <n v="13.414285714285713"/>
    <m/>
    <s v="S38(1)(b)"/>
    <m/>
    <n v="13.516666666666667"/>
    <m/>
    <m/>
    <m/>
    <n v="13.46547619047619"/>
  </r>
  <r>
    <x v="1"/>
    <x v="1"/>
    <s v="AH4078"/>
    <s v="Art and Politics in France, 1945 - 1975"/>
    <m/>
    <n v="14.839130434782607"/>
    <m/>
    <m/>
    <m/>
    <m/>
    <m/>
    <m/>
    <m/>
    <n v="14.839130434782607"/>
  </r>
  <r>
    <x v="1"/>
    <x v="1"/>
    <s v="AH4081"/>
    <s v="The Scandinavian Art of Building and Design (1890-1960)"/>
    <m/>
    <m/>
    <n v="14.87142857142857"/>
    <n v="14.736363636363638"/>
    <m/>
    <m/>
    <m/>
    <m/>
    <m/>
    <n v="14.803896103896104"/>
  </r>
  <r>
    <x v="1"/>
    <x v="1"/>
    <s v="AH4087"/>
    <s v="Aspects of Surrealism"/>
    <n v="15.109523809523813"/>
    <m/>
    <m/>
    <m/>
    <m/>
    <m/>
    <m/>
    <m/>
    <m/>
    <n v="15.109523809523813"/>
  </r>
  <r>
    <x v="1"/>
    <x v="1"/>
    <s v="AH4097"/>
    <s v="60-Credit Honours Dissertation in Art History"/>
    <n v="15.925000000000001"/>
    <n v="15.342105263157896"/>
    <n v="16.75"/>
    <n v="14.80952380952381"/>
    <n v="15.428571428571429"/>
    <m/>
    <m/>
    <m/>
    <m/>
    <n v="15.651040100250626"/>
  </r>
  <r>
    <x v="1"/>
    <x v="1"/>
    <s v="AH4099"/>
    <s v="30-Credit Dissertation in Art History"/>
    <n v="15.041666666666666"/>
    <n v="14.525"/>
    <n v="14.548387096774194"/>
    <n v="15"/>
    <n v="13"/>
    <n v="14.978260869565217"/>
    <m/>
    <m/>
    <m/>
    <n v="14.515552438834348"/>
  </r>
  <r>
    <x v="1"/>
    <x v="1"/>
    <s v="AH4106"/>
    <s v="British Furniture 1840 - 1920"/>
    <m/>
    <n v="14.606666666666666"/>
    <m/>
    <m/>
    <m/>
    <m/>
    <m/>
    <m/>
    <m/>
    <n v="14.606666666666666"/>
  </r>
  <r>
    <x v="1"/>
    <x v="1"/>
    <s v="AH4107"/>
    <s v="Wyndham Lewis and the Politics of Modernism"/>
    <m/>
    <m/>
    <n v="13.9125"/>
    <m/>
    <m/>
    <m/>
    <m/>
    <m/>
    <m/>
    <n v="13.9125"/>
  </r>
  <r>
    <x v="1"/>
    <x v="1"/>
    <s v="AH4108"/>
    <s v="Post-war Scottish Art 1950-present"/>
    <m/>
    <n v="14.689473684210521"/>
    <n v="14.033333333333335"/>
    <n v="15.262499999999999"/>
    <m/>
    <n v="14.88846153846154"/>
    <m/>
    <m/>
    <m/>
    <n v="14.71844213900135"/>
  </r>
  <r>
    <x v="1"/>
    <x v="1"/>
    <s v="AH4124"/>
    <s v="Art Nouveau in Western Europe"/>
    <m/>
    <n v="13.927272727272726"/>
    <m/>
    <m/>
    <m/>
    <m/>
    <m/>
    <m/>
    <m/>
    <n v="13.927272727272726"/>
  </r>
  <r>
    <x v="1"/>
    <x v="1"/>
    <s v="AH4129"/>
    <s v="The Arts and Crafts Movement in Britain (1860 - 1916)"/>
    <m/>
    <n v="15.206666666666667"/>
    <m/>
    <m/>
    <m/>
    <m/>
    <m/>
    <m/>
    <m/>
    <n v="15.206666666666667"/>
  </r>
  <r>
    <x v="1"/>
    <x v="1"/>
    <s v="AH4130"/>
    <s v="Realism and Symbolism in Russian Art 1860 - 1910"/>
    <n v="15.012500000000003"/>
    <m/>
    <n v="15.042857142857143"/>
    <m/>
    <n v="13.794999999999998"/>
    <n v="15.032000000000004"/>
    <m/>
    <m/>
    <m/>
    <n v="14.720589285714288"/>
  </r>
  <r>
    <x v="1"/>
    <x v="1"/>
    <s v="AH4133"/>
    <s v="Venetian Art in the Age of Reform"/>
    <n v="14.945454545454544"/>
    <m/>
    <m/>
    <m/>
    <m/>
    <m/>
    <m/>
    <m/>
    <m/>
    <n v="14.945454545454544"/>
  </r>
  <r>
    <x v="1"/>
    <x v="1"/>
    <s v="AH4140"/>
    <s v="The Grand Tour: The Artistic Relations between Britain and Italy in the Eighteenth Century"/>
    <m/>
    <m/>
    <m/>
    <m/>
    <n v="14.622222222222218"/>
    <m/>
    <m/>
    <m/>
    <m/>
    <n v="14.622222222222218"/>
  </r>
  <r>
    <x v="1"/>
    <x v="1"/>
    <s v="AH4142"/>
    <s v="Aspects of Modern Photography, 1910 - 1950"/>
    <n v="14.730434782608699"/>
    <m/>
    <m/>
    <m/>
    <m/>
    <m/>
    <m/>
    <m/>
    <m/>
    <n v="14.730434782608699"/>
  </r>
  <r>
    <x v="1"/>
    <x v="1"/>
    <s v="AH4147"/>
    <s v="Classicism in Western Art: The Legacy of Greece and Rome"/>
    <n v="14.960869565217392"/>
    <m/>
    <n v="13.63"/>
    <n v="14.677777777777777"/>
    <m/>
    <n v="15.483333333333333"/>
    <m/>
    <m/>
    <m/>
    <n v="14.687995169082125"/>
  </r>
  <r>
    <x v="1"/>
    <x v="1"/>
    <s v="AH4148"/>
    <s v="Orientalism and Visual Culture"/>
    <n v="14.818181818181818"/>
    <m/>
    <m/>
    <m/>
    <n v="14.852941176470589"/>
    <n v="14.804166666666669"/>
    <m/>
    <m/>
    <m/>
    <n v="14.825096553773024"/>
  </r>
  <r>
    <x v="1"/>
    <x v="1"/>
    <s v="AH4149"/>
    <s v="The Architecture of the Scottish Mediaeval Church"/>
    <m/>
    <n v="13.266666666666666"/>
    <m/>
    <m/>
    <m/>
    <m/>
    <m/>
    <m/>
    <m/>
    <n v="13.266666666666666"/>
  </r>
  <r>
    <x v="1"/>
    <x v="1"/>
    <s v="AH4151"/>
    <s v="Architecture and Culture in Rome, c. 1564 - 1766"/>
    <n v="15.804166666666669"/>
    <m/>
    <m/>
    <m/>
    <m/>
    <m/>
    <m/>
    <m/>
    <m/>
    <n v="15.804166666666669"/>
  </r>
  <r>
    <x v="1"/>
    <x v="1"/>
    <s v="AH4152"/>
    <s v="To School? Learning: Artistic Interpretations and Architectural Solutions"/>
    <n v="15.100000000000003"/>
    <m/>
    <m/>
    <m/>
    <m/>
    <m/>
    <m/>
    <m/>
    <m/>
    <n v="15.100000000000003"/>
  </r>
  <r>
    <x v="1"/>
    <x v="1"/>
    <s v="AH4156"/>
    <s v="Seeing the Sixties"/>
    <m/>
    <n v="15.440000000000003"/>
    <m/>
    <n v="14.663636363636364"/>
    <n v="15.175000000000002"/>
    <m/>
    <m/>
    <m/>
    <m/>
    <n v="15.09287878787879"/>
  </r>
  <r>
    <x v="1"/>
    <x v="1"/>
    <s v="AH4157"/>
    <s v="The Age of Vermeer: Dutch Genre Painting in the Seventeenth Century"/>
    <m/>
    <m/>
    <n v="13.53571428571429"/>
    <n v="14.214285714285714"/>
    <m/>
    <m/>
    <m/>
    <m/>
    <m/>
    <n v="13.875000000000002"/>
  </r>
  <r>
    <x v="1"/>
    <x v="1"/>
    <s v="AH4161"/>
    <s v="Gauguin and Primitivism"/>
    <m/>
    <m/>
    <m/>
    <n v="13.513636363636364"/>
    <n v="14.766666666666667"/>
    <m/>
    <m/>
    <m/>
    <m/>
    <n v="14.140151515151516"/>
  </r>
  <r>
    <x v="1"/>
    <x v="1"/>
    <s v="AH4162"/>
    <s v="Decorating and Furnishing the Country House, 1700 - 1830"/>
    <n v="14.195238095238093"/>
    <m/>
    <m/>
    <m/>
    <m/>
    <m/>
    <m/>
    <m/>
    <m/>
    <n v="14.195238095238093"/>
  </r>
  <r>
    <x v="1"/>
    <x v="1"/>
    <s v="AH4163"/>
    <s v="Approaches to Modern Sculpture"/>
    <m/>
    <m/>
    <n v="14.822222222222223"/>
    <n v="14.657894736842104"/>
    <n v="15.194736842105263"/>
    <m/>
    <m/>
    <m/>
    <m/>
    <n v="14.891617933723197"/>
  </r>
  <r>
    <x v="1"/>
    <x v="1"/>
    <s v="AH4164"/>
    <s v="The Patronage of the Arts in the Este and Gonzaga Courts c. 1440 - c.1590"/>
    <m/>
    <n v="15.140000000000004"/>
    <m/>
    <n v="15.606666666666664"/>
    <m/>
    <m/>
    <m/>
    <m/>
    <m/>
    <n v="15.373333333333335"/>
  </r>
  <r>
    <x v="1"/>
    <x v="1"/>
    <s v="AH4165"/>
    <s v="Cubism and its Legacies"/>
    <m/>
    <m/>
    <m/>
    <n v="14.863636363636363"/>
    <m/>
    <m/>
    <m/>
    <m/>
    <m/>
    <n v="14.863636363636363"/>
  </r>
  <r>
    <x v="1"/>
    <x v="1"/>
    <s v="AH4166"/>
    <s v="Histories of Photography (1835 - 1905)"/>
    <n v="14.778947368421052"/>
    <n v="14.754999999999999"/>
    <m/>
    <n v="14.709090909090907"/>
    <n v="14.977272727272727"/>
    <m/>
    <m/>
    <m/>
    <m/>
    <n v="14.805077751196171"/>
  </r>
  <r>
    <x v="1"/>
    <x v="1"/>
    <s v="AH4167"/>
    <s v="Symbolism, Decadence and Modernity"/>
    <n v="14.455999999999996"/>
    <m/>
    <m/>
    <m/>
    <n v="14.605000000000004"/>
    <m/>
    <m/>
    <m/>
    <m/>
    <n v="14.5305"/>
  </r>
  <r>
    <x v="1"/>
    <x v="1"/>
    <s v="AH4170"/>
    <s v="Art, Piety and Performance: Charitable Institutions in Early Modern Venice"/>
    <n v="15.190909090909093"/>
    <m/>
    <m/>
    <m/>
    <n v="14.979999999999999"/>
    <m/>
    <m/>
    <m/>
    <m/>
    <n v="15.085454545454546"/>
  </r>
  <r>
    <x v="1"/>
    <x v="1"/>
    <s v="AH4171"/>
    <s v="The Arts of Pilgrimage in the Middle Ages"/>
    <m/>
    <n v="15.017391304347823"/>
    <m/>
    <m/>
    <m/>
    <m/>
    <m/>
    <m/>
    <m/>
    <n v="15.017391304347823"/>
  </r>
  <r>
    <x v="1"/>
    <x v="1"/>
    <s v="AH4172"/>
    <s v="Manuscript Illumination in Western Europe"/>
    <m/>
    <n v="14.666666666666666"/>
    <m/>
    <m/>
    <m/>
    <m/>
    <m/>
    <m/>
    <m/>
    <n v="14.666666666666666"/>
  </r>
  <r>
    <x v="1"/>
    <x v="1"/>
    <s v="AH4173"/>
    <s v="Architecture and its Image. From Brunelleschi to Palladio"/>
    <n v="14.734999999999999"/>
    <m/>
    <m/>
    <m/>
    <n v="15.192307692307692"/>
    <m/>
    <m/>
    <m/>
    <m/>
    <n v="14.963653846153846"/>
  </r>
  <r>
    <x v="1"/>
    <x v="1"/>
    <s v="AH4174"/>
    <s v="Pilgrimage to Santiago de Compostela"/>
    <m/>
    <m/>
    <m/>
    <m/>
    <n v="15.505882352941171"/>
    <m/>
    <m/>
    <m/>
    <m/>
    <n v="15.505882352941171"/>
  </r>
  <r>
    <x v="1"/>
    <x v="1"/>
    <s v="AH4175"/>
    <s v="Luxury Goods in the Middle Ages"/>
    <n v="14.666666666666666"/>
    <m/>
    <n v="14.678571428571431"/>
    <m/>
    <n v="14.65"/>
    <m/>
    <m/>
    <m/>
    <m/>
    <n v="14.665079365079364"/>
  </r>
  <r>
    <x v="1"/>
    <x v="1"/>
    <s v="AH4176"/>
    <s v="Early Modern Cities"/>
    <m/>
    <m/>
    <m/>
    <m/>
    <m/>
    <n v="15.753333333333334"/>
    <m/>
    <m/>
    <m/>
    <n v="15.753333333333334"/>
  </r>
  <r>
    <x v="1"/>
    <x v="1"/>
    <s v="AH4177"/>
    <s v="Objects of Devotion: The Art and Material Culture of Mediaeval Christianity"/>
    <m/>
    <m/>
    <m/>
    <m/>
    <m/>
    <n v="15.5"/>
    <m/>
    <m/>
    <m/>
    <n v="15.5"/>
  </r>
  <r>
    <x v="1"/>
    <x v="1"/>
    <s v="AH4182"/>
    <s v="Principles and Protagonists of Italian Renaissance Architecture"/>
    <m/>
    <m/>
    <m/>
    <m/>
    <m/>
    <n v="15.527777777777779"/>
    <m/>
    <m/>
    <m/>
    <n v="15.527777777777779"/>
  </r>
  <r>
    <x v="1"/>
    <x v="1"/>
    <s v="AH4190"/>
    <s v="Romanticism and Visuality 1780 - 1830"/>
    <m/>
    <m/>
    <m/>
    <m/>
    <n v="14.809090909090907"/>
    <n v="15.604000000000003"/>
    <m/>
    <m/>
    <m/>
    <n v="15.206545454545456"/>
  </r>
  <r>
    <x v="1"/>
    <x v="1"/>
    <s v="AH4196"/>
    <s v="English Art and Modernism"/>
    <m/>
    <m/>
    <m/>
    <m/>
    <n v="14.956250000000001"/>
    <m/>
    <m/>
    <m/>
    <m/>
    <n v="14.956250000000001"/>
  </r>
  <r>
    <x v="1"/>
    <x v="1"/>
    <s v="AH4201"/>
    <s v="British Design and Decorative Art (1750 - 1915)"/>
    <n v="15.515789473684208"/>
    <m/>
    <m/>
    <m/>
    <m/>
    <m/>
    <m/>
    <m/>
    <m/>
    <n v="15.515789473684208"/>
  </r>
  <r>
    <x v="1"/>
    <x v="1"/>
    <s v="AH4205"/>
    <s v="Byzantium, 330 - 1453: Art, Religion and Imperial Power"/>
    <n v="14.233333333333336"/>
    <m/>
    <n v="14.914285714285715"/>
    <n v="14.070000000000002"/>
    <n v="14.954545454545455"/>
    <m/>
    <m/>
    <m/>
    <m/>
    <n v="14.543041125541126"/>
  </r>
  <r>
    <x v="1"/>
    <x v="1"/>
    <s v="AH4207"/>
    <s v="Receptions of Venetian Painting 1600 - 1800"/>
    <n v="14.459999999999999"/>
    <n v="14.438095238095238"/>
    <n v="13.518750000000001"/>
    <m/>
    <m/>
    <m/>
    <m/>
    <m/>
    <m/>
    <n v="14.138948412698412"/>
  </r>
  <r>
    <x v="1"/>
    <x v="1"/>
    <s v="AH4208"/>
    <s v="The Portrait in Western Art"/>
    <m/>
    <n v="14.06818181818182"/>
    <n v="14.060000000000002"/>
    <n v="14.779999999999998"/>
    <n v="14.994444444444444"/>
    <m/>
    <m/>
    <m/>
    <m/>
    <n v="14.475656565656564"/>
  </r>
  <r>
    <x v="1"/>
    <x v="1"/>
    <s v="AH4211"/>
    <s v="Islam and the Arts"/>
    <m/>
    <n v="14.722727272727274"/>
    <m/>
    <n v="13.391666666666667"/>
    <m/>
    <m/>
    <m/>
    <m/>
    <m/>
    <n v="14.057196969696971"/>
  </r>
  <r>
    <x v="1"/>
    <x v="1"/>
    <s v="AH4212"/>
    <s v="Cultures of Collection and Display ca. 1851 to the Present Day"/>
    <m/>
    <n v="14.508695652173911"/>
    <n v="14.827272727272726"/>
    <n v="15.128571428571423"/>
    <m/>
    <m/>
    <m/>
    <m/>
    <m/>
    <n v="14.821513269339354"/>
  </r>
  <r>
    <x v="1"/>
    <x v="1"/>
    <s v="AH4213"/>
    <s v="Dada and Surrealism"/>
    <m/>
    <n v="13.141666666666667"/>
    <n v="14.342857142857145"/>
    <m/>
    <n v="15.300000000000002"/>
    <m/>
    <m/>
    <m/>
    <m/>
    <n v="14.26150793650794"/>
  </r>
  <r>
    <x v="1"/>
    <x v="1"/>
    <s v="AH4214"/>
    <s v="Body / Politics: Performance Art Since 1960"/>
    <m/>
    <m/>
    <n v="14.982352941176469"/>
    <n v="15.534782608695648"/>
    <m/>
    <m/>
    <m/>
    <m/>
    <m/>
    <n v="15.258567774936058"/>
  </r>
  <r>
    <x v="1"/>
    <x v="1"/>
    <s v="AH4215"/>
    <s v="Contemporary Art and the Ethics of Fieldwork"/>
    <m/>
    <m/>
    <n v="15.122222222222222"/>
    <m/>
    <n v="15.649999999999997"/>
    <m/>
    <m/>
    <m/>
    <m/>
    <n v="15.386111111111109"/>
  </r>
  <r>
    <x v="1"/>
    <x v="1"/>
    <s v="AH4216"/>
    <s v="Mediaeval Islamic Painting"/>
    <m/>
    <m/>
    <n v="14.349999999999998"/>
    <m/>
    <n v="15.161538461538463"/>
    <m/>
    <m/>
    <m/>
    <m/>
    <n v="14.75576923076923"/>
  </r>
  <r>
    <x v="1"/>
    <x v="1"/>
    <s v="AH4217"/>
    <s v="Childhood in Western Art Image and Interpretation"/>
    <m/>
    <m/>
    <n v="14.244444444444444"/>
    <m/>
    <m/>
    <m/>
    <m/>
    <m/>
    <m/>
    <n v="14.244444444444444"/>
  </r>
  <r>
    <x v="1"/>
    <x v="1"/>
    <s v="AH4220"/>
    <s v="Transatlantic Image Making: American &amp; British Art 1750-1850"/>
    <m/>
    <m/>
    <m/>
    <m/>
    <n v="13.837500000000002"/>
    <m/>
    <m/>
    <m/>
    <m/>
    <n v="13.837500000000002"/>
  </r>
  <r>
    <x v="1"/>
    <x v="1"/>
    <s v="AH4230"/>
    <s v="Approaches to Art History"/>
    <m/>
    <n v="14.762500000000003"/>
    <n v="14.029268292682929"/>
    <n v="14.689473684210524"/>
    <n v="14.646938775510209"/>
    <m/>
    <m/>
    <m/>
    <m/>
    <n v="14.532045188100916"/>
  </r>
  <r>
    <x v="1"/>
    <x v="1"/>
    <s v="AH4794"/>
    <s v="Joint Dissertation (30cr)"/>
    <m/>
    <m/>
    <m/>
    <m/>
    <s v="S38(1)(b)"/>
    <m/>
    <m/>
    <m/>
    <m/>
    <s v=""/>
  </r>
  <r>
    <x v="1"/>
    <x v="4"/>
    <s v="AH5081"/>
    <s v="William Morris"/>
    <n v="14.242857142857146"/>
    <m/>
    <m/>
    <m/>
    <m/>
    <m/>
    <m/>
    <m/>
    <m/>
    <n v="14.242857142857146"/>
  </r>
  <r>
    <x v="1"/>
    <x v="4"/>
    <s v="AH5085"/>
    <s v="Art and Politics in the Trecento"/>
    <s v="S38(1)(b)"/>
    <s v="S38(1)(b)"/>
    <s v="S38(1)(b)"/>
    <m/>
    <m/>
    <m/>
    <m/>
    <m/>
    <m/>
    <s v=""/>
  </r>
  <r>
    <x v="1"/>
    <x v="4"/>
    <s v="AH5093"/>
    <s v="Gothic Manuscript Decoration: Culture and Context"/>
    <m/>
    <n v="15.057142857142855"/>
    <m/>
    <m/>
    <m/>
    <m/>
    <m/>
    <m/>
    <m/>
    <n v="15.057142857142855"/>
  </r>
  <r>
    <x v="1"/>
    <x v="4"/>
    <s v="AH5094"/>
    <s v="Current Issues in Renaissance Art"/>
    <m/>
    <m/>
    <m/>
    <s v="S38(1)(b)"/>
    <s v="S38(1)(b)"/>
    <m/>
    <m/>
    <m/>
    <m/>
    <s v=""/>
  </r>
  <r>
    <x v="1"/>
    <x v="4"/>
    <s v="AH5099"/>
    <s v="Dissertation for MLitt Programme/s"/>
    <n v="15.53225806451613"/>
    <n v="15.857142857142858"/>
    <n v="15.382352941176471"/>
    <n v="15.138888888888889"/>
    <n v="16.14"/>
    <m/>
    <m/>
    <m/>
    <m/>
    <n v="15.610128550344871"/>
  </r>
  <r>
    <x v="1"/>
    <x v="4"/>
    <s v="AH5100"/>
    <s v="Themes in Art History"/>
    <n v="14.76"/>
    <n v="15.571428571428571"/>
    <n v="15.05"/>
    <n v="14.699999999999998"/>
    <n v="15.205263157894736"/>
    <n v="15.152941176470589"/>
    <m/>
    <m/>
    <m/>
    <n v="15.07327215096565"/>
  </r>
  <r>
    <x v="1"/>
    <x v="4"/>
    <s v="AH5101"/>
    <s v="Readings in Art History or History of Photography"/>
    <s v="S38(1)(b)"/>
    <m/>
    <s v="S38(1)(b)"/>
    <s v="S38(1)(b)"/>
    <m/>
    <m/>
    <m/>
    <m/>
    <m/>
    <s v=""/>
  </r>
  <r>
    <x v="1"/>
    <x v="4"/>
    <s v="AH5111"/>
    <s v="The New Vision in Twentieth-Century European Photography"/>
    <m/>
    <s v="S38(1)(b)"/>
    <m/>
    <m/>
    <m/>
    <m/>
    <m/>
    <m/>
    <m/>
    <s v=""/>
  </r>
  <r>
    <x v="1"/>
    <x v="4"/>
    <s v="AH5118"/>
    <s v="Paragons of Northern Baroque: Rubens and Rembrandt"/>
    <m/>
    <m/>
    <m/>
    <n v="15.962500000000002"/>
    <n v="15.944444444444445"/>
    <m/>
    <m/>
    <m/>
    <m/>
    <n v="15.953472222222224"/>
  </r>
  <r>
    <x v="1"/>
    <x v="4"/>
    <s v="AH5122"/>
    <s v="Bernini"/>
    <n v="15.287500000000001"/>
    <m/>
    <m/>
    <m/>
    <m/>
    <m/>
    <m/>
    <m/>
    <m/>
    <n v="15.287500000000001"/>
  </r>
  <r>
    <x v="1"/>
    <x v="4"/>
    <s v="AH5140"/>
    <s v="The University of St Andrews Photographic Collection"/>
    <s v="S38(1)(b)"/>
    <s v="S38(1)(b)"/>
    <s v="S38(1)(b)"/>
    <s v="S38(1)(b)"/>
    <n v="15.874999999999998"/>
    <m/>
    <m/>
    <m/>
    <m/>
    <n v="15.874999999999998"/>
  </r>
  <r>
    <x v="1"/>
    <x v="4"/>
    <s v="AH5142"/>
    <s v="School: Images, Spaces, Artefacts and Ideas of Learning"/>
    <s v="S38(1)(b)"/>
    <s v="S38(1)(b)"/>
    <s v="S38(1)(b)"/>
    <s v="S38(1)(b)"/>
    <s v="S38(1)(b)"/>
    <m/>
    <m/>
    <m/>
    <m/>
    <s v=""/>
  </r>
  <r>
    <x v="1"/>
    <x v="4"/>
    <s v="AH5146"/>
    <s v="Issues in Photographic Criticism"/>
    <s v="S38(1)(b)"/>
    <s v="S38(1)(b)"/>
    <s v="S38(1)(b)"/>
    <m/>
    <s v="S38(1)(b)"/>
    <s v="S38(1)(b)"/>
    <m/>
    <m/>
    <m/>
    <s v=""/>
  </r>
  <r>
    <x v="1"/>
    <x v="4"/>
    <s v="AH5147"/>
    <s v="Palladio in Venice"/>
    <m/>
    <s v="S38(1)(b)"/>
    <m/>
    <s v="S38(1)(b)"/>
    <n v="15.483333333333333"/>
    <m/>
    <m/>
    <m/>
    <m/>
    <n v="15.483333333333333"/>
  </r>
  <r>
    <x v="1"/>
    <x v="4"/>
    <s v="AH5150"/>
    <s v="Text and Image in France from Diderot to Dada"/>
    <n v="13.7"/>
    <m/>
    <m/>
    <m/>
    <m/>
    <m/>
    <m/>
    <m/>
    <m/>
    <n v="13.7"/>
  </r>
  <r>
    <x v="1"/>
    <x v="4"/>
    <s v="AH5151"/>
    <s v="Glasgow Style: Charles Rennie Mackintosh in Context"/>
    <m/>
    <s v="S38(1)(b)"/>
    <m/>
    <m/>
    <m/>
    <m/>
    <m/>
    <m/>
    <m/>
    <s v=""/>
  </r>
  <r>
    <x v="1"/>
    <x v="4"/>
    <s v="AH5153"/>
    <s v="Byzantine Constantinople: Art and Architecture of an Imperial Capital"/>
    <m/>
    <m/>
    <m/>
    <s v="S38(1)(b)"/>
    <m/>
    <m/>
    <m/>
    <m/>
    <m/>
    <s v=""/>
  </r>
  <r>
    <x v="1"/>
    <x v="4"/>
    <s v="AH5162"/>
    <s v="Art and Technology"/>
    <m/>
    <m/>
    <m/>
    <m/>
    <m/>
    <s v="S38(1)(b)"/>
    <m/>
    <m/>
    <m/>
    <s v=""/>
  </r>
  <r>
    <x v="1"/>
    <x v="4"/>
    <s v="AH5165"/>
    <s v="The Classical Tradition"/>
    <m/>
    <m/>
    <m/>
    <m/>
    <m/>
    <n v="15.479999999999999"/>
    <m/>
    <m/>
    <m/>
    <n v="15.479999999999999"/>
  </r>
  <r>
    <x v="1"/>
    <x v="4"/>
    <s v="AH5168"/>
    <s v="The Documentary Impulse"/>
    <m/>
    <m/>
    <m/>
    <m/>
    <m/>
    <s v="S38(1)(b)"/>
    <m/>
    <m/>
    <m/>
    <s v=""/>
  </r>
  <r>
    <x v="1"/>
    <x v="4"/>
    <s v="AH5190"/>
    <s v="Experimental Art of the 1960s"/>
    <m/>
    <n v="15.116666666666667"/>
    <s v="S38(1)(b)"/>
    <n v="15.071428571428571"/>
    <s v="S38(1)(b)"/>
    <m/>
    <m/>
    <m/>
    <m/>
    <n v="15.094047619047618"/>
  </r>
  <r>
    <x v="1"/>
    <x v="4"/>
    <s v="AH5194"/>
    <s v="European Romanesque Architecture, 800 - 1160"/>
    <s v="S38(1)(b)"/>
    <m/>
    <s v="S38(1)(b)"/>
    <m/>
    <m/>
    <m/>
    <m/>
    <m/>
    <m/>
    <s v=""/>
  </r>
  <r>
    <x v="1"/>
    <x v="4"/>
    <s v="AH5195"/>
    <s v="Re-imagining the Past  Antiquity and Italian Renaissance Art"/>
    <m/>
    <m/>
    <n v="15.583333333333334"/>
    <m/>
    <m/>
    <m/>
    <m/>
    <m/>
    <m/>
    <n v="15.583333333333334"/>
  </r>
  <r>
    <x v="1"/>
    <x v="4"/>
    <s v="AH5196"/>
    <s v="The Book of Hours in the Late Middle Ages"/>
    <m/>
    <n v="14.216666666666667"/>
    <m/>
    <m/>
    <s v="S38(1)(b)"/>
    <m/>
    <m/>
    <m/>
    <m/>
    <n v="14.216666666666667"/>
  </r>
  <r>
    <x v="1"/>
    <x v="4"/>
    <s v="AH5198"/>
    <s v="The Dream of the North: Twentieth-Century Scandinavian Art and Design"/>
    <m/>
    <m/>
    <s v="S38(1)(b)"/>
    <m/>
    <s v="S38(1)(b)"/>
    <m/>
    <m/>
    <m/>
    <m/>
    <s v=""/>
  </r>
  <r>
    <x v="1"/>
    <x v="4"/>
    <s v="AH5200"/>
    <s v="Ecole du Louvre Summer Study"/>
    <m/>
    <m/>
    <s v="S38(1)(b)"/>
    <s v="S38(1)(b)"/>
    <n v="15.216666666666669"/>
    <m/>
    <m/>
    <m/>
    <m/>
    <n v="15.216666666666669"/>
  </r>
  <r>
    <x v="1"/>
    <x v="4"/>
    <s v="AH5504"/>
    <s v="Theory and Practice of Museums, Art Galleries and Related Organisations, Part 1: Collections in Context"/>
    <n v="15.657894736842104"/>
    <n v="16.068749999999998"/>
    <n v="15.942857142857145"/>
    <n v="15.8"/>
    <n v="15.694444444444445"/>
    <n v="15.708695652173914"/>
    <m/>
    <m/>
    <m/>
    <n v="15.812106996052934"/>
  </r>
  <r>
    <x v="1"/>
    <x v="4"/>
    <s v="AH5505"/>
    <s v="Theory and Practice of Museums, Art Galleries and Related Organisations, Part 2: Audiences and Management"/>
    <n v="15.226315789473684"/>
    <n v="15.512499999999999"/>
    <n v="14.926666666666666"/>
    <n v="16.268750000000001"/>
    <n v="15.849999999999998"/>
    <m/>
    <m/>
    <m/>
    <m/>
    <n v="15.556846491228068"/>
  </r>
  <r>
    <x v="1"/>
    <x v="4"/>
    <s v="AH5506"/>
    <s v="Project Work (Museum and Gallery Studies)"/>
    <n v="16.073684210526316"/>
    <n v="16.337499999999999"/>
    <n v="15.740000000000002"/>
    <n v="16.887499999999999"/>
    <n v="16.694444444444443"/>
    <m/>
    <m/>
    <m/>
    <m/>
    <n v="16.346625730994152"/>
  </r>
  <r>
    <x v="1"/>
    <x v="4"/>
    <s v="AH5560"/>
    <s v="Theory and Practice of Museums, Art Galleries and Related Organisations, Part 1: Collections in Context"/>
    <m/>
    <n v="15.572727272727274"/>
    <m/>
    <n v="16.19230769230769"/>
    <m/>
    <m/>
    <m/>
    <m/>
    <m/>
    <n v="15.882517482517482"/>
  </r>
  <r>
    <x v="1"/>
    <x v="4"/>
    <s v="AH5561"/>
    <s v="Theory and Practice of Museums, Art Galleries and Related Organisations, Part 2: Audiences and Management"/>
    <n v="14.288235294117648"/>
    <m/>
    <n v="16.533333333333331"/>
    <m/>
    <n v="16.858333333333334"/>
    <m/>
    <m/>
    <m/>
    <m/>
    <n v="15.893300653594771"/>
  </r>
  <r>
    <x v="1"/>
    <x v="4"/>
    <s v="AH5562"/>
    <s v="Project Work (Museum and Gallery Studies)"/>
    <m/>
    <n v="16.466666666666669"/>
    <m/>
    <n v="16.983333333333334"/>
    <m/>
    <m/>
    <m/>
    <m/>
    <m/>
    <n v="16.725000000000001"/>
  </r>
  <r>
    <x v="0"/>
    <x v="2"/>
    <s v="AN1001"/>
    <n v="11.487499999999997"/>
    <n v="11.487499999999997"/>
    <n v="12.032222222222201"/>
    <n v="12.366923076923074"/>
    <n v="12.213725490196076"/>
    <m/>
    <m/>
    <m/>
    <m/>
    <m/>
    <n v="12.025092697335337"/>
  </r>
  <r>
    <x v="0"/>
    <x v="2"/>
    <s v="AN1002"/>
    <n v="12.967045454545445"/>
    <n v="12.967045454545445"/>
    <n v="12.029213483146069"/>
    <n v="13.273793103448275"/>
    <m/>
    <m/>
    <m/>
    <m/>
    <m/>
    <m/>
    <n v="12.756684013713263"/>
  </r>
  <r>
    <x v="0"/>
    <x v="3"/>
    <s v="AN2002"/>
    <n v="12.900000000000004"/>
    <n v="12.900000000000004"/>
    <n v="13.867213114754096"/>
    <n v="13.2"/>
    <n v="14.053608247422686"/>
    <m/>
    <m/>
    <m/>
    <m/>
    <m/>
    <n v="13.505205340544197"/>
  </r>
  <r>
    <x v="0"/>
    <x v="3"/>
    <s v="AN2003"/>
    <n v="13.399999999999993"/>
    <n v="13.399999999999993"/>
    <n v="13.330434782608695"/>
    <n v="13.035714285714288"/>
    <m/>
    <m/>
    <m/>
    <m/>
    <m/>
    <m/>
    <n v="13.255383022774325"/>
  </r>
  <r>
    <x v="0"/>
    <x v="0"/>
    <s v="AN3020"/>
    <n v="15.328571428571426"/>
    <n v="15.328571428571426"/>
    <n v="15.337499999999999"/>
    <n v="15.319999999999999"/>
    <m/>
    <m/>
    <m/>
    <m/>
    <m/>
    <m/>
    <n v="15.328690476190474"/>
  </r>
  <r>
    <x v="0"/>
    <x v="1"/>
    <s v="AN4001"/>
    <m/>
    <m/>
    <m/>
    <m/>
    <m/>
    <m/>
    <m/>
    <m/>
    <m/>
    <m/>
    <s v=""/>
  </r>
  <r>
    <x v="0"/>
    <x v="1"/>
    <s v="AN4105"/>
    <n v="15.084615384615384"/>
    <n v="15.084615384615384"/>
    <m/>
    <m/>
    <m/>
    <m/>
    <m/>
    <m/>
    <m/>
    <m/>
    <n v="15.084615384615384"/>
  </r>
  <r>
    <x v="0"/>
    <x v="1"/>
    <s v="AN4108"/>
    <n v="15.635714285714284"/>
    <n v="15.635714285714284"/>
    <m/>
    <m/>
    <m/>
    <m/>
    <m/>
    <m/>
    <m/>
    <m/>
    <n v="15.635714285714284"/>
  </r>
  <r>
    <x v="0"/>
    <x v="1"/>
    <s v="AN4109"/>
    <n v="15.280000000000001"/>
    <n v="15.280000000000001"/>
    <m/>
    <m/>
    <m/>
    <m/>
    <m/>
    <m/>
    <m/>
    <m/>
    <n v="15.280000000000001"/>
  </r>
  <r>
    <x v="0"/>
    <x v="1"/>
    <s v="AN4110"/>
    <m/>
    <m/>
    <n v="14.762500000000001"/>
    <m/>
    <m/>
    <m/>
    <m/>
    <m/>
    <m/>
    <m/>
    <n v="14.762500000000001"/>
  </r>
  <r>
    <x v="0"/>
    <x v="1"/>
    <s v="AN4117"/>
    <m/>
    <m/>
    <n v="14.799999999999999"/>
    <m/>
    <m/>
    <m/>
    <m/>
    <m/>
    <m/>
    <m/>
    <n v="14.799999999999999"/>
  </r>
  <r>
    <x v="0"/>
    <x v="1"/>
    <s v="AN4121"/>
    <n v="14.95"/>
    <n v="14.95"/>
    <m/>
    <n v="15.115384615384615"/>
    <m/>
    <m/>
    <m/>
    <m/>
    <m/>
    <m/>
    <n v="15.032692307692308"/>
  </r>
  <r>
    <x v="0"/>
    <x v="1"/>
    <s v="AN4127"/>
    <n v="15.205000000000002"/>
    <n v="15.205000000000002"/>
    <m/>
    <n v="15.68823529411765"/>
    <m/>
    <m/>
    <m/>
    <m/>
    <m/>
    <m/>
    <n v="15.446617647058826"/>
  </r>
  <r>
    <x v="0"/>
    <x v="1"/>
    <s v="AN4130"/>
    <n v="15.192857142857141"/>
    <n v="15.192857142857141"/>
    <m/>
    <n v="13.699999999999998"/>
    <m/>
    <m/>
    <m/>
    <m/>
    <m/>
    <m/>
    <n v="14.446428571428569"/>
  </r>
  <r>
    <x v="0"/>
    <x v="1"/>
    <s v="AN4131"/>
    <m/>
    <m/>
    <m/>
    <n v="15.01"/>
    <m/>
    <m/>
    <m/>
    <m/>
    <m/>
    <m/>
    <n v="15.01"/>
  </r>
  <r>
    <x v="0"/>
    <x v="1"/>
    <s v="AN4136"/>
    <m/>
    <m/>
    <n v="13.635714285714286"/>
    <m/>
    <n v="13.966666666666667"/>
    <m/>
    <m/>
    <m/>
    <m/>
    <m/>
    <n v="13.801190476190477"/>
  </r>
  <r>
    <x v="0"/>
    <x v="1"/>
    <s v="AN4145"/>
    <m/>
    <m/>
    <n v="15.1"/>
    <m/>
    <m/>
    <m/>
    <m/>
    <m/>
    <m/>
    <m/>
    <n v="15.1"/>
  </r>
  <r>
    <x v="0"/>
    <x v="1"/>
    <s v="AN4146"/>
    <m/>
    <n v="14.1"/>
    <m/>
    <n v="14.018181818181819"/>
    <m/>
    <m/>
    <m/>
    <m/>
    <m/>
    <m/>
    <n v="14.059090909090909"/>
  </r>
  <r>
    <x v="0"/>
    <x v="1"/>
    <s v="AN4149"/>
    <m/>
    <m/>
    <n v="15.35"/>
    <m/>
    <m/>
    <m/>
    <m/>
    <m/>
    <m/>
    <m/>
    <n v="15.35"/>
  </r>
  <r>
    <x v="0"/>
    <x v="1"/>
    <s v="AN4152"/>
    <m/>
    <n v="15.586666666666668"/>
    <m/>
    <m/>
    <m/>
    <m/>
    <m/>
    <m/>
    <m/>
    <m/>
    <n v="15.586666666666668"/>
  </r>
  <r>
    <x v="0"/>
    <x v="1"/>
    <s v="AN4154"/>
    <m/>
    <m/>
    <m/>
    <n v="14.922222222222224"/>
    <m/>
    <m/>
    <m/>
    <m/>
    <m/>
    <m/>
    <n v="14.922222222222224"/>
  </r>
  <r>
    <x v="0"/>
    <x v="1"/>
    <s v="AN4424"/>
    <m/>
    <m/>
    <n v="15.164705882352939"/>
    <m/>
    <m/>
    <m/>
    <m/>
    <m/>
    <m/>
    <m/>
    <n v="15.164705882352939"/>
  </r>
  <r>
    <x v="0"/>
    <x v="1"/>
    <s v="AN4425"/>
    <m/>
    <m/>
    <m/>
    <n v="15.436363636363636"/>
    <m/>
    <m/>
    <m/>
    <m/>
    <m/>
    <m/>
    <n v="15.436363636363636"/>
  </r>
  <r>
    <x v="0"/>
    <x v="4"/>
    <s v="AN5001"/>
    <m/>
    <n v="16.380000000000003"/>
    <s v="S38(1)(b)"/>
    <n v="15.7"/>
    <m/>
    <m/>
    <m/>
    <m/>
    <m/>
    <m/>
    <n v="16.04"/>
  </r>
  <r>
    <x v="0"/>
    <x v="4"/>
    <s v="AN5099"/>
    <m/>
    <n v="14.9"/>
    <s v="S38(1)(b)"/>
    <n v="15"/>
    <m/>
    <m/>
    <m/>
    <m/>
    <m/>
    <m/>
    <n v="14.95"/>
  </r>
  <r>
    <x v="0"/>
    <x v="4"/>
    <s v="AN5101"/>
    <m/>
    <s v="S38(1)(b)"/>
    <s v="S38(1)(b)"/>
    <s v="S38(1)(b)"/>
    <m/>
    <m/>
    <m/>
    <m/>
    <m/>
    <m/>
    <s v=""/>
  </r>
  <r>
    <x v="0"/>
    <x v="4"/>
    <s v="AN5103"/>
    <m/>
    <s v="S38(1)(b)"/>
    <s v="S38(1)(b)"/>
    <s v="S38(1)(b)"/>
    <s v="S38(1)(b)"/>
    <m/>
    <m/>
    <m/>
    <m/>
    <m/>
    <s v=""/>
  </r>
  <r>
    <x v="0"/>
    <x v="4"/>
    <s v="AN5106"/>
    <m/>
    <m/>
    <m/>
    <s v="S38(1)(b)"/>
    <m/>
    <m/>
    <m/>
    <m/>
    <m/>
    <m/>
    <s v=""/>
  </r>
  <r>
    <x v="0"/>
    <x v="4"/>
    <s v="AN5114"/>
    <m/>
    <n v="14.766666666666666"/>
    <m/>
    <m/>
    <m/>
    <m/>
    <m/>
    <m/>
    <m/>
    <m/>
    <n v="14.766666666666666"/>
  </r>
  <r>
    <x v="0"/>
    <x v="4"/>
    <s v="AN5118"/>
    <m/>
    <m/>
    <s v="S38(1)(b)"/>
    <s v="S38(1)(b)"/>
    <m/>
    <m/>
    <m/>
    <m/>
    <m/>
    <m/>
    <s v=""/>
  </r>
  <r>
    <x v="0"/>
    <x v="4"/>
    <s v="AN5137"/>
    <m/>
    <s v="S38(1)(b)"/>
    <m/>
    <s v="S38(1)(b)"/>
    <n v="15.333333333333334"/>
    <m/>
    <m/>
    <m/>
    <m/>
    <m/>
    <n v="15.333333333333334"/>
  </r>
  <r>
    <x v="0"/>
    <x v="4"/>
    <s v="AN5140"/>
    <m/>
    <m/>
    <m/>
    <m/>
    <s v="S38(1)(b)"/>
    <m/>
    <m/>
    <m/>
    <m/>
    <m/>
    <s v=""/>
  </r>
  <r>
    <x v="2"/>
    <x v="2"/>
    <s v="AS1001"/>
    <s v="Astronomy and Astrophysics 1"/>
    <m/>
    <m/>
    <m/>
    <m/>
    <m/>
    <m/>
    <n v="15"/>
    <m/>
    <m/>
    <n v="15"/>
  </r>
  <r>
    <x v="2"/>
    <x v="2"/>
    <s v="AS1101"/>
    <s v="Astrophysics (Direct Entry)"/>
    <m/>
    <m/>
    <m/>
    <m/>
    <m/>
    <m/>
    <n v="18.3"/>
    <m/>
    <m/>
    <n v="18.3"/>
  </r>
  <r>
    <x v="2"/>
    <x v="3"/>
    <s v="AS2001"/>
    <m/>
    <m/>
    <m/>
    <m/>
    <m/>
    <n v="13.3"/>
    <n v="15"/>
    <m/>
    <m/>
    <m/>
    <n v="14.15"/>
  </r>
  <r>
    <x v="2"/>
    <x v="3"/>
    <s v="AS2101"/>
    <m/>
    <m/>
    <m/>
    <m/>
    <m/>
    <n v="10.7"/>
    <s v="S38(1)(b)"/>
    <m/>
    <m/>
    <m/>
    <n v="10.7"/>
  </r>
  <r>
    <x v="2"/>
    <x v="0"/>
    <s v="AS3013"/>
    <m/>
    <m/>
    <m/>
    <m/>
    <m/>
    <n v="16.100000000000001"/>
    <n v="15.3"/>
    <m/>
    <m/>
    <m/>
    <n v="15.700000000000001"/>
  </r>
  <r>
    <x v="2"/>
    <x v="1"/>
    <s v="AS4010"/>
    <s v="Extragalactic Astronomy"/>
    <m/>
    <m/>
    <m/>
    <m/>
    <n v="14.5"/>
    <m/>
    <n v="12.5"/>
    <m/>
    <m/>
    <n v="13.5"/>
  </r>
  <r>
    <x v="2"/>
    <x v="1"/>
    <s v="AS4011"/>
    <s v="The Physics of Nebulae and Stars 1"/>
    <m/>
    <m/>
    <m/>
    <m/>
    <n v="14.1"/>
    <m/>
    <n v="14.4"/>
    <m/>
    <m/>
    <n v="14.25"/>
  </r>
  <r>
    <x v="2"/>
    <x v="1"/>
    <s v="AS4012"/>
    <m/>
    <m/>
    <m/>
    <m/>
    <m/>
    <m/>
    <n v="14.6"/>
    <m/>
    <m/>
    <m/>
    <n v="14.6"/>
  </r>
  <r>
    <x v="2"/>
    <x v="1"/>
    <s v="AS4015"/>
    <m/>
    <m/>
    <m/>
    <m/>
    <m/>
    <m/>
    <n v="12.7"/>
    <m/>
    <m/>
    <m/>
    <n v="12.7"/>
  </r>
  <r>
    <x v="2"/>
    <x v="1"/>
    <s v="AS4025"/>
    <s v="Observational Astrophysics"/>
    <m/>
    <m/>
    <m/>
    <m/>
    <n v="16"/>
    <m/>
    <n v="15.7"/>
    <m/>
    <m/>
    <n v="15.85"/>
  </r>
  <r>
    <x v="2"/>
    <x v="4"/>
    <s v="AS5001"/>
    <s v="Advanced Data Analysis"/>
    <m/>
    <m/>
    <m/>
    <m/>
    <m/>
    <m/>
    <n v="16.8"/>
    <m/>
    <m/>
    <n v="16.8"/>
  </r>
  <r>
    <x v="2"/>
    <x v="4"/>
    <s v="AS5002"/>
    <s v="Magnetofluids and Space Plasmas"/>
    <m/>
    <m/>
    <m/>
    <m/>
    <m/>
    <m/>
    <n v="13.8"/>
    <m/>
    <m/>
    <n v="13.8"/>
  </r>
  <r>
    <x v="2"/>
    <x v="4"/>
    <s v="AS5003"/>
    <s v="Contemporary Astrophysics"/>
    <m/>
    <m/>
    <m/>
    <m/>
    <m/>
    <m/>
    <n v="11.9"/>
    <m/>
    <m/>
    <n v="11.9"/>
  </r>
  <r>
    <x v="3"/>
    <x v="2"/>
    <s v="BL1101"/>
    <m/>
    <n v="14.142523364485983"/>
    <n v="13.970037453183519"/>
    <n v="14.169597069597064"/>
    <n v="12.978467153284683"/>
    <m/>
    <n v="12.977777777777778"/>
    <m/>
    <m/>
    <m/>
    <n v="13.647680563665805"/>
  </r>
  <r>
    <x v="3"/>
    <x v="2"/>
    <s v="BL1102"/>
    <m/>
    <n v="13.920689655172417"/>
    <n v="14.05454545454546"/>
    <n v="13.195499999999997"/>
    <m/>
    <m/>
    <n v="13.819090909090908"/>
    <m/>
    <m/>
    <m/>
    <n v="13.747456504702196"/>
  </r>
  <r>
    <x v="3"/>
    <x v="2"/>
    <s v="BL1801"/>
    <m/>
    <n v="14.879999999999999"/>
    <n v="15.600000000000001"/>
    <n v="14.97777777777778"/>
    <m/>
    <m/>
    <n v="13.8"/>
    <m/>
    <m/>
    <m/>
    <n v="14.814444444444444"/>
  </r>
  <r>
    <x v="3"/>
    <x v="3"/>
    <s v="BL2101"/>
    <m/>
    <n v="14.592307692307688"/>
    <n v="14.220000000000004"/>
    <n v="14.460740740740739"/>
    <n v="13.14195804195805"/>
    <m/>
    <m/>
    <m/>
    <m/>
    <m/>
    <n v="14.10375161875162"/>
  </r>
  <r>
    <x v="3"/>
    <x v="3"/>
    <s v="BL2102"/>
    <m/>
    <n v="15.067647058823527"/>
    <n v="14.97058823529412"/>
    <n v="14.840594059405932"/>
    <n v="15.073469387755111"/>
    <m/>
    <m/>
    <m/>
    <m/>
    <m/>
    <n v="14.988074685319672"/>
  </r>
  <r>
    <x v="3"/>
    <x v="3"/>
    <s v="BL2104"/>
    <m/>
    <n v="14.509230769230768"/>
    <n v="13.24745762711864"/>
    <n v="13.015873015873014"/>
    <m/>
    <m/>
    <m/>
    <m/>
    <m/>
    <m/>
    <n v="13.590853804074142"/>
  </r>
  <r>
    <x v="3"/>
    <x v="3"/>
    <s v="BL2105"/>
    <m/>
    <n v="14.621518987341771"/>
    <n v="13.57627118644068"/>
    <n v="13.931645569620253"/>
    <m/>
    <m/>
    <m/>
    <m/>
    <m/>
    <m/>
    <n v="14.043145247800901"/>
  </r>
  <r>
    <x v="3"/>
    <x v="3"/>
    <s v="BL2106"/>
    <m/>
    <n v="14.253658536585371"/>
    <n v="13.728205128205124"/>
    <n v="15.159302325581399"/>
    <m/>
    <m/>
    <m/>
    <m/>
    <m/>
    <m/>
    <n v="14.380388663457298"/>
  </r>
  <r>
    <x v="3"/>
    <x v="3"/>
    <s v="BL2300"/>
    <m/>
    <m/>
    <m/>
    <m/>
    <m/>
    <m/>
    <n v="14.858823529411765"/>
    <m/>
    <m/>
    <m/>
    <n v="14.858823529411765"/>
  </r>
  <r>
    <x v="3"/>
    <x v="3"/>
    <s v="BL2301"/>
    <m/>
    <m/>
    <m/>
    <m/>
    <m/>
    <m/>
    <n v="13.803787878787878"/>
    <m/>
    <m/>
    <m/>
    <n v="13.803787878787878"/>
  </r>
  <r>
    <x v="3"/>
    <x v="3"/>
    <s v="BL2302"/>
    <m/>
    <m/>
    <m/>
    <m/>
    <m/>
    <m/>
    <n v="14.02710280373832"/>
    <m/>
    <m/>
    <m/>
    <n v="14.02710280373832"/>
  </r>
  <r>
    <x v="3"/>
    <x v="3"/>
    <s v="BL2303"/>
    <m/>
    <m/>
    <m/>
    <m/>
    <m/>
    <m/>
    <n v="15.570786516853932"/>
    <m/>
    <m/>
    <m/>
    <n v="15.570786516853932"/>
  </r>
  <r>
    <x v="3"/>
    <x v="3"/>
    <s v="BL2304"/>
    <m/>
    <m/>
    <m/>
    <m/>
    <m/>
    <m/>
    <n v="15.873913043478259"/>
    <m/>
    <m/>
    <m/>
    <n v="15.873913043478259"/>
  </r>
  <r>
    <x v="3"/>
    <x v="3"/>
    <s v="BL2305"/>
    <m/>
    <m/>
    <m/>
    <m/>
    <m/>
    <m/>
    <n v="15.628846153846155"/>
    <m/>
    <m/>
    <m/>
    <n v="15.628846153846155"/>
  </r>
  <r>
    <x v="3"/>
    <x v="3"/>
    <s v="BL2306"/>
    <m/>
    <m/>
    <m/>
    <m/>
    <m/>
    <m/>
    <n v="13.841860465116278"/>
    <m/>
    <m/>
    <m/>
    <n v="13.841860465116278"/>
  </r>
  <r>
    <x v="3"/>
    <x v="3"/>
    <s v="BL2307"/>
    <m/>
    <m/>
    <m/>
    <m/>
    <m/>
    <m/>
    <n v="14.904166666666665"/>
    <m/>
    <m/>
    <m/>
    <n v="14.904166666666665"/>
  </r>
  <r>
    <x v="3"/>
    <x v="3"/>
    <s v="BL2308"/>
    <m/>
    <m/>
    <m/>
    <m/>
    <m/>
    <m/>
    <n v="15.902083333333334"/>
    <m/>
    <m/>
    <m/>
    <n v="15.902083333333334"/>
  </r>
  <r>
    <x v="3"/>
    <x v="3"/>
    <s v="BL2309"/>
    <m/>
    <m/>
    <m/>
    <m/>
    <m/>
    <m/>
    <n v="14.496923076923077"/>
    <m/>
    <m/>
    <m/>
    <n v="14.496923076923077"/>
  </r>
  <r>
    <x v="3"/>
    <x v="3"/>
    <s v="BL2310"/>
    <m/>
    <m/>
    <m/>
    <m/>
    <m/>
    <m/>
    <n v="14.249295774647887"/>
    <m/>
    <m/>
    <m/>
    <n v="14.249295774647887"/>
  </r>
  <r>
    <x v="3"/>
    <x v="3"/>
    <s v="BL2802"/>
    <m/>
    <n v="13.100000000000003"/>
    <n v="14.035714285714286"/>
    <n v="14.6875"/>
    <s v="S38(1)(b)"/>
    <m/>
    <n v="11.28"/>
    <m/>
    <m/>
    <m/>
    <n v="13.275803571428572"/>
  </r>
  <r>
    <x v="3"/>
    <x v="3"/>
    <s v="BL2803"/>
    <m/>
    <n v="15.171428571428569"/>
    <n v="15.271428571428572"/>
    <n v="15.975"/>
    <m/>
    <m/>
    <n v="12.05"/>
    <m/>
    <m/>
    <m/>
    <n v="14.616964285714285"/>
  </r>
  <r>
    <x v="3"/>
    <x v="0"/>
    <s v="BL3000"/>
    <m/>
    <n v="15.187301587301583"/>
    <n v="15.643103448275864"/>
    <n v="15.369047619047619"/>
    <n v="15.406122448979589"/>
    <m/>
    <n v="15.427906976744186"/>
    <m/>
    <m/>
    <m/>
    <n v="15.406696416069769"/>
  </r>
  <r>
    <x v="3"/>
    <x v="0"/>
    <s v="BL3301"/>
    <m/>
    <n v="13.767647058823526"/>
    <n v="14.051428571428572"/>
    <n v="13.638709677419353"/>
    <n v="14.345000000000004"/>
    <m/>
    <n v="12.893181818181819"/>
    <m/>
    <m/>
    <m/>
    <n v="13.739193425170654"/>
  </r>
  <r>
    <x v="3"/>
    <x v="0"/>
    <s v="BL3302"/>
    <m/>
    <n v="13.283783783783786"/>
    <n v="14.34736842105263"/>
    <n v="13.49714285714286"/>
    <n v="12.980769230769234"/>
    <m/>
    <n v="14.073684210526315"/>
    <m/>
    <m/>
    <m/>
    <n v="13.636549700654964"/>
  </r>
  <r>
    <x v="3"/>
    <x v="0"/>
    <s v="BL3303"/>
    <m/>
    <n v="13.529999999999998"/>
    <n v="14.251351351351353"/>
    <n v="14.279166666666663"/>
    <m/>
    <m/>
    <n v="14.180851063829786"/>
    <m/>
    <m/>
    <m/>
    <n v="14.06034227046195"/>
  </r>
  <r>
    <x v="3"/>
    <x v="0"/>
    <s v="BL3307"/>
    <m/>
    <n v="13.91935483870968"/>
    <n v="15.286111111111113"/>
    <n v="15.071428571428575"/>
    <n v="15.345454545454544"/>
    <m/>
    <n v="14.257142857142858"/>
    <m/>
    <m/>
    <m/>
    <n v="14.775898384769354"/>
  </r>
  <r>
    <x v="3"/>
    <x v="0"/>
    <s v="BL3308"/>
    <m/>
    <n v="15.328301886792451"/>
    <n v="14.805405405405407"/>
    <n v="14.302631578947372"/>
    <n v="14.8"/>
    <m/>
    <n v="14.5"/>
    <m/>
    <m/>
    <m/>
    <n v="14.747267774229048"/>
  </r>
  <r>
    <x v="3"/>
    <x v="0"/>
    <s v="BL3309"/>
    <m/>
    <n v="14.351923076923079"/>
    <n v="14.152083333333335"/>
    <n v="13.704761904761906"/>
    <m/>
    <m/>
    <n v="14.788372093023256"/>
    <m/>
    <m/>
    <m/>
    <n v="14.249285102010393"/>
  </r>
  <r>
    <x v="3"/>
    <x v="0"/>
    <s v="BL3310"/>
    <m/>
    <n v="13.906896551724136"/>
    <n v="14.703030303030307"/>
    <n v="14.904761904761902"/>
    <m/>
    <m/>
    <n v="14.267857142857142"/>
    <m/>
    <m/>
    <m/>
    <n v="14.445636475593371"/>
  </r>
  <r>
    <x v="3"/>
    <x v="0"/>
    <s v="BL3311"/>
    <m/>
    <n v="14.104444444444445"/>
    <n v="13.617073170731704"/>
    <n v="14.551282051282055"/>
    <m/>
    <m/>
    <n v="14.051162790697674"/>
    <m/>
    <m/>
    <m/>
    <n v="14.080990614288968"/>
  </r>
  <r>
    <x v="3"/>
    <x v="0"/>
    <s v="BL3312"/>
    <m/>
    <n v="13.087999999999999"/>
    <m/>
    <m/>
    <m/>
    <m/>
    <m/>
    <m/>
    <m/>
    <m/>
    <n v="13.087999999999999"/>
  </r>
  <r>
    <x v="3"/>
    <x v="0"/>
    <s v="BL3313"/>
    <m/>
    <n v="13.941666666666668"/>
    <m/>
    <m/>
    <m/>
    <m/>
    <m/>
    <m/>
    <m/>
    <m/>
    <n v="13.941666666666668"/>
  </r>
  <r>
    <x v="3"/>
    <x v="0"/>
    <s v="BL3315"/>
    <m/>
    <n v="14.046666666666669"/>
    <n v="13.989473684210527"/>
    <n v="14.585714285714285"/>
    <m/>
    <m/>
    <n v="14.671428571428573"/>
    <m/>
    <m/>
    <m/>
    <n v="14.323320802005012"/>
  </r>
  <r>
    <x v="3"/>
    <x v="0"/>
    <s v="BL3316"/>
    <m/>
    <n v="14.62040816326531"/>
    <n v="15.011904761904763"/>
    <n v="15.381818181818183"/>
    <n v="15.090322580645161"/>
    <m/>
    <n v="14.706666666666667"/>
    <m/>
    <m/>
    <m/>
    <n v="14.962224070860017"/>
  </r>
  <r>
    <x v="3"/>
    <x v="0"/>
    <s v="BL3318"/>
    <m/>
    <n v="13.200000000000003"/>
    <n v="13.863829787234039"/>
    <n v="13.824000000000003"/>
    <m/>
    <m/>
    <n v="14.294444444444446"/>
    <m/>
    <m/>
    <m/>
    <n v="13.795568557919623"/>
  </r>
  <r>
    <x v="3"/>
    <x v="0"/>
    <s v="BL3319"/>
    <m/>
    <n v="14.23928571428571"/>
    <n v="14.22758620689655"/>
    <n v="13.751851851851852"/>
    <m/>
    <m/>
    <n v="15.239583333333334"/>
    <m/>
    <m/>
    <m/>
    <n v="14.364576776591862"/>
  </r>
  <r>
    <x v="3"/>
    <x v="0"/>
    <s v="BL3320"/>
    <m/>
    <n v="12.958510638297874"/>
    <n v="14.253719008264463"/>
    <n v="14.79266055045872"/>
    <n v="15.417857142857146"/>
    <m/>
    <n v="14.695867768595042"/>
    <m/>
    <m/>
    <m/>
    <n v="14.423723021694647"/>
  </r>
  <r>
    <x v="3"/>
    <x v="0"/>
    <s v="BL3321"/>
    <m/>
    <n v="16.03157894736842"/>
    <n v="16.118750000000002"/>
    <n v="15.48"/>
    <n v="15.317142857142855"/>
    <m/>
    <n v="15.389743589743588"/>
    <m/>
    <m/>
    <m/>
    <n v="15.667443078850974"/>
  </r>
  <r>
    <x v="3"/>
    <x v="0"/>
    <s v="BL3322"/>
    <m/>
    <m/>
    <n v="14.849999999999998"/>
    <n v="14.337931034482761"/>
    <n v="14.642105263157895"/>
    <m/>
    <n v="14.462162162162162"/>
    <m/>
    <m/>
    <m/>
    <n v="14.573049614950705"/>
  </r>
  <r>
    <x v="3"/>
    <x v="0"/>
    <s v="BL3323"/>
    <m/>
    <m/>
    <m/>
    <m/>
    <m/>
    <m/>
    <n v="15.9"/>
    <m/>
    <m/>
    <m/>
    <n v="15.9"/>
  </r>
  <r>
    <x v="3"/>
    <x v="0"/>
    <s v="BL3400"/>
    <m/>
    <n v="15.657142857142858"/>
    <n v="13.9"/>
    <n v="16.475000000000001"/>
    <m/>
    <m/>
    <m/>
    <m/>
    <m/>
    <m/>
    <n v="15.34404761904762"/>
  </r>
  <r>
    <x v="3"/>
    <x v="1"/>
    <s v="BL4200"/>
    <m/>
    <n v="15.933333333333335"/>
    <n v="16.308333333333334"/>
    <n v="16.2"/>
    <m/>
    <m/>
    <n v="15.75"/>
    <m/>
    <m/>
    <m/>
    <n v="16.047916666666666"/>
  </r>
  <r>
    <x v="3"/>
    <x v="1"/>
    <s v="BL4201"/>
    <m/>
    <n v="15.453684210526319"/>
    <n v="15.562068965517243"/>
    <n v="15.957777777777773"/>
    <m/>
    <m/>
    <n v="15.904109589041095"/>
    <m/>
    <m/>
    <m/>
    <n v="15.719410135715606"/>
  </r>
  <r>
    <x v="3"/>
    <x v="1"/>
    <s v="BL4202"/>
    <m/>
    <n v="16"/>
    <m/>
    <m/>
    <m/>
    <m/>
    <m/>
    <m/>
    <m/>
    <m/>
    <n v="16"/>
  </r>
  <r>
    <x v="3"/>
    <x v="1"/>
    <s v="BL4210"/>
    <m/>
    <n v="15.061363636363636"/>
    <n v="13.942857142857143"/>
    <n v="14.142105263157895"/>
    <n v="15.485714285714282"/>
    <m/>
    <n v="15.576923076923077"/>
    <m/>
    <m/>
    <m/>
    <n v="14.841792681003207"/>
  </r>
  <r>
    <x v="3"/>
    <x v="1"/>
    <s v="BL4211"/>
    <m/>
    <n v="14.258333333333333"/>
    <n v="14.717391304347824"/>
    <n v="14.963636363636363"/>
    <n v="14.858333333333334"/>
    <m/>
    <n v="15.3"/>
    <m/>
    <m/>
    <m/>
    <n v="14.81953886693017"/>
  </r>
  <r>
    <x v="3"/>
    <x v="1"/>
    <s v="BL4212"/>
    <m/>
    <n v="14.775"/>
    <n v="15.144444444444446"/>
    <m/>
    <n v="15.133333333333333"/>
    <m/>
    <n v="15.0625"/>
    <m/>
    <m/>
    <m/>
    <n v="15.028819444444444"/>
  </r>
  <r>
    <x v="3"/>
    <x v="1"/>
    <s v="BL4213"/>
    <m/>
    <n v="14.500000000000002"/>
    <n v="14.007999999999999"/>
    <n v="14.823529411764707"/>
    <n v="14.923529411764706"/>
    <m/>
    <n v="14.323076923076922"/>
    <m/>
    <m/>
    <m/>
    <n v="14.515627149321267"/>
  </r>
  <r>
    <x v="3"/>
    <x v="1"/>
    <s v="BL4215"/>
    <m/>
    <n v="15.261538461538462"/>
    <n v="15.924999999999999"/>
    <n v="15.19090909090909"/>
    <n v="14.983333333333334"/>
    <m/>
    <n v="14.672727272727272"/>
    <m/>
    <m/>
    <m/>
    <n v="15.20670163170163"/>
  </r>
  <r>
    <x v="3"/>
    <x v="1"/>
    <s v="BL4216"/>
    <m/>
    <n v="15.923076923076922"/>
    <n v="13.319999999999999"/>
    <n v="15.560000000000002"/>
    <n v="14.808333333333335"/>
    <m/>
    <n v="15.671428571428573"/>
    <m/>
    <m/>
    <m/>
    <n v="15.056567765567767"/>
  </r>
  <r>
    <x v="3"/>
    <x v="1"/>
    <s v="BL4220"/>
    <m/>
    <n v="14.6"/>
    <n v="15.841666666666669"/>
    <n v="15.863636363636363"/>
    <m/>
    <m/>
    <m/>
    <m/>
    <m/>
    <m/>
    <n v="15.435101010101013"/>
  </r>
  <r>
    <x v="3"/>
    <x v="1"/>
    <s v="BL4222"/>
    <m/>
    <n v="14.45"/>
    <n v="15"/>
    <n v="15.407692307692306"/>
    <n v="14.823529411764705"/>
    <m/>
    <n v="14.876470588235293"/>
    <m/>
    <m/>
    <m/>
    <n v="14.911538461538459"/>
  </r>
  <r>
    <x v="3"/>
    <x v="1"/>
    <s v="BL4223"/>
    <m/>
    <n v="15.08333333333333"/>
    <n v="15.577777777777776"/>
    <n v="14.481818181818181"/>
    <n v="15.574999999999999"/>
    <m/>
    <n v="15.85"/>
    <m/>
    <m/>
    <m/>
    <n v="15.313585858585856"/>
  </r>
  <r>
    <x v="3"/>
    <x v="1"/>
    <s v="BL4224"/>
    <m/>
    <n v="15.422222222222221"/>
    <n v="14.915384615384614"/>
    <n v="16.074999999999999"/>
    <m/>
    <m/>
    <n v="13.842857142857142"/>
    <m/>
    <m/>
    <m/>
    <n v="15.063865995115993"/>
  </r>
  <r>
    <x v="3"/>
    <x v="1"/>
    <s v="BL4230"/>
    <m/>
    <n v="16.21"/>
    <m/>
    <m/>
    <m/>
    <m/>
    <m/>
    <m/>
    <m/>
    <m/>
    <n v="16.21"/>
  </r>
  <r>
    <x v="3"/>
    <x v="1"/>
    <s v="BL4231"/>
    <m/>
    <n v="16.5"/>
    <m/>
    <m/>
    <m/>
    <m/>
    <m/>
    <m/>
    <m/>
    <m/>
    <n v="16.5"/>
  </r>
  <r>
    <x v="3"/>
    <x v="1"/>
    <s v="BL4232"/>
    <m/>
    <n v="16.525000000000002"/>
    <n v="16.919999999999998"/>
    <m/>
    <n v="15.15"/>
    <m/>
    <m/>
    <m/>
    <m/>
    <m/>
    <n v="16.198333333333334"/>
  </r>
  <r>
    <x v="3"/>
    <x v="1"/>
    <s v="BL4234"/>
    <m/>
    <n v="15.666666666666666"/>
    <m/>
    <m/>
    <m/>
    <m/>
    <m/>
    <m/>
    <m/>
    <m/>
    <n v="15.666666666666666"/>
  </r>
  <r>
    <x v="3"/>
    <x v="1"/>
    <s v="BL4235"/>
    <m/>
    <n v="15.163636363636364"/>
    <m/>
    <m/>
    <m/>
    <m/>
    <m/>
    <m/>
    <m/>
    <m/>
    <n v="15.163636363636364"/>
  </r>
  <r>
    <x v="3"/>
    <x v="1"/>
    <s v="BL4248"/>
    <m/>
    <m/>
    <n v="16.0625"/>
    <m/>
    <n v="15.45"/>
    <m/>
    <m/>
    <m/>
    <m/>
    <m/>
    <n v="15.75625"/>
  </r>
  <r>
    <x v="3"/>
    <x v="1"/>
    <s v="BL4249"/>
    <m/>
    <n v="15.116666666666667"/>
    <n v="16.277777777777779"/>
    <n v="16.418181818181818"/>
    <m/>
    <m/>
    <n v="16.059999999999999"/>
    <m/>
    <m/>
    <m/>
    <n v="15.968156565656567"/>
  </r>
  <r>
    <x v="3"/>
    <x v="1"/>
    <s v="BL4251"/>
    <m/>
    <n v="15.789473684210526"/>
    <n v="15.736842105263158"/>
    <m/>
    <n v="14"/>
    <m/>
    <n v="15.723809523809525"/>
    <m/>
    <m/>
    <m/>
    <n v="15.312531328320802"/>
  </r>
  <r>
    <x v="3"/>
    <x v="1"/>
    <s v="BL4254"/>
    <m/>
    <m/>
    <n v="17.116666666666667"/>
    <n v="17.328571428571429"/>
    <m/>
    <m/>
    <n v="15.88"/>
    <m/>
    <m/>
    <m/>
    <n v="16.775079365079367"/>
  </r>
  <r>
    <x v="3"/>
    <x v="1"/>
    <s v="BL4255"/>
    <m/>
    <n v="15"/>
    <n v="14.833333333333334"/>
    <n v="15.05"/>
    <n v="14.416666666666666"/>
    <m/>
    <n v="14.875"/>
    <m/>
    <m/>
    <m/>
    <n v="14.835000000000003"/>
  </r>
  <r>
    <x v="3"/>
    <x v="1"/>
    <s v="BL4256"/>
    <m/>
    <n v="17.225000000000001"/>
    <n v="17.8"/>
    <n v="16.399999999999999"/>
    <m/>
    <m/>
    <m/>
    <m/>
    <m/>
    <m/>
    <n v="17.141666666666669"/>
  </r>
  <r>
    <x v="3"/>
    <x v="1"/>
    <s v="BL4258"/>
    <m/>
    <n v="15.36923076923077"/>
    <n v="14.25"/>
    <n v="15.069999999999999"/>
    <m/>
    <m/>
    <n v="14.73"/>
    <m/>
    <m/>
    <m/>
    <n v="14.854807692307691"/>
  </r>
  <r>
    <x v="3"/>
    <x v="1"/>
    <s v="BL4259"/>
    <m/>
    <n v="15.222222222222225"/>
    <n v="14.560869565217393"/>
    <n v="16.25"/>
    <m/>
    <m/>
    <n v="14.938888888888888"/>
    <m/>
    <m/>
    <m/>
    <n v="15.242995169082127"/>
  </r>
  <r>
    <x v="3"/>
    <x v="1"/>
    <s v="BL4260"/>
    <m/>
    <m/>
    <n v="15.060000000000002"/>
    <n v="13.91818181818182"/>
    <m/>
    <m/>
    <n v="14.928571428571427"/>
    <m/>
    <m/>
    <m/>
    <n v="14.635584415584418"/>
  </r>
  <r>
    <x v="3"/>
    <x v="1"/>
    <s v="BL4262"/>
    <m/>
    <n v="14.899999999999997"/>
    <n v="15.200000000000001"/>
    <n v="15.333333333333334"/>
    <n v="14.88"/>
    <m/>
    <n v="15.944444444444446"/>
    <m/>
    <m/>
    <m/>
    <n v="15.251555555555555"/>
  </r>
  <r>
    <x v="3"/>
    <x v="1"/>
    <s v="BL4263"/>
    <m/>
    <n v="15.605882352941178"/>
    <n v="15.185000000000002"/>
    <n v="16.183333333333334"/>
    <m/>
    <m/>
    <n v="15.504761904761903"/>
    <m/>
    <m/>
    <m/>
    <n v="15.619744397759106"/>
  </r>
  <r>
    <x v="3"/>
    <x v="1"/>
    <s v="BL4266"/>
    <m/>
    <n v="15.3"/>
    <n v="14.159999999999997"/>
    <n v="15.536363636363637"/>
    <n v="14.930769230769233"/>
    <m/>
    <n v="15.3"/>
    <m/>
    <m/>
    <m/>
    <n v="15.045426573426573"/>
  </r>
  <r>
    <x v="3"/>
    <x v="1"/>
    <s v="BL4268"/>
    <m/>
    <n v="16.029411764705884"/>
    <n v="15.834782608695656"/>
    <n v="15.582758620689654"/>
    <n v="15.456"/>
    <m/>
    <n v="16.079166666666666"/>
    <m/>
    <m/>
    <m/>
    <n v="15.796423932151573"/>
  </r>
  <r>
    <x v="3"/>
    <x v="1"/>
    <s v="BL4270"/>
    <m/>
    <n v="14.533333333333333"/>
    <n v="15.566666666666666"/>
    <n v="15.824999999999998"/>
    <m/>
    <m/>
    <n v="16.042857142857141"/>
    <m/>
    <m/>
    <m/>
    <n v="15.491964285714285"/>
  </r>
  <r>
    <x v="3"/>
    <x v="1"/>
    <s v="BL4273"/>
    <m/>
    <n v="14.566666666666668"/>
    <n v="11.86"/>
    <n v="16"/>
    <n v="15.966666666666665"/>
    <m/>
    <m/>
    <m/>
    <m/>
    <m/>
    <n v="14.598333333333333"/>
  </r>
  <r>
    <x v="3"/>
    <x v="1"/>
    <s v="BL4274"/>
    <m/>
    <n v="14.65"/>
    <n v="16.233333333333334"/>
    <n v="16.416666666666668"/>
    <m/>
    <m/>
    <m/>
    <m/>
    <m/>
    <m/>
    <n v="15.766666666666666"/>
  </r>
  <r>
    <x v="3"/>
    <x v="1"/>
    <s v="BL4275"/>
    <m/>
    <n v="16.685714285714287"/>
    <n v="16.222222222222218"/>
    <n v="16.640000000000004"/>
    <n v="15.84"/>
    <m/>
    <n v="16.55"/>
    <m/>
    <m/>
    <m/>
    <n v="16.387587301587303"/>
  </r>
  <r>
    <x v="3"/>
    <x v="1"/>
    <s v="BL4278"/>
    <m/>
    <n v="15.62142857142857"/>
    <n v="16.123076923076919"/>
    <n v="16.081250000000001"/>
    <n v="15.735294117647058"/>
    <m/>
    <n v="15.621874999999999"/>
    <m/>
    <m/>
    <m/>
    <n v="15.836584922430509"/>
  </r>
  <r>
    <x v="3"/>
    <x v="1"/>
    <s v="BL4280"/>
    <m/>
    <n v="15.009523809523809"/>
    <n v="13.840909090909092"/>
    <n v="16.619999999999997"/>
    <n v="15.976923076923075"/>
    <m/>
    <n v="15.504166666666666"/>
    <m/>
    <m/>
    <m/>
    <n v="15.390304528804526"/>
  </r>
  <r>
    <x v="3"/>
    <x v="1"/>
    <s v="BL4281"/>
    <m/>
    <n v="15.616666666666665"/>
    <n v="15.399999999999999"/>
    <n v="15.56153846153846"/>
    <n v="15.910000000000002"/>
    <m/>
    <n v="15.558333333333334"/>
    <m/>
    <m/>
    <m/>
    <n v="15.609307692307691"/>
  </r>
  <r>
    <x v="3"/>
    <x v="1"/>
    <s v="BL4282"/>
    <m/>
    <n v="14.541666666666666"/>
    <n v="15.284615384615385"/>
    <n v="16.431249999999999"/>
    <m/>
    <m/>
    <m/>
    <m/>
    <m/>
    <m/>
    <n v="15.419177350427349"/>
  </r>
  <r>
    <x v="3"/>
    <x v="1"/>
    <s v="BL4284"/>
    <m/>
    <n v="15.318181818181818"/>
    <n v="16.222222222222221"/>
    <n v="16.294117647058822"/>
    <m/>
    <m/>
    <m/>
    <m/>
    <m/>
    <m/>
    <n v="15.944840562487622"/>
  </r>
  <r>
    <x v="3"/>
    <x v="1"/>
    <s v="BL4285"/>
    <m/>
    <n v="16.183333333333334"/>
    <n v="16.233333333333334"/>
    <n v="15.728571428571428"/>
    <m/>
    <m/>
    <n v="15.994117647058824"/>
    <m/>
    <m/>
    <m/>
    <n v="16.034838935574232"/>
  </r>
  <r>
    <x v="3"/>
    <x v="1"/>
    <s v="BL4286"/>
    <m/>
    <n v="12.940000000000001"/>
    <n v="15.36"/>
    <n v="15.485714285714286"/>
    <n v="15.324999999999999"/>
    <m/>
    <n v="15.98"/>
    <m/>
    <m/>
    <m/>
    <n v="15.018142857142857"/>
  </r>
  <r>
    <x v="3"/>
    <x v="1"/>
    <s v="BL4291"/>
    <m/>
    <n v="15.86"/>
    <m/>
    <m/>
    <m/>
    <m/>
    <m/>
    <m/>
    <m/>
    <m/>
    <n v="15.86"/>
  </r>
  <r>
    <x v="3"/>
    <x v="1"/>
    <s v="BL4301"/>
    <m/>
    <m/>
    <n v="12.571428571428571"/>
    <n v="14.416666666666666"/>
    <m/>
    <m/>
    <n v="15.725"/>
    <m/>
    <m/>
    <m/>
    <n v="14.237698412698412"/>
  </r>
  <r>
    <x v="3"/>
    <x v="1"/>
    <s v="BL4601"/>
    <m/>
    <m/>
    <s v="S38(1)(b)"/>
    <n v="15.350000000000001"/>
    <m/>
    <m/>
    <m/>
    <m/>
    <m/>
    <m/>
    <n v="15.350000000000001"/>
  </r>
  <r>
    <x v="3"/>
    <x v="1"/>
    <s v="BL4602"/>
    <m/>
    <m/>
    <s v="S38(1)(b)"/>
    <n v="17.274999999999999"/>
    <m/>
    <m/>
    <m/>
    <m/>
    <m/>
    <m/>
    <n v="17.274999999999999"/>
  </r>
  <r>
    <x v="3"/>
    <x v="1"/>
    <s v="BL4801"/>
    <m/>
    <n v="12.883333333333335"/>
    <n v="13.6"/>
    <n v="14.617647058823525"/>
    <n v="14.656250000000002"/>
    <m/>
    <n v="11.64"/>
    <m/>
    <m/>
    <m/>
    <n v="13.479446078431371"/>
  </r>
  <r>
    <x v="3"/>
    <x v="1"/>
    <s v="BL4802"/>
    <m/>
    <s v="S38(1)(b)"/>
    <n v="14.155555555555555"/>
    <n v="14.500000000000002"/>
    <m/>
    <m/>
    <n v="10.493333333333334"/>
    <m/>
    <m/>
    <m/>
    <n v="13.04962962962963"/>
  </r>
  <r>
    <x v="3"/>
    <x v="1"/>
    <s v="BL4804"/>
    <m/>
    <m/>
    <s v="S38(1)(b)"/>
    <m/>
    <s v="S38(1)(b)"/>
    <m/>
    <m/>
    <m/>
    <m/>
    <m/>
    <s v=""/>
  </r>
  <r>
    <x v="3"/>
    <x v="4"/>
    <s v="BL5008"/>
    <m/>
    <n v="16.75"/>
    <m/>
    <m/>
    <m/>
    <m/>
    <m/>
    <m/>
    <m/>
    <m/>
    <n v="16.75"/>
  </r>
  <r>
    <x v="3"/>
    <x v="4"/>
    <s v="BL5009"/>
    <m/>
    <s v="S38(1)(b)"/>
    <m/>
    <m/>
    <m/>
    <m/>
    <m/>
    <m/>
    <m/>
    <m/>
    <s v=""/>
  </r>
  <r>
    <x v="3"/>
    <x v="4"/>
    <s v="BL5011"/>
    <m/>
    <n v="15.190000000000001"/>
    <m/>
    <m/>
    <m/>
    <m/>
    <m/>
    <m/>
    <m/>
    <m/>
    <n v="15.190000000000001"/>
  </r>
  <r>
    <x v="3"/>
    <x v="4"/>
    <s v="BL5013"/>
    <m/>
    <n v="17.125"/>
    <m/>
    <m/>
    <m/>
    <m/>
    <m/>
    <m/>
    <m/>
    <m/>
    <n v="17.125"/>
  </r>
  <r>
    <x v="3"/>
    <x v="4"/>
    <s v="BL5016"/>
    <m/>
    <n v="15.733333333333333"/>
    <m/>
    <m/>
    <m/>
    <m/>
    <m/>
    <m/>
    <m/>
    <m/>
    <n v="15.733333333333333"/>
  </r>
  <r>
    <x v="3"/>
    <x v="4"/>
    <s v="BL5018"/>
    <m/>
    <n v="16"/>
    <m/>
    <m/>
    <m/>
    <m/>
    <m/>
    <m/>
    <m/>
    <m/>
    <n v="16"/>
  </r>
  <r>
    <x v="3"/>
    <x v="4"/>
    <s v="BL5019"/>
    <m/>
    <n v="17.414285714285715"/>
    <m/>
    <m/>
    <m/>
    <m/>
    <m/>
    <m/>
    <m/>
    <m/>
    <n v="17.414285714285715"/>
  </r>
  <r>
    <x v="3"/>
    <x v="4"/>
    <s v="BL5020"/>
    <m/>
    <n v="14.95"/>
    <m/>
    <m/>
    <m/>
    <m/>
    <m/>
    <m/>
    <m/>
    <m/>
    <n v="14.95"/>
  </r>
  <r>
    <x v="3"/>
    <x v="4"/>
    <s v="BL5021"/>
    <m/>
    <n v="15.333333333333336"/>
    <m/>
    <m/>
    <m/>
    <m/>
    <m/>
    <m/>
    <m/>
    <m/>
    <n v="15.333333333333336"/>
  </r>
  <r>
    <x v="3"/>
    <x v="4"/>
    <s v="BL5103"/>
    <m/>
    <n v="15.161538461538463"/>
    <n v="16.193333333333335"/>
    <n v="15.487500000000001"/>
    <m/>
    <m/>
    <m/>
    <m/>
    <m/>
    <m/>
    <n v="15.614123931623931"/>
  </r>
  <r>
    <x v="3"/>
    <x v="4"/>
    <s v="BL5104"/>
    <m/>
    <n v="15.830769230769231"/>
    <n v="15.940000000000001"/>
    <n v="15.685714285714285"/>
    <m/>
    <m/>
    <m/>
    <m/>
    <m/>
    <m/>
    <n v="15.818827838827838"/>
  </r>
  <r>
    <x v="3"/>
    <x v="4"/>
    <s v="BL5111"/>
    <m/>
    <n v="16.276"/>
    <n v="15.883333333333333"/>
    <n v="17.234782608695653"/>
    <s v="S38(1)(b)"/>
    <m/>
    <m/>
    <m/>
    <m/>
    <m/>
    <n v="16.464705314009663"/>
  </r>
  <r>
    <x v="3"/>
    <x v="4"/>
    <s v="BL5112"/>
    <m/>
    <n v="15.653846153846153"/>
    <n v="16.033333333333335"/>
    <m/>
    <m/>
    <m/>
    <m/>
    <m/>
    <m/>
    <m/>
    <n v="15.843589743589744"/>
  </r>
  <r>
    <x v="3"/>
    <x v="4"/>
    <s v="BL5113"/>
    <m/>
    <m/>
    <m/>
    <m/>
    <n v="16"/>
    <m/>
    <m/>
    <m/>
    <m/>
    <m/>
    <n v="16"/>
  </r>
  <r>
    <x v="3"/>
    <x v="4"/>
    <s v="BL5121"/>
    <m/>
    <n v="15.222222222222221"/>
    <m/>
    <n v="15.7"/>
    <m/>
    <m/>
    <m/>
    <m/>
    <m/>
    <m/>
    <n v="15.46111111111111"/>
  </r>
  <r>
    <x v="3"/>
    <x v="4"/>
    <s v="BL5122"/>
    <m/>
    <n v="15.715384615384616"/>
    <n v="15.80909090909091"/>
    <n v="15.3"/>
    <m/>
    <m/>
    <m/>
    <m/>
    <m/>
    <m/>
    <n v="15.60815850815851"/>
  </r>
  <r>
    <x v="3"/>
    <x v="4"/>
    <s v="BL5124"/>
    <m/>
    <m/>
    <n v="16.333333333333332"/>
    <n v="15.316666666666665"/>
    <m/>
    <m/>
    <m/>
    <m/>
    <m/>
    <m/>
    <n v="15.824999999999999"/>
  </r>
  <r>
    <x v="3"/>
    <x v="4"/>
    <s v="BL5125"/>
    <m/>
    <m/>
    <n v="16.809090909090909"/>
    <n v="16.466666666666665"/>
    <m/>
    <m/>
    <m/>
    <m/>
    <m/>
    <m/>
    <n v="16.637878787878787"/>
  </r>
  <r>
    <x v="3"/>
    <x v="4"/>
    <s v="BL5199"/>
    <m/>
    <n v="15.784615384615385"/>
    <n v="16.399999999999999"/>
    <n v="15.828571428571427"/>
    <m/>
    <m/>
    <m/>
    <m/>
    <m/>
    <m/>
    <n v="16.004395604395604"/>
  </r>
  <r>
    <x v="3"/>
    <x v="4"/>
    <s v="BL5201"/>
    <m/>
    <n v="15.692307692307695"/>
    <n v="15.407142857142858"/>
    <n v="14.364285714285714"/>
    <n v="13.926315789473682"/>
    <m/>
    <m/>
    <m/>
    <m/>
    <m/>
    <n v="14.847513013302487"/>
  </r>
  <r>
    <x v="3"/>
    <x v="4"/>
    <s v="BL5202"/>
    <m/>
    <n v="15.123076923076924"/>
    <n v="16.353333333333332"/>
    <n v="16.364285714285717"/>
    <n v="15.633333333333335"/>
    <m/>
    <m/>
    <m/>
    <m/>
    <m/>
    <n v="15.868507326007327"/>
  </r>
  <r>
    <x v="3"/>
    <x v="4"/>
    <s v="BL5301"/>
    <m/>
    <n v="16.058333333333334"/>
    <n v="15.733333333333333"/>
    <m/>
    <m/>
    <m/>
    <m/>
    <m/>
    <m/>
    <m/>
    <n v="15.895833333333332"/>
  </r>
  <r>
    <x v="3"/>
    <x v="4"/>
    <s v="BL5302"/>
    <m/>
    <n v="15.924999999999999"/>
    <n v="16.662500000000001"/>
    <m/>
    <m/>
    <m/>
    <m/>
    <m/>
    <m/>
    <m/>
    <n v="16.293749999999999"/>
  </r>
  <r>
    <x v="3"/>
    <x v="4"/>
    <s v="BL5303"/>
    <m/>
    <n v="16.682352941176472"/>
    <n v="15.715384615384616"/>
    <n v="15.955555555555556"/>
    <m/>
    <m/>
    <m/>
    <m/>
    <m/>
    <m/>
    <n v="16.117764370705547"/>
  </r>
  <r>
    <x v="3"/>
    <x v="4"/>
    <s v="BL5304"/>
    <m/>
    <m/>
    <n v="15.561538461538465"/>
    <n v="15.624999999999998"/>
    <n v="15.166666666666666"/>
    <m/>
    <m/>
    <m/>
    <m/>
    <m/>
    <n v="15.451068376068376"/>
  </r>
  <r>
    <x v="3"/>
    <x v="4"/>
    <s v="BL5321"/>
    <m/>
    <n v="15.666666666666666"/>
    <n v="16.2"/>
    <n v="16.014285714285712"/>
    <m/>
    <m/>
    <m/>
    <m/>
    <m/>
    <m/>
    <n v="15.96031746031746"/>
  </r>
  <r>
    <x v="3"/>
    <x v="4"/>
    <s v="BL5322"/>
    <m/>
    <n v="15.771428571428572"/>
    <n v="16.354545454545455"/>
    <n v="15.279999999999998"/>
    <m/>
    <m/>
    <m/>
    <m/>
    <m/>
    <m/>
    <n v="15.801991341991345"/>
  </r>
  <r>
    <x v="3"/>
    <x v="4"/>
    <s v="BL5323"/>
    <m/>
    <n v="16.857142857142858"/>
    <n v="16.333333333333332"/>
    <n v="14.700000000000001"/>
    <m/>
    <m/>
    <m/>
    <m/>
    <m/>
    <m/>
    <n v="15.963492063492064"/>
  </r>
  <r>
    <x v="3"/>
    <x v="4"/>
    <s v="BL5324"/>
    <m/>
    <n v="16.058333333333334"/>
    <m/>
    <m/>
    <m/>
    <m/>
    <m/>
    <m/>
    <m/>
    <m/>
    <n v="16.058333333333334"/>
  </r>
  <r>
    <x v="3"/>
    <x v="4"/>
    <s v="BL5399"/>
    <m/>
    <n v="16.870588235294118"/>
    <n v="16.96153846153846"/>
    <n v="15.666666666666666"/>
    <m/>
    <m/>
    <m/>
    <m/>
    <m/>
    <m/>
    <n v="16.499597787833078"/>
  </r>
  <r>
    <x v="3"/>
    <x v="4"/>
    <s v="BL5420"/>
    <m/>
    <m/>
    <m/>
    <n v="16.45"/>
    <n v="15.86"/>
    <m/>
    <m/>
    <m/>
    <m/>
    <m/>
    <n v="16.155000000000001"/>
  </r>
  <r>
    <x v="3"/>
    <x v="4"/>
    <s v="BL5421"/>
    <m/>
    <m/>
    <m/>
    <n v="15.033333333333333"/>
    <m/>
    <m/>
    <m/>
    <m/>
    <m/>
    <m/>
    <n v="15.033333333333333"/>
  </r>
  <r>
    <x v="3"/>
    <x v="4"/>
    <s v="BL5499"/>
    <m/>
    <m/>
    <m/>
    <n v="16.899999999999999"/>
    <m/>
    <m/>
    <m/>
    <m/>
    <m/>
    <m/>
    <n v="16.899999999999999"/>
  </r>
  <r>
    <x v="3"/>
    <x v="4"/>
    <s v="BL5801"/>
    <m/>
    <s v="S38(1)(b)"/>
    <n v="15.622222222222222"/>
    <n v="15.143750000000001"/>
    <m/>
    <m/>
    <m/>
    <m/>
    <m/>
    <m/>
    <n v="15.382986111111112"/>
  </r>
  <r>
    <x v="3"/>
    <x v="4"/>
    <s v="BL5802"/>
    <m/>
    <n v="14.675000000000001"/>
    <s v="S38(1)(b)"/>
    <n v="14.177777777777777"/>
    <n v="15.180000000000001"/>
    <m/>
    <m/>
    <m/>
    <m/>
    <m/>
    <n v="14.677592592592594"/>
  </r>
  <r>
    <x v="3"/>
    <x v="4"/>
    <s v="BL5803"/>
    <m/>
    <n v="15.95"/>
    <n v="15.688888888888888"/>
    <n v="15.346666666666668"/>
    <m/>
    <m/>
    <m/>
    <m/>
    <m/>
    <m/>
    <n v="15.66185185185185"/>
  </r>
  <r>
    <x v="3"/>
    <x v="4"/>
    <s v="BL5804"/>
    <m/>
    <s v="S38(1)(b)"/>
    <n v="15.333333333333334"/>
    <n v="16.037500000000001"/>
    <m/>
    <m/>
    <m/>
    <m/>
    <m/>
    <m/>
    <n v="15.685416666666669"/>
  </r>
  <r>
    <x v="3"/>
    <x v="4"/>
    <s v="BL5805"/>
    <m/>
    <m/>
    <n v="15.390909090909092"/>
    <n v="15.062499999999998"/>
    <m/>
    <m/>
    <m/>
    <m/>
    <m/>
    <m/>
    <n v="15.226704545454545"/>
  </r>
  <r>
    <x v="3"/>
    <x v="4"/>
    <s v="BL5807"/>
    <m/>
    <m/>
    <s v="S38(1)(b)"/>
    <m/>
    <m/>
    <m/>
    <m/>
    <m/>
    <m/>
    <m/>
    <s v=""/>
  </r>
  <r>
    <x v="3"/>
    <x v="4"/>
    <s v="BL5809"/>
    <m/>
    <m/>
    <s v="S38(1)(b)"/>
    <m/>
    <m/>
    <m/>
    <m/>
    <m/>
    <m/>
    <m/>
    <s v=""/>
  </r>
  <r>
    <x v="3"/>
    <x v="4"/>
    <s v="BL5821"/>
    <m/>
    <m/>
    <s v="S38(1)(b)"/>
    <n v="14.233333333333334"/>
    <m/>
    <m/>
    <m/>
    <m/>
    <m/>
    <m/>
    <n v="14.233333333333334"/>
  </r>
  <r>
    <x v="3"/>
    <x v="4"/>
    <s v="BL5823"/>
    <m/>
    <s v="S38(1)(b)"/>
    <n v="16.224999999999998"/>
    <n v="14.12857142857143"/>
    <m/>
    <m/>
    <m/>
    <m/>
    <m/>
    <m/>
    <n v="15.176785714285714"/>
  </r>
  <r>
    <x v="3"/>
    <x v="4"/>
    <s v="BL5824"/>
    <m/>
    <s v="S38(1)(b)"/>
    <m/>
    <m/>
    <m/>
    <m/>
    <m/>
    <m/>
    <m/>
    <m/>
    <s v=""/>
  </r>
  <r>
    <x v="3"/>
    <x v="4"/>
    <s v="BL5825"/>
    <m/>
    <s v="S38(1)(b)"/>
    <s v="S38(1)(b)"/>
    <n v="15.566666666666668"/>
    <m/>
    <m/>
    <m/>
    <m/>
    <m/>
    <m/>
    <n v="15.566666666666668"/>
  </r>
  <r>
    <x v="3"/>
    <x v="4"/>
    <s v="BL5899"/>
    <m/>
    <m/>
    <m/>
    <n v="17.133333333333333"/>
    <m/>
    <m/>
    <m/>
    <m/>
    <m/>
    <m/>
    <n v="17.133333333333333"/>
  </r>
  <r>
    <x v="4"/>
    <x v="4"/>
    <s v="CE5001"/>
    <m/>
    <m/>
    <n v="9"/>
    <n v="12.1"/>
    <n v="10.6"/>
    <m/>
    <m/>
    <m/>
    <m/>
    <m/>
    <n v="10.566666666666668"/>
  </r>
  <r>
    <x v="4"/>
    <x v="4"/>
    <s v="CE5002"/>
    <m/>
    <m/>
    <n v="11"/>
    <n v="14.3"/>
    <m/>
    <m/>
    <m/>
    <m/>
    <m/>
    <m/>
    <n v="12.65"/>
  </r>
  <r>
    <x v="4"/>
    <x v="4"/>
    <s v="CE5003"/>
    <m/>
    <m/>
    <n v="6.9"/>
    <n v="14.5"/>
    <m/>
    <m/>
    <m/>
    <m/>
    <m/>
    <m/>
    <n v="10.7"/>
  </r>
  <r>
    <x v="4"/>
    <x v="4"/>
    <s v="CE5004"/>
    <m/>
    <m/>
    <n v="8.4"/>
    <n v="15.4"/>
    <m/>
    <m/>
    <m/>
    <m/>
    <m/>
    <m/>
    <n v="11.9"/>
  </r>
  <r>
    <x v="4"/>
    <x v="4"/>
    <s v="CE5005"/>
    <m/>
    <m/>
    <n v="9.8000000000000007"/>
    <s v="S38(1)(b)"/>
    <m/>
    <m/>
    <m/>
    <m/>
    <m/>
    <m/>
    <n v="9.8000000000000007"/>
  </r>
  <r>
    <x v="4"/>
    <x v="4"/>
    <s v="CE5006"/>
    <m/>
    <m/>
    <n v="11.3"/>
    <n v="16"/>
    <m/>
    <m/>
    <m/>
    <m/>
    <m/>
    <m/>
    <n v="13.65"/>
  </r>
  <r>
    <x v="5"/>
    <x v="2"/>
    <s v="CH1202"/>
    <m/>
    <n v="16.065217391304348"/>
    <n v="16.952173913043481"/>
    <n v="15.894117647058822"/>
    <n v="16.984615384615388"/>
    <m/>
    <m/>
    <m/>
    <m/>
    <m/>
    <n v="16.47403108400551"/>
  </r>
  <r>
    <x v="5"/>
    <x v="2"/>
    <s v="CH1301"/>
    <m/>
    <n v="13.239024390243902"/>
    <n v="14.476470588235294"/>
    <n v="16.116326530612245"/>
    <n v="14.71639344262295"/>
    <m/>
    <m/>
    <m/>
    <m/>
    <m/>
    <n v="14.637053737928598"/>
  </r>
  <r>
    <x v="5"/>
    <x v="2"/>
    <s v="CH1401"/>
    <m/>
    <n v="13.798830409356722"/>
    <n v="14.609202453987729"/>
    <n v="15.528491620111739"/>
    <n v="15.045348837209303"/>
    <m/>
    <m/>
    <m/>
    <m/>
    <m/>
    <n v="14.745468330166373"/>
  </r>
  <r>
    <x v="5"/>
    <x v="2"/>
    <s v="CH1402"/>
    <m/>
    <n v="13.176136363636362"/>
    <n v="13.678160919540231"/>
    <n v="14.032978723404254"/>
    <m/>
    <m/>
    <m/>
    <m/>
    <m/>
    <m/>
    <n v="13.629092002193616"/>
  </r>
  <r>
    <x v="5"/>
    <x v="2"/>
    <s v="CH1601"/>
    <m/>
    <n v="12.689944134078196"/>
    <n v="13.270138888888892"/>
    <n v="13.967058823529415"/>
    <m/>
    <m/>
    <m/>
    <m/>
    <m/>
    <m/>
    <n v="13.309047282165501"/>
  </r>
  <r>
    <x v="5"/>
    <x v="3"/>
    <s v="CH2201"/>
    <m/>
    <n v="16.433333333333334"/>
    <n v="15.824999999999999"/>
    <n v="16.133333333333336"/>
    <n v="14.399999999999999"/>
    <m/>
    <m/>
    <m/>
    <m/>
    <m/>
    <n v="15.697916666666666"/>
  </r>
  <r>
    <x v="5"/>
    <x v="3"/>
    <s v="CH2501"/>
    <m/>
    <n v="13.78095238095238"/>
    <n v="13.942592592592595"/>
    <n v="15.77857142857143"/>
    <n v="14.4368932038835"/>
    <m/>
    <m/>
    <m/>
    <m/>
    <m/>
    <n v="14.484752401499977"/>
  </r>
  <r>
    <x v="5"/>
    <x v="3"/>
    <s v="CH2601"/>
    <m/>
    <n v="14.416249999999996"/>
    <n v="14.165624999999999"/>
    <n v="14.003370786516856"/>
    <m/>
    <m/>
    <m/>
    <m/>
    <m/>
    <m/>
    <n v="14.195081928838951"/>
  </r>
  <r>
    <x v="5"/>
    <x v="3"/>
    <s v="CH2603"/>
    <m/>
    <s v="S38(1)(b)"/>
    <s v="S38(1)(b)"/>
    <s v="S38(1)(b)"/>
    <m/>
    <m/>
    <m/>
    <m/>
    <m/>
    <m/>
    <s v=""/>
  </r>
  <r>
    <x v="5"/>
    <x v="3"/>
    <s v="CH2701"/>
    <m/>
    <n v="12.760869565217391"/>
    <n v="13.682954545454551"/>
    <n v="14.83571428571428"/>
    <m/>
    <m/>
    <m/>
    <m/>
    <m/>
    <m/>
    <n v="13.759846132128741"/>
  </r>
  <r>
    <x v="5"/>
    <x v="0"/>
    <s v="CH3431"/>
    <m/>
    <n v="15.66029411764706"/>
    <n v="16.371232876712323"/>
    <n v="14.675000000000002"/>
    <m/>
    <m/>
    <m/>
    <m/>
    <m/>
    <m/>
    <n v="15.568842331453128"/>
  </r>
  <r>
    <x v="5"/>
    <x v="0"/>
    <s v="CH3441"/>
    <m/>
    <n v="15.829333333333334"/>
    <n v="15.606153846153846"/>
    <n v="16.586249999999996"/>
    <m/>
    <m/>
    <m/>
    <m/>
    <m/>
    <m/>
    <n v="16.007245726495725"/>
  </r>
  <r>
    <x v="5"/>
    <x v="0"/>
    <s v="CH3512"/>
    <m/>
    <n v="12.644615384615383"/>
    <n v="13.667241379310344"/>
    <n v="15.7264705882353"/>
    <m/>
    <m/>
    <m/>
    <m/>
    <m/>
    <m/>
    <n v="14.012775784053675"/>
  </r>
  <r>
    <x v="5"/>
    <x v="0"/>
    <s v="CH3513"/>
    <m/>
    <n v="18.262500000000003"/>
    <n v="17.399999999999999"/>
    <n v="16"/>
    <m/>
    <m/>
    <m/>
    <m/>
    <m/>
    <m/>
    <n v="17.220833333333335"/>
  </r>
  <r>
    <x v="5"/>
    <x v="0"/>
    <s v="CH3514"/>
    <m/>
    <n v="14.83064516129032"/>
    <n v="13.629032258064518"/>
    <n v="15.383950617283947"/>
    <n v="14.181081081081082"/>
    <m/>
    <m/>
    <n v="12.7"/>
    <m/>
    <m/>
    <n v="14.144941823543974"/>
  </r>
  <r>
    <x v="5"/>
    <x v="0"/>
    <s v="CH3521"/>
    <m/>
    <n v="16.016949152542377"/>
    <n v="15.563333333333331"/>
    <n v="14.75641025641025"/>
    <m/>
    <m/>
    <m/>
    <m/>
    <m/>
    <m/>
    <n v="15.445564247428651"/>
  </r>
  <r>
    <x v="5"/>
    <x v="0"/>
    <s v="CH3612"/>
    <m/>
    <n v="13.041379310344832"/>
    <n v="13.151666666666669"/>
    <n v="14.184285714285712"/>
    <m/>
    <m/>
    <m/>
    <m/>
    <m/>
    <m/>
    <n v="13.459110563765739"/>
  </r>
  <r>
    <x v="5"/>
    <x v="0"/>
    <s v="CH3613"/>
    <m/>
    <n v="13.270370370370369"/>
    <n v="13.892307692307693"/>
    <n v="14.796875000000002"/>
    <m/>
    <m/>
    <m/>
    <m/>
    <m/>
    <m/>
    <n v="13.986517687559354"/>
  </r>
  <r>
    <x v="5"/>
    <x v="0"/>
    <s v="CH3615"/>
    <m/>
    <n v="14.018749999999999"/>
    <n v="14.030985915492964"/>
    <n v="14.329069767441853"/>
    <n v="15.09305555555555"/>
    <m/>
    <m/>
    <n v="13.8"/>
    <m/>
    <m/>
    <n v="14.254372247698075"/>
  </r>
  <r>
    <x v="5"/>
    <x v="0"/>
    <s v="CH3621"/>
    <m/>
    <n v="15.710169491525425"/>
    <n v="15.204918032786887"/>
    <n v="15.033802816901416"/>
    <n v="14.351612903225812"/>
    <m/>
    <m/>
    <n v="15.7"/>
    <m/>
    <m/>
    <n v="15.200100648887908"/>
  </r>
  <r>
    <x v="5"/>
    <x v="0"/>
    <s v="CH3622"/>
    <m/>
    <m/>
    <n v="15.985714285714286"/>
    <n v="13.511111111111111"/>
    <n v="13.86"/>
    <m/>
    <m/>
    <n v="15.6"/>
    <m/>
    <m/>
    <n v="14.73920634920635"/>
  </r>
  <r>
    <x v="5"/>
    <x v="0"/>
    <s v="CH3712"/>
    <m/>
    <n v="14.581632653061224"/>
    <n v="13.836585365853658"/>
    <n v="13.800000000000006"/>
    <m/>
    <m/>
    <m/>
    <m/>
    <m/>
    <m/>
    <n v="14.072739339638296"/>
  </r>
  <r>
    <x v="5"/>
    <x v="0"/>
    <s v="CH3715"/>
    <m/>
    <n v="17.95"/>
    <n v="14.400000000000002"/>
    <n v="13.222222222222221"/>
    <m/>
    <m/>
    <m/>
    <m/>
    <m/>
    <m/>
    <n v="15.190740740740742"/>
  </r>
  <r>
    <x v="5"/>
    <x v="0"/>
    <s v="CH3716"/>
    <m/>
    <n v="13.740000000000002"/>
    <n v="16.063999999999997"/>
    <n v="15.961764705882354"/>
    <n v="13.327999999999999"/>
    <m/>
    <m/>
    <n v="15.5"/>
    <m/>
    <m/>
    <n v="14.91875294117647"/>
  </r>
  <r>
    <x v="5"/>
    <x v="0"/>
    <s v="CH3717"/>
    <m/>
    <n v="16.444897959183674"/>
    <n v="15.740909090909092"/>
    <n v="16.485416666666669"/>
    <n v="15.49074074074074"/>
    <m/>
    <m/>
    <n v="15.1"/>
    <m/>
    <m/>
    <n v="15.852392891500035"/>
  </r>
  <r>
    <x v="5"/>
    <x v="0"/>
    <s v="CH3721"/>
    <m/>
    <n v="16.372580645161289"/>
    <n v="16.007936507936503"/>
    <n v="15.402564102564092"/>
    <n v="15.447945205479453"/>
    <m/>
    <m/>
    <n v="15.4"/>
    <m/>
    <m/>
    <n v="15.726205292228268"/>
  </r>
  <r>
    <x v="5"/>
    <x v="0"/>
    <s v="CH3722"/>
    <m/>
    <n v="16.277777777777779"/>
    <m/>
    <m/>
    <m/>
    <m/>
    <m/>
    <m/>
    <m/>
    <m/>
    <n v="16.277777777777779"/>
  </r>
  <r>
    <x v="5"/>
    <x v="1"/>
    <s v="CH4442"/>
    <m/>
    <n v="15.082758620689656"/>
    <n v="15.176744186046513"/>
    <n v="14.403448275862067"/>
    <m/>
    <m/>
    <m/>
    <m/>
    <m/>
    <m/>
    <n v="14.887650360866077"/>
  </r>
  <r>
    <x v="5"/>
    <x v="1"/>
    <s v="CH4449"/>
    <m/>
    <m/>
    <s v="S38(1)(b)"/>
    <m/>
    <m/>
    <m/>
    <m/>
    <m/>
    <m/>
    <m/>
    <s v=""/>
  </r>
  <r>
    <x v="5"/>
    <x v="1"/>
    <s v="CH4451"/>
    <m/>
    <n v="16.561904761904763"/>
    <n v="15.88421052631579"/>
    <m/>
    <m/>
    <m/>
    <m/>
    <m/>
    <m/>
    <m/>
    <n v="16.223057644110277"/>
  </r>
  <r>
    <x v="5"/>
    <x v="1"/>
    <s v="CH4452"/>
    <m/>
    <m/>
    <n v="15.671428571428569"/>
    <m/>
    <m/>
    <m/>
    <m/>
    <m/>
    <m/>
    <m/>
    <n v="15.671428571428569"/>
  </r>
  <r>
    <x v="5"/>
    <x v="1"/>
    <s v="CH4453"/>
    <m/>
    <m/>
    <m/>
    <n v="16.471428571428572"/>
    <m/>
    <m/>
    <m/>
    <m/>
    <m/>
    <m/>
    <n v="16.471428571428572"/>
  </r>
  <r>
    <x v="5"/>
    <x v="1"/>
    <s v="CH4454"/>
    <m/>
    <m/>
    <m/>
    <n v="17.776666666666664"/>
    <m/>
    <m/>
    <m/>
    <m/>
    <m/>
    <m/>
    <n v="17.776666666666664"/>
  </r>
  <r>
    <x v="5"/>
    <x v="1"/>
    <s v="CH4455"/>
    <m/>
    <m/>
    <m/>
    <n v="17.526666666666664"/>
    <m/>
    <m/>
    <m/>
    <m/>
    <m/>
    <m/>
    <n v="17.526666666666664"/>
  </r>
  <r>
    <x v="5"/>
    <x v="1"/>
    <s v="CH4456"/>
    <m/>
    <m/>
    <m/>
    <n v="18.1962962962963"/>
    <m/>
    <m/>
    <m/>
    <m/>
    <m/>
    <m/>
    <n v="18.1962962962963"/>
  </r>
  <r>
    <x v="5"/>
    <x v="1"/>
    <s v="CH4461"/>
    <m/>
    <n v="11.72"/>
    <n v="11.6"/>
    <n v="12.315384615384618"/>
    <n v="12.827272727272726"/>
    <m/>
    <m/>
    <n v="11.7"/>
    <m/>
    <m/>
    <n v="12.032531468531468"/>
  </r>
  <r>
    <x v="5"/>
    <x v="1"/>
    <s v="CH4514"/>
    <m/>
    <n v="11.850000000000001"/>
    <n v="13.490243902439028"/>
    <n v="15.935714285714283"/>
    <n v="13.703846153846156"/>
    <m/>
    <m/>
    <n v="12.5"/>
    <m/>
    <m/>
    <n v="13.495960868399894"/>
  </r>
  <r>
    <x v="5"/>
    <x v="1"/>
    <s v="CH4515"/>
    <m/>
    <n v="13.170588235294119"/>
    <n v="14.173913043478262"/>
    <n v="16.05263157894737"/>
    <m/>
    <m/>
    <m/>
    <m/>
    <m/>
    <m/>
    <n v="14.465710952573252"/>
  </r>
  <r>
    <x v="5"/>
    <x v="1"/>
    <s v="CH4612"/>
    <m/>
    <n v="14.868750000000004"/>
    <n v="16.140909090909091"/>
    <n v="14.954545454545455"/>
    <m/>
    <m/>
    <m/>
    <m/>
    <m/>
    <m/>
    <n v="15.321401515151516"/>
  </r>
  <r>
    <x v="5"/>
    <x v="1"/>
    <s v="CH4613"/>
    <m/>
    <n v="15.021052631578947"/>
    <m/>
    <m/>
    <m/>
    <m/>
    <m/>
    <m/>
    <m/>
    <m/>
    <n v="15.021052631578947"/>
  </r>
  <r>
    <x v="5"/>
    <x v="1"/>
    <s v="CH4614"/>
    <m/>
    <n v="13.695000000000002"/>
    <n v="13.669999999999998"/>
    <n v="13.951724137931038"/>
    <n v="13.703846153846156"/>
    <m/>
    <m/>
    <n v="13.5"/>
    <m/>
    <m/>
    <n v="13.70411405835544"/>
  </r>
  <r>
    <x v="5"/>
    <x v="1"/>
    <s v="CH4615"/>
    <m/>
    <m/>
    <n v="15.408823529411768"/>
    <n v="15.340909090909092"/>
    <m/>
    <m/>
    <m/>
    <m/>
    <m/>
    <m/>
    <n v="15.37486631016043"/>
  </r>
  <r>
    <x v="5"/>
    <x v="1"/>
    <s v="CH4712"/>
    <m/>
    <n v="13.990909090909092"/>
    <m/>
    <m/>
    <m/>
    <m/>
    <m/>
    <m/>
    <m/>
    <m/>
    <n v="13.990909090909092"/>
  </r>
  <r>
    <x v="5"/>
    <x v="1"/>
    <s v="CH4713"/>
    <m/>
    <n v="13.225"/>
    <n v="12.622727272727269"/>
    <n v="15.236363636363638"/>
    <m/>
    <m/>
    <m/>
    <m/>
    <m/>
    <m/>
    <n v="13.694696969696968"/>
  </r>
  <r>
    <x v="5"/>
    <x v="1"/>
    <s v="CH4714"/>
    <m/>
    <n v="11.842857142857145"/>
    <n v="13.334615384615383"/>
    <n v="13.189473684210526"/>
    <n v="12.845238095238095"/>
    <m/>
    <m/>
    <m/>
    <m/>
    <m/>
    <n v="12.803046076730288"/>
  </r>
  <r>
    <x v="5"/>
    <x v="1"/>
    <s v="CH4715"/>
    <m/>
    <m/>
    <n v="10.408695652173911"/>
    <n v="13.494117647058824"/>
    <m/>
    <m/>
    <m/>
    <m/>
    <m/>
    <m/>
    <n v="11.951406649616366"/>
  </r>
  <r>
    <x v="5"/>
    <x v="1"/>
    <s v="CH4716"/>
    <m/>
    <m/>
    <m/>
    <m/>
    <m/>
    <m/>
    <m/>
    <n v="14"/>
    <m/>
    <m/>
    <n v="14"/>
  </r>
  <r>
    <x v="5"/>
    <x v="4"/>
    <s v="CH5441"/>
    <m/>
    <n v="16.218181818181819"/>
    <n v="16.72"/>
    <n v="16.463829787234047"/>
    <m/>
    <m/>
    <m/>
    <m/>
    <m/>
    <m/>
    <n v="16.467337201805289"/>
  </r>
  <r>
    <x v="5"/>
    <x v="4"/>
    <s v="CH5442"/>
    <m/>
    <m/>
    <s v="S38(1)(b)"/>
    <m/>
    <m/>
    <m/>
    <m/>
    <m/>
    <m/>
    <m/>
    <s v=""/>
  </r>
  <r>
    <x v="5"/>
    <x v="4"/>
    <s v="CH5461"/>
    <m/>
    <n v="12.977777777777776"/>
    <n v="13.513157894736842"/>
    <n v="13.590909090909088"/>
    <n v="15.79772727272727"/>
    <m/>
    <m/>
    <m/>
    <m/>
    <m/>
    <n v="13.969893009037744"/>
  </r>
  <r>
    <x v="5"/>
    <x v="4"/>
    <s v="CH5511"/>
    <m/>
    <n v="13.055555555555557"/>
    <n v="16.021052631578954"/>
    <n v="14.282051282051279"/>
    <n v="15.097727272727274"/>
    <m/>
    <m/>
    <m/>
    <m/>
    <m/>
    <n v="14.614096685478266"/>
  </r>
  <r>
    <x v="5"/>
    <x v="4"/>
    <s v="CH5516"/>
    <m/>
    <n v="13.858333333333334"/>
    <n v="15.408333333333333"/>
    <n v="14.777777777777779"/>
    <m/>
    <m/>
    <m/>
    <m/>
    <m/>
    <m/>
    <n v="14.681481481481482"/>
  </r>
  <r>
    <x v="5"/>
    <x v="4"/>
    <s v="CH5517"/>
    <m/>
    <n v="14.337499999999999"/>
    <n v="14.8"/>
    <n v="16.775000000000002"/>
    <m/>
    <m/>
    <m/>
    <m/>
    <m/>
    <m/>
    <n v="15.304166666666667"/>
  </r>
  <r>
    <x v="5"/>
    <x v="4"/>
    <s v="CH5518"/>
    <m/>
    <n v="12.884210526315789"/>
    <n v="13.223529411764705"/>
    <n v="13.308000000000002"/>
    <m/>
    <m/>
    <m/>
    <m/>
    <m/>
    <m/>
    <n v="13.138579979360165"/>
  </r>
  <r>
    <x v="5"/>
    <x v="4"/>
    <s v="CH5611"/>
    <m/>
    <n v="12.924999999999999"/>
    <n v="14.29318181818182"/>
    <n v="13.057142857142859"/>
    <n v="13.571428571428569"/>
    <m/>
    <m/>
    <m/>
    <m/>
    <m/>
    <n v="13.461688311688311"/>
  </r>
  <r>
    <x v="5"/>
    <x v="4"/>
    <s v="CH5612"/>
    <m/>
    <n v="15.804347826086959"/>
    <n v="14.964705882352943"/>
    <n v="12.816666666666666"/>
    <m/>
    <m/>
    <m/>
    <m/>
    <m/>
    <m/>
    <n v="14.528573458368855"/>
  </r>
  <r>
    <x v="5"/>
    <x v="4"/>
    <s v="CH5613"/>
    <m/>
    <n v="15.190909090909093"/>
    <n v="15.220689655172418"/>
    <n v="12.839285714285714"/>
    <m/>
    <m/>
    <m/>
    <m/>
    <m/>
    <m/>
    <n v="14.416961486789075"/>
  </r>
  <r>
    <x v="5"/>
    <x v="4"/>
    <s v="CH5614"/>
    <m/>
    <n v="14.031818181818183"/>
    <n v="13.110526315789473"/>
    <n v="14.227272727272727"/>
    <m/>
    <m/>
    <m/>
    <m/>
    <m/>
    <m/>
    <n v="13.789872408293462"/>
  </r>
  <r>
    <x v="5"/>
    <x v="4"/>
    <s v="CH5615"/>
    <m/>
    <n v="17.150000000000002"/>
    <m/>
    <m/>
    <m/>
    <m/>
    <m/>
    <m/>
    <m/>
    <m/>
    <n v="17.150000000000002"/>
  </r>
  <r>
    <x v="5"/>
    <x v="4"/>
    <s v="CH5616"/>
    <m/>
    <n v="14.654545454545458"/>
    <n v="13.739130434782609"/>
    <n v="14.073333333333339"/>
    <m/>
    <m/>
    <m/>
    <m/>
    <m/>
    <m/>
    <n v="14.155669740887134"/>
  </r>
  <r>
    <x v="5"/>
    <x v="4"/>
    <s v="CH5711"/>
    <m/>
    <n v="13.737500000000002"/>
    <n v="14.469230769230769"/>
    <n v="14.586842105263162"/>
    <n v="14.021052631578952"/>
    <m/>
    <m/>
    <m/>
    <m/>
    <m/>
    <n v="14.203656376518222"/>
  </r>
  <r>
    <x v="5"/>
    <x v="4"/>
    <s v="CH5712"/>
    <m/>
    <n v="14.185714285714289"/>
    <m/>
    <m/>
    <m/>
    <m/>
    <m/>
    <m/>
    <m/>
    <m/>
    <n v="14.185714285714289"/>
  </r>
  <r>
    <x v="5"/>
    <x v="4"/>
    <s v="CH5713"/>
    <m/>
    <n v="12.875"/>
    <n v="14.85"/>
    <n v="13.026086956521738"/>
    <m/>
    <m/>
    <m/>
    <m/>
    <m/>
    <m/>
    <n v="13.583695652173914"/>
  </r>
  <r>
    <x v="5"/>
    <x v="4"/>
    <s v="CH5714"/>
    <m/>
    <s v="S38(1)(b)"/>
    <n v="13.033333333333333"/>
    <n v="16.42307692307692"/>
    <m/>
    <m/>
    <m/>
    <m/>
    <m/>
    <m/>
    <n v="14.728205128205126"/>
  </r>
  <r>
    <x v="5"/>
    <x v="4"/>
    <s v="CH5715"/>
    <m/>
    <m/>
    <n v="13.027272727272729"/>
    <n v="13.909090909090912"/>
    <m/>
    <m/>
    <m/>
    <m/>
    <m/>
    <m/>
    <n v="13.46818181818182"/>
  </r>
  <r>
    <x v="5"/>
    <x v="4"/>
    <s v="CH5716"/>
    <m/>
    <n v="16.766666666666666"/>
    <n v="16.3"/>
    <n v="16.412499999999998"/>
    <n v="15.662500000000001"/>
    <m/>
    <m/>
    <m/>
    <m/>
    <m/>
    <n v="16.285416666666663"/>
  </r>
  <r>
    <x v="5"/>
    <x v="4"/>
    <s v="CH5717"/>
    <m/>
    <n v="14.428571428571429"/>
    <n v="13.158333333333337"/>
    <n v="15.636363636363638"/>
    <n v="15.544444444444444"/>
    <m/>
    <m/>
    <m/>
    <m/>
    <m/>
    <n v="14.691928210678212"/>
  </r>
  <r>
    <x v="5"/>
    <x v="4"/>
    <s v="CH5718"/>
    <m/>
    <n v="16.022222222222226"/>
    <m/>
    <m/>
    <m/>
    <m/>
    <m/>
    <m/>
    <m/>
    <m/>
    <n v="16.022222222222226"/>
  </r>
  <r>
    <x v="5"/>
    <x v="4"/>
    <s v="CH5821"/>
    <m/>
    <m/>
    <n v="15.466666666666667"/>
    <s v="S38(1)(b)"/>
    <m/>
    <m/>
    <m/>
    <m/>
    <m/>
    <m/>
    <n v="15.466666666666667"/>
  </r>
  <r>
    <x v="5"/>
    <x v="4"/>
    <s v="CH5831"/>
    <m/>
    <m/>
    <n v="17.600000000000001"/>
    <s v="S38(1)(b)"/>
    <n v="14.7"/>
    <m/>
    <m/>
    <m/>
    <m/>
    <m/>
    <n v="16.149999999999999"/>
  </r>
  <r>
    <x v="5"/>
    <x v="4"/>
    <s v="CH5832"/>
    <m/>
    <m/>
    <n v="16.666666666666668"/>
    <s v="S38(1)(b)"/>
    <m/>
    <m/>
    <m/>
    <m/>
    <m/>
    <m/>
    <n v="16.666666666666668"/>
  </r>
  <r>
    <x v="5"/>
    <x v="4"/>
    <s v="CH5841"/>
    <m/>
    <m/>
    <n v="14.799999999999999"/>
    <s v="S38(1)(b)"/>
    <m/>
    <m/>
    <m/>
    <m/>
    <m/>
    <m/>
    <n v="14.799999999999999"/>
  </r>
  <r>
    <x v="0"/>
    <x v="2"/>
    <s v="CL1004"/>
    <m/>
    <n v="13.403448275862068"/>
    <n v="14.388157894736842"/>
    <n v="13.780645161290325"/>
    <n v="13.796703296703289"/>
    <m/>
    <m/>
    <m/>
    <m/>
    <m/>
    <n v="13.84223865714813"/>
  </r>
  <r>
    <x v="0"/>
    <x v="2"/>
    <s v="CL1005"/>
    <m/>
    <n v="13.678723404255321"/>
    <n v="13.514035087719293"/>
    <n v="13.182954545454544"/>
    <m/>
    <m/>
    <m/>
    <m/>
    <m/>
    <m/>
    <n v="13.458571012476385"/>
  </r>
  <r>
    <x v="0"/>
    <x v="3"/>
    <s v="CL2003"/>
    <m/>
    <n v="13.924242424242427"/>
    <n v="13.154545454545451"/>
    <n v="13.973809523809527"/>
    <m/>
    <m/>
    <m/>
    <m/>
    <m/>
    <m/>
    <n v="13.684199134199135"/>
  </r>
  <r>
    <x v="0"/>
    <x v="3"/>
    <s v="CL2004"/>
    <m/>
    <n v="14.299999999999999"/>
    <n v="13.832432432432435"/>
    <n v="13.155555555555559"/>
    <n v="13.140677966101689"/>
    <m/>
    <m/>
    <m/>
    <m/>
    <m/>
    <n v="13.60716648852242"/>
  </r>
  <r>
    <x v="0"/>
    <x v="1"/>
    <s v="CL4406"/>
    <m/>
    <n v="15.049999999999999"/>
    <m/>
    <n v="14.306666666666668"/>
    <m/>
    <m/>
    <m/>
    <m/>
    <m/>
    <m/>
    <n v="14.678333333333335"/>
  </r>
  <r>
    <x v="0"/>
    <x v="1"/>
    <s v="CL4419"/>
    <m/>
    <m/>
    <n v="15.156250000000002"/>
    <m/>
    <n v="15.486666666666668"/>
    <m/>
    <m/>
    <m/>
    <m/>
    <m/>
    <n v="15.321458333333336"/>
  </r>
  <r>
    <x v="0"/>
    <x v="1"/>
    <s v="CL4420"/>
    <m/>
    <n v="15.200000000000001"/>
    <m/>
    <m/>
    <m/>
    <m/>
    <m/>
    <m/>
    <m/>
    <m/>
    <n v="15.200000000000001"/>
  </r>
  <r>
    <x v="0"/>
    <x v="1"/>
    <s v="CL4421"/>
    <m/>
    <n v="14.909090909090908"/>
    <m/>
    <m/>
    <m/>
    <m/>
    <m/>
    <m/>
    <m/>
    <m/>
    <n v="14.909090909090908"/>
  </r>
  <r>
    <x v="0"/>
    <x v="1"/>
    <s v="CL4433"/>
    <m/>
    <n v="14.762500000000001"/>
    <m/>
    <n v="14.608333333333334"/>
    <m/>
    <m/>
    <m/>
    <m/>
    <m/>
    <m/>
    <n v="14.685416666666669"/>
  </r>
  <r>
    <x v="0"/>
    <x v="1"/>
    <s v="CL4435"/>
    <m/>
    <m/>
    <n v="14.743749999999999"/>
    <m/>
    <m/>
    <m/>
    <m/>
    <m/>
    <m/>
    <m/>
    <n v="14.743749999999999"/>
  </r>
  <r>
    <x v="0"/>
    <x v="1"/>
    <s v="CL4437"/>
    <m/>
    <m/>
    <n v="15.628571428571432"/>
    <m/>
    <m/>
    <m/>
    <m/>
    <m/>
    <m/>
    <m/>
    <n v="15.628571428571432"/>
  </r>
  <r>
    <x v="0"/>
    <x v="1"/>
    <s v="CL4438"/>
    <m/>
    <m/>
    <n v="14.811764705882355"/>
    <m/>
    <m/>
    <m/>
    <m/>
    <m/>
    <m/>
    <m/>
    <n v="14.811764705882355"/>
  </r>
  <r>
    <x v="0"/>
    <x v="1"/>
    <s v="CL4442"/>
    <m/>
    <m/>
    <m/>
    <n v="14.115384615384615"/>
    <m/>
    <m/>
    <m/>
    <m/>
    <m/>
    <m/>
    <n v="14.115384615384615"/>
  </r>
  <r>
    <x v="0"/>
    <x v="1"/>
    <s v="CL4444"/>
    <m/>
    <m/>
    <n v="15.458333333333334"/>
    <m/>
    <m/>
    <m/>
    <m/>
    <m/>
    <m/>
    <m/>
    <n v="15.458333333333334"/>
  </r>
  <r>
    <x v="0"/>
    <x v="1"/>
    <s v="CL4449"/>
    <n v="14.566666666666665"/>
    <n v="14.566666666666665"/>
    <m/>
    <n v="13.812499999999998"/>
    <m/>
    <m/>
    <m/>
    <m/>
    <m/>
    <m/>
    <n v="14.189583333333331"/>
  </r>
  <r>
    <x v="0"/>
    <x v="1"/>
    <s v="CL4452"/>
    <n v="14.680000000000001"/>
    <n v="14.680000000000001"/>
    <m/>
    <m/>
    <m/>
    <m/>
    <m/>
    <m/>
    <m/>
    <m/>
    <n v="14.680000000000001"/>
  </r>
  <r>
    <x v="0"/>
    <x v="1"/>
    <s v="CL4455"/>
    <n v="14.8"/>
    <n v="14.8"/>
    <m/>
    <n v="15.666666666666666"/>
    <m/>
    <m/>
    <m/>
    <m/>
    <m/>
    <m/>
    <n v="15.233333333333334"/>
  </r>
  <r>
    <x v="0"/>
    <x v="1"/>
    <s v="CL4456"/>
    <n v="15.583333333333334"/>
    <n v="15.583333333333334"/>
    <m/>
    <m/>
    <m/>
    <m/>
    <m/>
    <m/>
    <m/>
    <m/>
    <n v="15.583333333333334"/>
  </r>
  <r>
    <x v="0"/>
    <x v="1"/>
    <s v="CL4457"/>
    <m/>
    <m/>
    <n v="15.442857142857141"/>
    <m/>
    <m/>
    <m/>
    <m/>
    <m/>
    <m/>
    <m/>
    <n v="15.442857142857141"/>
  </r>
  <r>
    <x v="0"/>
    <x v="1"/>
    <s v="CL4458"/>
    <m/>
    <m/>
    <m/>
    <n v="15.2"/>
    <m/>
    <m/>
    <m/>
    <m/>
    <m/>
    <m/>
    <n v="15.2"/>
  </r>
  <r>
    <x v="0"/>
    <x v="1"/>
    <s v="CL4500"/>
    <m/>
    <m/>
    <m/>
    <m/>
    <n v="14.69375"/>
    <m/>
    <m/>
    <m/>
    <m/>
    <m/>
    <n v="14.69375"/>
  </r>
  <r>
    <x v="0"/>
    <x v="1"/>
    <s v="CL4990"/>
    <m/>
    <m/>
    <m/>
    <n v="14.666666666666666"/>
    <s v="S38(1)(b)"/>
    <m/>
    <m/>
    <m/>
    <m/>
    <m/>
    <n v="14.666666666666666"/>
  </r>
  <r>
    <x v="0"/>
    <x v="1"/>
    <s v="CL4999"/>
    <n v="15.383333333333333"/>
    <n v="15.383333333333333"/>
    <n v="15.821428571428571"/>
    <n v="15.85"/>
    <n v="15.714285714285714"/>
    <m/>
    <m/>
    <m/>
    <m/>
    <m/>
    <n v="15.692261904761905"/>
  </r>
  <r>
    <x v="0"/>
    <x v="4"/>
    <s v="CL5099"/>
    <n v="15.5"/>
    <n v="15.5"/>
    <n v="14.125"/>
    <s v="S38(1)(b)"/>
    <m/>
    <m/>
    <m/>
    <m/>
    <m/>
    <m/>
    <n v="14.8125"/>
  </r>
  <r>
    <x v="0"/>
    <x v="4"/>
    <s v="CL5201"/>
    <n v="16.274999999999999"/>
    <n v="16.274999999999999"/>
    <n v="15.8"/>
    <n v="15.433333333333335"/>
    <m/>
    <m/>
    <m/>
    <m/>
    <m/>
    <m/>
    <n v="15.836111111111114"/>
  </r>
  <r>
    <x v="0"/>
    <x v="4"/>
    <s v="CL5425"/>
    <m/>
    <m/>
    <m/>
    <m/>
    <s v="S38(1)(b)"/>
    <m/>
    <m/>
    <m/>
    <m/>
    <m/>
    <s v=""/>
  </r>
  <r>
    <x v="6"/>
    <x v="2"/>
    <s v="CS1002"/>
    <s v="Object-Oriented Programming"/>
    <n v="14.214432989690721"/>
    <n v="14.650000000000004"/>
    <n v="13.950862068965519"/>
    <n v="13.625999999999998"/>
    <n v="15.682352941176473"/>
    <n v="15.378709677419353"/>
    <m/>
    <m/>
    <m/>
    <n v="14.583726279542011"/>
  </r>
  <r>
    <x v="6"/>
    <x v="2"/>
    <s v="CS1003"/>
    <s v="Programming with Data"/>
    <m/>
    <n v="13.621212121212123"/>
    <n v="13.727631578947365"/>
    <n v="13.879831932773103"/>
    <n v="15.881690140845066"/>
    <m/>
    <m/>
    <m/>
    <m/>
    <n v="14.277591443444415"/>
  </r>
  <r>
    <x v="6"/>
    <x v="2"/>
    <s v="CS1004"/>
    <s v="Internet Programming"/>
    <n v="13.448437500000001"/>
    <m/>
    <m/>
    <m/>
    <m/>
    <m/>
    <m/>
    <m/>
    <m/>
    <n v="13.448437500000001"/>
  </r>
  <r>
    <x v="6"/>
    <x v="2"/>
    <s v="CS1005"/>
    <s v="Computer Science in Everyday Life"/>
    <n v="14.446666666666662"/>
    <n v="14.924390243902439"/>
    <n v="15.541176470588239"/>
    <n v="14.850000000000003"/>
    <n v="14.86849315068493"/>
    <n v="13.637499999999998"/>
    <m/>
    <m/>
    <m/>
    <n v="14.711371088640378"/>
  </r>
  <r>
    <x v="6"/>
    <x v="2"/>
    <s v="CS1006"/>
    <s v="Programming Projects"/>
    <n v="15.208695652173914"/>
    <n v="14.848936170212763"/>
    <n v="13.874418604651167"/>
    <n v="16.194285714285712"/>
    <n v="16.503846153846151"/>
    <m/>
    <m/>
    <m/>
    <m/>
    <n v="15.32603645903394"/>
  </r>
  <r>
    <x v="6"/>
    <x v="2"/>
    <s v="CS1101"/>
    <s v="Computer Science Skills"/>
    <m/>
    <s v="S38(1)(b)"/>
    <s v="S38(1)(b)"/>
    <s v="S38(1)(b)"/>
    <n v="14.149999999999999"/>
    <m/>
    <m/>
    <m/>
    <m/>
    <n v="14.149999999999999"/>
  </r>
  <r>
    <x v="6"/>
    <x v="2"/>
    <s v="CS1102"/>
    <s v="Computer Science Skills B"/>
    <m/>
    <s v="S38(1)(b)"/>
    <s v="S38(1)(b)"/>
    <m/>
    <m/>
    <m/>
    <m/>
    <m/>
    <m/>
    <s v=""/>
  </r>
  <r>
    <x v="6"/>
    <x v="3"/>
    <s v="CS2001"/>
    <s v="Foundations of Computation"/>
    <n v="14.630303030303029"/>
    <n v="14.910344827586208"/>
    <n v="13.801923076923078"/>
    <n v="14.366153846153846"/>
    <n v="14.707608695652175"/>
    <n v="14.632283464566926"/>
    <m/>
    <m/>
    <m/>
    <n v="14.508102823530876"/>
  </r>
  <r>
    <x v="6"/>
    <x v="3"/>
    <s v="CS2002"/>
    <s v="Computer Systems"/>
    <n v="14.914705882352941"/>
    <n v="16.128301886792457"/>
    <n v="14.33061224489796"/>
    <n v="15.065277777777778"/>
    <n v="14.717000000000001"/>
    <m/>
    <m/>
    <m/>
    <m/>
    <n v="15.031179558364226"/>
  </r>
  <r>
    <x v="6"/>
    <x v="3"/>
    <s v="CS2003"/>
    <s v="The Internet and the Web: Concepts and Programming"/>
    <n v="14.566666666666666"/>
    <n v="16.288095238095238"/>
    <n v="11.897499999999999"/>
    <n v="14.386274509803918"/>
    <n v="14.402777777777779"/>
    <n v="13.458064516129037"/>
    <m/>
    <m/>
    <m/>
    <n v="14.166563118078775"/>
  </r>
  <r>
    <x v="6"/>
    <x v="3"/>
    <s v="CS2006"/>
    <s v="Advanced Programming Projects"/>
    <n v="15.195238095238091"/>
    <n v="16.18"/>
    <n v="16.524999999999999"/>
    <n v="16.916"/>
    <n v="17.00266666666667"/>
    <m/>
    <m/>
    <m/>
    <m/>
    <n v="16.363780952380953"/>
  </r>
  <r>
    <x v="6"/>
    <x v="3"/>
    <s v="CS2101"/>
    <s v="Foundations of Computation (Accelerated)"/>
    <s v="S38(1)(b)"/>
    <s v="S38(1)(b)"/>
    <s v="S38(1)(b)"/>
    <n v="16.218181818181819"/>
    <n v="15.47777777777778"/>
    <n v="16.889999999999997"/>
    <m/>
    <m/>
    <m/>
    <n v="16.195319865319863"/>
  </r>
  <r>
    <x v="6"/>
    <x v="0"/>
    <s v="CS3051"/>
    <s v="Software Engineering"/>
    <n v="15.156756756756758"/>
    <n v="15.19375"/>
    <n v="13.566000000000004"/>
    <n v="13.761224489795918"/>
    <n v="15.850724637681163"/>
    <m/>
    <m/>
    <m/>
    <m/>
    <n v="14.70569117684677"/>
  </r>
  <r>
    <x v="6"/>
    <x v="0"/>
    <s v="CS3052"/>
    <s v="Computational Complexity"/>
    <n v="15.530555555555553"/>
    <n v="14.59"/>
    <n v="15.277551020408163"/>
    <n v="15.513636363636362"/>
    <n v="13.131818181818183"/>
    <m/>
    <m/>
    <m/>
    <m/>
    <n v="14.808712224283653"/>
  </r>
  <r>
    <x v="6"/>
    <x v="0"/>
    <s v="CS3053"/>
    <s v="Research and Professional Issues in Computing"/>
    <n v="15.219999999999999"/>
    <m/>
    <m/>
    <m/>
    <m/>
    <m/>
    <m/>
    <m/>
    <m/>
    <n v="15.219999999999999"/>
  </r>
  <r>
    <x v="6"/>
    <x v="0"/>
    <s v="CS3098"/>
    <s v="Minor Software Team Project"/>
    <m/>
    <s v="S38(1)(b)"/>
    <s v="S38(1)(b)"/>
    <s v="S38(1)(b)"/>
    <n v="14.875"/>
    <m/>
    <m/>
    <m/>
    <m/>
    <n v="14.875"/>
  </r>
  <r>
    <x v="6"/>
    <x v="0"/>
    <s v="CS3099"/>
    <s v="Software Engineering Team Project"/>
    <n v="16.763888888888889"/>
    <n v="17.875"/>
    <n v="15.651162790697674"/>
    <n v="15.935897435897436"/>
    <n v="15.933962264150944"/>
    <m/>
    <m/>
    <m/>
    <m/>
    <n v="16.431982275926991"/>
  </r>
  <r>
    <x v="6"/>
    <x v="0"/>
    <s v="CS3101"/>
    <s v="Databases"/>
    <n v="14.824324324324325"/>
    <n v="13.817391304347831"/>
    <n v="14.225581395348842"/>
    <n v="14.384848484848485"/>
    <n v="15.873529411764707"/>
    <n v="14.718666666666662"/>
    <m/>
    <m/>
    <m/>
    <n v="14.640723597883477"/>
  </r>
  <r>
    <x v="6"/>
    <x v="0"/>
    <s v="CS3102"/>
    <s v="Data Communications and Networks"/>
    <n v="16.50454545454545"/>
    <n v="16.549999999999997"/>
    <n v="15.068"/>
    <n v="13.877777777777776"/>
    <n v="12.170370370370371"/>
    <m/>
    <m/>
    <m/>
    <m/>
    <n v="14.834138720538721"/>
  </r>
  <r>
    <x v="6"/>
    <x v="0"/>
    <s v="CS3104"/>
    <s v="Operating Systems"/>
    <n v="13.290909090909089"/>
    <n v="14.341666666666669"/>
    <n v="13.264285714285712"/>
    <n v="12.996969696969693"/>
    <n v="12.47777777777778"/>
    <n v="14.340425531914896"/>
    <m/>
    <m/>
    <m/>
    <n v="13.452005746420639"/>
  </r>
  <r>
    <x v="6"/>
    <x v="0"/>
    <s v="CS3105"/>
    <s v="Artificial Intelligence"/>
    <n v="13.733333333333333"/>
    <n v="13.443478260869567"/>
    <n v="14.836666666666666"/>
    <n v="15.01794871794872"/>
    <n v="11.780357142857143"/>
    <m/>
    <m/>
    <m/>
    <m/>
    <n v="13.762356824335086"/>
  </r>
  <r>
    <x v="6"/>
    <x v="0"/>
    <s v="CS3106"/>
    <s v="Human Computer Interaction"/>
    <n v="15.65625"/>
    <n v="15.886666666666667"/>
    <n v="16.230434782608693"/>
    <n v="15.525714285714285"/>
    <n v="13.8027027027027"/>
    <n v="14.618181818181814"/>
    <m/>
    <m/>
    <m/>
    <n v="15.286658375979025"/>
  </r>
  <r>
    <x v="6"/>
    <x v="0"/>
    <s v="CS3301"/>
    <s v="Component Technology"/>
    <n v="14.183333333333335"/>
    <n v="15.069230769230767"/>
    <n v="13.300000000000002"/>
    <n v="13.776923076923072"/>
    <n v="12.533333333333331"/>
    <m/>
    <m/>
    <m/>
    <m/>
    <n v="13.7725641025641"/>
  </r>
  <r>
    <x v="6"/>
    <x v="0"/>
    <s v="CS3302"/>
    <s v="Data Encoding"/>
    <n v="16.337499999999995"/>
    <n v="17.318181818181817"/>
    <n v="14.27586206896552"/>
    <n v="16.271428571428572"/>
    <n v="15.502439024390242"/>
    <n v="15.424324324324326"/>
    <m/>
    <m/>
    <m/>
    <n v="15.854955967881745"/>
  </r>
  <r>
    <x v="6"/>
    <x v="1"/>
    <s v="CS4052"/>
    <s v="Logic and Software Verification"/>
    <n v="14.965517241379313"/>
    <n v="14.278787878787881"/>
    <n v="16.028571428571428"/>
    <n v="15.060377358490564"/>
    <n v="15.957446808510635"/>
    <n v="14.754285714285714"/>
    <m/>
    <m/>
    <m/>
    <n v="15.174164405004255"/>
  </r>
  <r>
    <x v="6"/>
    <x v="1"/>
    <s v="CS4098"/>
    <s v="Minor Software Project"/>
    <n v="16.55"/>
    <s v="S38(1)(b)"/>
    <s v="S38(1)(b)"/>
    <s v="S38(1)(b)"/>
    <s v="S38(1)(b)"/>
    <m/>
    <m/>
    <m/>
    <m/>
    <n v="16.55"/>
  </r>
  <r>
    <x v="6"/>
    <x v="1"/>
    <s v="CS4099"/>
    <s v="Major Software Project"/>
    <n v="14.65"/>
    <n v="15.209677419354838"/>
    <n v="16.166666666666668"/>
    <n v="15.745652173913042"/>
    <n v="15.538461538461538"/>
    <m/>
    <m/>
    <m/>
    <m/>
    <n v="15.462091559679218"/>
  </r>
  <r>
    <x v="6"/>
    <x v="1"/>
    <s v="CS4102"/>
    <s v="Computer Graphics"/>
    <n v="16.174999999999997"/>
    <n v="13.900000000000002"/>
    <n v="15.700000000000001"/>
    <n v="13.114814814814814"/>
    <n v="14.410344827586208"/>
    <m/>
    <m/>
    <m/>
    <m/>
    <n v="14.660031928480203"/>
  </r>
  <r>
    <x v="6"/>
    <x v="1"/>
    <s v="CS4103"/>
    <s v="Distributed Systems"/>
    <n v="14.850000000000001"/>
    <n v="13.9625"/>
    <n v="16.385714285714286"/>
    <n v="13.110526315789473"/>
    <n v="15.673333333333334"/>
    <m/>
    <m/>
    <m/>
    <m/>
    <n v="14.796414786967418"/>
  </r>
  <r>
    <x v="6"/>
    <x v="1"/>
    <s v="CS4201"/>
    <s v="Programming Language Design and Implementation"/>
    <n v="16.406666666666663"/>
    <n v="14.65"/>
    <n v="17.420000000000002"/>
    <n v="16.627777777777776"/>
    <n v="17.305555555555557"/>
    <n v="17.05"/>
    <m/>
    <m/>
    <m/>
    <n v="16.576666666666664"/>
  </r>
  <r>
    <x v="6"/>
    <x v="1"/>
    <s v="CS4202"/>
    <s v="Computer Architecture"/>
    <n v="14.057142857142859"/>
    <n v="13.43846153846154"/>
    <n v="14.288888888888888"/>
    <n v="14.34736842105263"/>
    <n v="14.159999999999997"/>
    <n v="15.550000000000002"/>
    <m/>
    <m/>
    <n v="16"/>
    <n v="14.548837386506559"/>
  </r>
  <r>
    <x v="6"/>
    <x v="1"/>
    <s v="CS4203"/>
    <s v="Computer Security"/>
    <n v="15.622222222222218"/>
    <n v="15.380952380952378"/>
    <n v="15.967999999999995"/>
    <n v="15.682222222222224"/>
    <n v="16.682608695652171"/>
    <n v="16.158064516129031"/>
    <m/>
    <m/>
    <m/>
    <n v="15.915678339529668"/>
  </r>
  <r>
    <x v="6"/>
    <x v="1"/>
    <s v="CS4204"/>
    <s v="Concurrency and Multi-Core Architectures"/>
    <s v="S38(1)(b)"/>
    <n v="16.685714285714287"/>
    <n v="15.814285714285717"/>
    <n v="15.570588235294121"/>
    <n v="15.207692307692307"/>
    <m/>
    <m/>
    <m/>
    <m/>
    <n v="15.819570135746607"/>
  </r>
  <r>
    <x v="6"/>
    <x v="1"/>
    <s v="CS4302"/>
    <s v="Signal Processing and Perception for Digital Media"/>
    <n v="16.576923076923073"/>
    <n v="16.3125"/>
    <n v="16.912500000000001"/>
    <n v="15.964285714285714"/>
    <n v="16.666666666666671"/>
    <m/>
    <m/>
    <m/>
    <m/>
    <n v="16.486575091575091"/>
  </r>
  <r>
    <x v="6"/>
    <x v="1"/>
    <s v="CS4303"/>
    <s v="Video Games"/>
    <n v="15.783333333333331"/>
    <n v="15.049999999999999"/>
    <n v="15.93125"/>
    <n v="16.7"/>
    <n v="15.662068965517244"/>
    <n v="15.736111111111111"/>
    <m/>
    <m/>
    <m/>
    <n v="15.810460568326947"/>
  </r>
  <r>
    <x v="6"/>
    <x v="1"/>
    <s v="CS4402"/>
    <s v="Constraint Programming"/>
    <n v="15.344444444444443"/>
    <n v="14.355555555555558"/>
    <n v="16.239999999999998"/>
    <n v="15.160000000000004"/>
    <n v="15.108333333333336"/>
    <m/>
    <m/>
    <m/>
    <m/>
    <n v="15.241666666666669"/>
  </r>
  <r>
    <x v="6"/>
    <x v="1"/>
    <s v="CS4796"/>
    <s v="Joint Project (30cr)"/>
    <m/>
    <m/>
    <m/>
    <s v="S38(1)(b)"/>
    <m/>
    <m/>
    <m/>
    <m/>
    <m/>
    <s v=""/>
  </r>
  <r>
    <x v="6"/>
    <x v="4"/>
    <s v="CS5001"/>
    <s v="Object-Oriented Modelling, Design and Programming"/>
    <n v="17.281578947368423"/>
    <n v="15.291304347826085"/>
    <n v="15.22916666666667"/>
    <n v="16.102564102564099"/>
    <n v="16.190384615384609"/>
    <n v="16.032758620689652"/>
    <m/>
    <m/>
    <m/>
    <n v="16.021292883416589"/>
  </r>
  <r>
    <x v="6"/>
    <x v="4"/>
    <s v="CS5002"/>
    <s v="Programming Principles and Practice"/>
    <m/>
    <n v="15.675000000000001"/>
    <n v="16.389999999999997"/>
    <n v="16.890909090909091"/>
    <n v="16.643243243243241"/>
    <n v="16.464583333333337"/>
    <m/>
    <m/>
    <m/>
    <n v="16.412747133497135"/>
  </r>
  <r>
    <x v="6"/>
    <x v="4"/>
    <s v="CS5003"/>
    <s v="Masters Programming Projects"/>
    <m/>
    <n v="16.955555555555556"/>
    <n v="15.583333333333334"/>
    <n v="17.152173913043477"/>
    <n v="16.581250000000001"/>
    <m/>
    <m/>
    <m/>
    <m/>
    <n v="16.568078200483093"/>
  </r>
  <r>
    <x v="6"/>
    <x v="4"/>
    <s v="CS5010"/>
    <s v="Artificial Intelligence Principles"/>
    <n v="15.062500000000005"/>
    <n v="15.336363636363638"/>
    <n v="15.031578947368422"/>
    <n v="14.651999999999997"/>
    <n v="15.462857142857144"/>
    <n v="14.215"/>
    <m/>
    <m/>
    <m/>
    <n v="14.960049954431534"/>
  </r>
  <r>
    <x v="6"/>
    <x v="4"/>
    <s v="CS5011"/>
    <s v="Artificial Intelligence Practice"/>
    <n v="16.147368421052629"/>
    <n v="13.883333333333335"/>
    <n v="15.850000000000001"/>
    <n v="16.10526315789474"/>
    <n v="15.619230769230766"/>
    <n v="16.013636363636369"/>
    <m/>
    <m/>
    <m/>
    <n v="15.603138674191307"/>
  </r>
  <r>
    <x v="6"/>
    <x v="4"/>
    <s v="CS5012"/>
    <s v="Language and Computation"/>
    <n v="16.183333333333334"/>
    <n v="15.923076923076925"/>
    <n v="13.744444444444445"/>
    <n v="14.15"/>
    <n v="14.009090909090908"/>
    <m/>
    <m/>
    <m/>
    <m/>
    <n v="14.801989121989124"/>
  </r>
  <r>
    <x v="6"/>
    <x v="4"/>
    <s v="CS5019"/>
    <s v="Artificial Intelligence (Special Subject)"/>
    <m/>
    <m/>
    <m/>
    <s v="S38(1)(b)"/>
    <m/>
    <m/>
    <m/>
    <m/>
    <m/>
    <s v=""/>
  </r>
  <r>
    <x v="6"/>
    <x v="4"/>
    <s v="CS5020"/>
    <s v="Principles of Computer Communication Systems"/>
    <m/>
    <m/>
    <m/>
    <m/>
    <m/>
    <s v="S38(1)(b)"/>
    <m/>
    <m/>
    <m/>
    <s v=""/>
  </r>
  <r>
    <x v="6"/>
    <x v="4"/>
    <s v="CS5021"/>
    <s v="Advanced Networks"/>
    <n v="14.499999999999998"/>
    <n v="14.637499999999999"/>
    <n v="16.649999999999999"/>
    <n v="16.07"/>
    <n v="12.35"/>
    <m/>
    <m/>
    <m/>
    <m/>
    <n v="14.8415"/>
  </r>
  <r>
    <x v="6"/>
    <x v="4"/>
    <s v="CS5023"/>
    <s v="Mobile and Wireless Networks"/>
    <n v="14.349999999999998"/>
    <n v="15.577777777777779"/>
    <n v="15.466666666666665"/>
    <n v="15.200000000000001"/>
    <m/>
    <m/>
    <m/>
    <m/>
    <m/>
    <n v="15.148611111111112"/>
  </r>
  <r>
    <x v="6"/>
    <x v="4"/>
    <s v="CS5030"/>
    <s v="Software Engineering Principles"/>
    <n v="16.056521739130432"/>
    <n v="14.063157894736845"/>
    <n v="13.766666666666667"/>
    <n v="14.58076923076923"/>
    <n v="13.762499999999999"/>
    <n v="16.121621621621617"/>
    <m/>
    <m/>
    <m/>
    <n v="14.725206192154131"/>
  </r>
  <r>
    <x v="6"/>
    <x v="4"/>
    <s v="CS5031"/>
    <s v="Software Engineering Practice"/>
    <n v="15.312500000000002"/>
    <n v="16.399999999999999"/>
    <n v="15.036363636363633"/>
    <n v="15.106666666666667"/>
    <n v="15.842857142857143"/>
    <m/>
    <m/>
    <m/>
    <m/>
    <n v="15.539677489177489"/>
  </r>
  <r>
    <x v="6"/>
    <x v="4"/>
    <s v="CS5032"/>
    <s v="Critical Systems Engineering"/>
    <n v="15.200000000000003"/>
    <n v="15.34"/>
    <n v="17.75714285714286"/>
    <n v="16.385714285714283"/>
    <n v="16.762962962962963"/>
    <n v="15.824999999999999"/>
    <m/>
    <m/>
    <m/>
    <n v="16.211803350970019"/>
  </r>
  <r>
    <x v="6"/>
    <x v="4"/>
    <s v="CS5033"/>
    <s v="Software Architecture"/>
    <n v="15.090909090909088"/>
    <n v="15.195238095238093"/>
    <n v="16.37"/>
    <n v="15.611764705882351"/>
    <n v="16.200000000000003"/>
    <m/>
    <m/>
    <m/>
    <m/>
    <n v="15.693582378405907"/>
  </r>
  <r>
    <x v="6"/>
    <x v="4"/>
    <s v="CS5040"/>
    <s v="Human Computer Interaction Principles and Methods"/>
    <m/>
    <n v="14.681818181818182"/>
    <n v="15.247058823529411"/>
    <n v="14.722580645161289"/>
    <n v="13.875862068965516"/>
    <n v="14.838709677419352"/>
    <m/>
    <m/>
    <m/>
    <n v="14.673205879378751"/>
  </r>
  <r>
    <x v="6"/>
    <x v="4"/>
    <s v="CS5041"/>
    <s v="Interactive Software and Hardware"/>
    <n v="15.154545454545456"/>
    <n v="16.726666666666667"/>
    <n v="16.109090909090909"/>
    <n v="16.07"/>
    <n v="16.227777777777778"/>
    <n v="16.266666666666666"/>
    <m/>
    <m/>
    <m/>
    <n v="16.092457912457913"/>
  </r>
  <r>
    <x v="6"/>
    <x v="4"/>
    <s v="CS5042"/>
    <s v="User-Centred Interaction Design"/>
    <m/>
    <n v="17.43333333333333"/>
    <n v="17.059999999999995"/>
    <n v="17.143750000000001"/>
    <n v="16.642857142857142"/>
    <m/>
    <m/>
    <m/>
    <m/>
    <n v="17.069985119047615"/>
  </r>
  <r>
    <x v="6"/>
    <x v="4"/>
    <s v="CS5043"/>
    <s v="Research Methods for User Experience"/>
    <m/>
    <s v="S38(1)(b)"/>
    <n v="15.52"/>
    <m/>
    <m/>
    <m/>
    <m/>
    <m/>
    <m/>
    <n v="15.52"/>
  </r>
  <r>
    <x v="6"/>
    <x v="4"/>
    <s v="CS5044"/>
    <s v="Information Visualisation and Visual Analytics"/>
    <m/>
    <m/>
    <m/>
    <n v="15.330555555555557"/>
    <n v="15.324137931034487"/>
    <m/>
    <m/>
    <m/>
    <m/>
    <n v="15.327346743295022"/>
  </r>
  <r>
    <x v="6"/>
    <x v="4"/>
    <s v="CS5052"/>
    <s v="Data-Intensive Systems"/>
    <m/>
    <m/>
    <m/>
    <m/>
    <n v="15.964999999999998"/>
    <m/>
    <m/>
    <m/>
    <m/>
    <n v="15.964999999999998"/>
  </r>
  <r>
    <x v="6"/>
    <x v="4"/>
    <s v="CS5098"/>
    <s v="Group Project and Dissertation in Computer Science"/>
    <m/>
    <s v="S38(1)(b)"/>
    <s v="S38(1)(b)"/>
    <n v="18"/>
    <s v="S38(1)(b)"/>
    <m/>
    <m/>
    <m/>
    <m/>
    <n v="18"/>
  </r>
  <r>
    <x v="6"/>
    <x v="4"/>
    <s v="CS5099"/>
    <s v="Dissertation in Computer Science"/>
    <n v="16.5"/>
    <n v="16.081250000000001"/>
    <n v="15.766666666666667"/>
    <n v="16.275862068965516"/>
    <n v="16.615384615384617"/>
    <m/>
    <m/>
    <m/>
    <m/>
    <n v="16.247832670203358"/>
  </r>
  <r>
    <x v="6"/>
    <x v="4"/>
    <s v="CS5199"/>
    <s v="Individual Masters Project"/>
    <m/>
    <n v="16.333333333333332"/>
    <s v="S38(1)(b)"/>
    <s v="S38(1)(b)"/>
    <s v="S38(1)(b)"/>
    <m/>
    <m/>
    <m/>
    <m/>
    <n v="16.333333333333332"/>
  </r>
  <r>
    <x v="6"/>
    <x v="4"/>
    <s v="CS5899"/>
    <s v="Erasmus Mundus Dissertation in Dependable Software Systems"/>
    <n v="17.133333333333333"/>
    <n v="17.076923076923077"/>
    <n v="16.318181818181817"/>
    <n v="17.5"/>
    <n v="16.59090909090909"/>
    <m/>
    <m/>
    <m/>
    <m/>
    <n v="16.923869463869462"/>
  </r>
  <r>
    <x v="7"/>
    <x v="2"/>
    <s v="EC1001"/>
    <n v="14.361424332344217"/>
    <n v="14.361424332344217"/>
    <n v="13.13674121405753"/>
    <n v="14.38060109289618"/>
    <m/>
    <m/>
    <m/>
    <m/>
    <m/>
    <m/>
    <n v="13.959588879765976"/>
  </r>
  <r>
    <x v="7"/>
    <x v="2"/>
    <s v="EC1002"/>
    <n v="12.638857142857139"/>
    <n v="12.638857142857139"/>
    <n v="14.042817679558016"/>
    <n v="13.744800000000003"/>
    <n v="12.779821958456971"/>
    <m/>
    <m/>
    <m/>
    <m/>
    <m/>
    <n v="13.301574195218032"/>
  </r>
  <r>
    <x v="7"/>
    <x v="2"/>
    <s v="EC1003"/>
    <m/>
    <m/>
    <m/>
    <m/>
    <n v="13.048000000000002"/>
    <m/>
    <m/>
    <m/>
    <m/>
    <m/>
    <n v="13.048000000000002"/>
  </r>
  <r>
    <x v="7"/>
    <x v="3"/>
    <s v="EC2001"/>
    <n v="12.401287553648066"/>
    <n v="12.401287553648066"/>
    <n v="12.523626373626373"/>
    <n v="14.129100529100524"/>
    <n v="14.232661290322586"/>
    <m/>
    <m/>
    <m/>
    <m/>
    <m/>
    <n v="13.321668936674389"/>
  </r>
  <r>
    <x v="7"/>
    <x v="3"/>
    <s v="EC2002"/>
    <n v="12.217727272727272"/>
    <n v="12.217727272727272"/>
    <n v="13.360227272727265"/>
    <n v="13.038323353293411"/>
    <m/>
    <m/>
    <m/>
    <m/>
    <m/>
    <m/>
    <n v="12.872092632915985"/>
  </r>
  <r>
    <x v="7"/>
    <x v="3"/>
    <s v="EC2003"/>
    <n v="12.31728395061729"/>
    <n v="12.31728395061729"/>
    <n v="11.661240310077517"/>
    <n v="14.35846153846154"/>
    <m/>
    <m/>
    <m/>
    <m/>
    <m/>
    <m/>
    <n v="12.778995266385449"/>
  </r>
  <r>
    <x v="7"/>
    <x v="3"/>
    <s v="EC2004"/>
    <n v="11.867664670658678"/>
    <n v="11.867664670658678"/>
    <n v="11.068695652173909"/>
    <n v="11.529729729729738"/>
    <n v="13.945918367346932"/>
    <m/>
    <m/>
    <m/>
    <m/>
    <m/>
    <n v="12.103002104977314"/>
  </r>
  <r>
    <x v="7"/>
    <x v="3"/>
    <s v="EC2008"/>
    <n v="13.018279569892478"/>
    <n v="13.018279569892478"/>
    <n v="12.86811023622047"/>
    <n v="13.316736401673644"/>
    <n v="14.696385542168668"/>
    <m/>
    <m/>
    <m/>
    <m/>
    <m/>
    <n v="13.474877937488817"/>
  </r>
  <r>
    <x v="7"/>
    <x v="0"/>
    <s v="EC3201"/>
    <m/>
    <n v="13.6"/>
    <n v="14.3"/>
    <n v="14.2"/>
    <m/>
    <m/>
    <m/>
    <m/>
    <m/>
    <m/>
    <n v="14.033333333333331"/>
  </r>
  <r>
    <x v="7"/>
    <x v="0"/>
    <s v="EC3202"/>
    <m/>
    <n v="14.3"/>
    <n v="14.1"/>
    <n v="15.6"/>
    <n v="16.7"/>
    <m/>
    <m/>
    <m/>
    <m/>
    <m/>
    <n v="15.175000000000001"/>
  </r>
  <r>
    <x v="7"/>
    <x v="0"/>
    <s v="EC3203"/>
    <m/>
    <n v="13"/>
    <n v="14.2"/>
    <n v="14.1"/>
    <m/>
    <m/>
    <m/>
    <m/>
    <m/>
    <m/>
    <n v="13.766666666666666"/>
  </r>
  <r>
    <x v="7"/>
    <x v="0"/>
    <s v="EC3301"/>
    <m/>
    <m/>
    <m/>
    <m/>
    <n v="15.4"/>
    <n v="15"/>
    <n v="13.8575471698113"/>
    <m/>
    <m/>
    <m/>
    <n v="14.752515723270433"/>
  </r>
  <r>
    <x v="7"/>
    <x v="0"/>
    <s v="EC3302"/>
    <m/>
    <m/>
    <m/>
    <m/>
    <n v="15.3"/>
    <n v="14.2"/>
    <n v="15.406410256410251"/>
    <m/>
    <m/>
    <m/>
    <n v="14.968803418803418"/>
  </r>
  <r>
    <x v="7"/>
    <x v="0"/>
    <s v="EC3303"/>
    <m/>
    <m/>
    <m/>
    <m/>
    <n v="16"/>
    <n v="14.5"/>
    <n v="14.813157894736845"/>
    <m/>
    <m/>
    <m/>
    <n v="15.104385964912282"/>
  </r>
  <r>
    <x v="7"/>
    <x v="0"/>
    <s v="EC3304"/>
    <m/>
    <m/>
    <m/>
    <m/>
    <n v="15.1"/>
    <n v="14.5"/>
    <n v="13.865217391304345"/>
    <m/>
    <m/>
    <m/>
    <n v="14.48840579710145"/>
  </r>
  <r>
    <x v="7"/>
    <x v="0"/>
    <s v="EC3305"/>
    <m/>
    <m/>
    <m/>
    <m/>
    <m/>
    <n v="14.3"/>
    <n v="14.543749999999999"/>
    <m/>
    <m/>
    <m/>
    <n v="14.421875"/>
  </r>
  <r>
    <x v="7"/>
    <x v="0"/>
    <s v="EC3306"/>
    <m/>
    <m/>
    <m/>
    <m/>
    <m/>
    <n v="15"/>
    <n v="14.747368421052634"/>
    <m/>
    <m/>
    <m/>
    <n v="14.873684210526317"/>
  </r>
  <r>
    <x v="7"/>
    <x v="1"/>
    <s v="EC4201"/>
    <m/>
    <n v="12.6"/>
    <n v="13"/>
    <n v="13.9"/>
    <n v="14.3"/>
    <m/>
    <m/>
    <m/>
    <m/>
    <m/>
    <n v="13.45"/>
  </r>
  <r>
    <x v="7"/>
    <x v="1"/>
    <s v="EC4202"/>
    <m/>
    <n v="13.3"/>
    <n v="12.5"/>
    <n v="13.6"/>
    <m/>
    <m/>
    <m/>
    <m/>
    <m/>
    <m/>
    <n v="13.133333333333333"/>
  </r>
  <r>
    <x v="7"/>
    <x v="1"/>
    <s v="EC4203"/>
    <m/>
    <n v="14.8"/>
    <n v="15.3"/>
    <n v="16.100000000000001"/>
    <m/>
    <m/>
    <m/>
    <m/>
    <m/>
    <m/>
    <n v="15.4"/>
  </r>
  <r>
    <x v="7"/>
    <x v="1"/>
    <s v="EC4204"/>
    <m/>
    <n v="16.100000000000001"/>
    <n v="14.6"/>
    <n v="14.1"/>
    <m/>
    <m/>
    <m/>
    <m/>
    <m/>
    <m/>
    <n v="14.933333333333335"/>
  </r>
  <r>
    <x v="7"/>
    <x v="1"/>
    <s v="EC4205"/>
    <m/>
    <n v="15.3"/>
    <n v="15.2"/>
    <n v="17"/>
    <n v="14.8"/>
    <m/>
    <m/>
    <m/>
    <m/>
    <m/>
    <n v="15.574999999999999"/>
  </r>
  <r>
    <x v="7"/>
    <x v="1"/>
    <s v="EC4300"/>
    <m/>
    <n v="16.3"/>
    <n v="15"/>
    <n v="17"/>
    <m/>
    <m/>
    <m/>
    <m/>
    <m/>
    <m/>
    <n v="16.099999999999998"/>
  </r>
  <r>
    <x v="7"/>
    <x v="1"/>
    <s v="EC4302"/>
    <m/>
    <n v="15.8"/>
    <n v="15.2"/>
    <n v="15.9"/>
    <m/>
    <m/>
    <m/>
    <m/>
    <m/>
    <m/>
    <n v="15.633333333333333"/>
  </r>
  <r>
    <x v="7"/>
    <x v="1"/>
    <s v="EC4401"/>
    <m/>
    <m/>
    <m/>
    <m/>
    <m/>
    <n v="14.5"/>
    <n v="15.3"/>
    <m/>
    <m/>
    <m/>
    <n v="14.9"/>
  </r>
  <r>
    <x v="7"/>
    <x v="1"/>
    <s v="EC4402"/>
    <m/>
    <m/>
    <m/>
    <m/>
    <n v="14.9"/>
    <n v="14.8"/>
    <n v="14.335294117647061"/>
    <m/>
    <m/>
    <m/>
    <n v="14.678431372549021"/>
  </r>
  <r>
    <x v="7"/>
    <x v="1"/>
    <s v="EC4403"/>
    <m/>
    <m/>
    <m/>
    <m/>
    <m/>
    <n v="14.2"/>
    <n v="14.089361702127663"/>
    <m/>
    <m/>
    <m/>
    <n v="14.144680851063832"/>
  </r>
  <r>
    <x v="7"/>
    <x v="1"/>
    <s v="EC4405"/>
    <m/>
    <m/>
    <m/>
    <m/>
    <n v="15.4"/>
    <n v="15.3"/>
    <n v="14.627142857142859"/>
    <m/>
    <m/>
    <m/>
    <n v="15.109047619047621"/>
  </r>
  <r>
    <x v="7"/>
    <x v="1"/>
    <s v="EC4406"/>
    <m/>
    <m/>
    <m/>
    <m/>
    <n v="14.7"/>
    <m/>
    <n v="14.047826086956524"/>
    <m/>
    <m/>
    <m/>
    <n v="14.373913043478261"/>
  </r>
  <r>
    <x v="7"/>
    <x v="1"/>
    <s v="EC4407"/>
    <m/>
    <m/>
    <m/>
    <m/>
    <m/>
    <n v="15.6"/>
    <n v="14.341584158415843"/>
    <m/>
    <m/>
    <m/>
    <n v="14.970792079207921"/>
  </r>
  <r>
    <x v="7"/>
    <x v="1"/>
    <s v="EC4408"/>
    <m/>
    <m/>
    <m/>
    <m/>
    <m/>
    <n v="16"/>
    <m/>
    <m/>
    <m/>
    <m/>
    <n v="16"/>
  </r>
  <r>
    <x v="7"/>
    <x v="1"/>
    <s v="EC4409"/>
    <m/>
    <m/>
    <m/>
    <m/>
    <n v="17.2"/>
    <n v="14.7"/>
    <n v="15.129268292682928"/>
    <m/>
    <m/>
    <m/>
    <n v="15.676422764227643"/>
  </r>
  <r>
    <x v="7"/>
    <x v="1"/>
    <s v="EC4410"/>
    <m/>
    <m/>
    <m/>
    <m/>
    <m/>
    <n v="15.3"/>
    <n v="14.614285714285719"/>
    <m/>
    <m/>
    <m/>
    <n v="14.957142857142859"/>
  </r>
  <r>
    <x v="7"/>
    <x v="1"/>
    <s v="EC4411"/>
    <m/>
    <m/>
    <m/>
    <m/>
    <m/>
    <n v="15.3"/>
    <m/>
    <m/>
    <m/>
    <m/>
    <n v="15.3"/>
  </r>
  <r>
    <x v="7"/>
    <x v="1"/>
    <s v="EC4413"/>
    <m/>
    <m/>
    <m/>
    <m/>
    <m/>
    <m/>
    <n v="14.131111111111114"/>
    <m/>
    <m/>
    <m/>
    <n v="14.131111111111114"/>
  </r>
  <r>
    <x v="7"/>
    <x v="1"/>
    <s v="EC4414"/>
    <m/>
    <m/>
    <m/>
    <m/>
    <m/>
    <n v="14.6"/>
    <n v="14.262499999999999"/>
    <m/>
    <m/>
    <m/>
    <n v="14.431249999999999"/>
  </r>
  <r>
    <x v="7"/>
    <x v="1"/>
    <s v="EC4415"/>
    <m/>
    <m/>
    <m/>
    <m/>
    <n v="14.8"/>
    <n v="14.3"/>
    <m/>
    <m/>
    <m/>
    <m/>
    <n v="14.55"/>
  </r>
  <r>
    <x v="7"/>
    <x v="1"/>
    <s v="EC4416"/>
    <m/>
    <m/>
    <m/>
    <m/>
    <m/>
    <m/>
    <n v="14.388235294117647"/>
    <m/>
    <m/>
    <m/>
    <n v="14.388235294117647"/>
  </r>
  <r>
    <x v="7"/>
    <x v="1"/>
    <s v="EC4417"/>
    <m/>
    <m/>
    <m/>
    <m/>
    <n v="14.3"/>
    <n v="15.2"/>
    <n v="15.859523809523804"/>
    <m/>
    <m/>
    <m/>
    <n v="15.119841269841269"/>
  </r>
  <r>
    <x v="7"/>
    <x v="1"/>
    <s v="EC4418"/>
    <m/>
    <m/>
    <m/>
    <m/>
    <m/>
    <n v="14.8"/>
    <n v="14.572602739726017"/>
    <m/>
    <m/>
    <m/>
    <n v="14.68630136986301"/>
  </r>
  <r>
    <x v="7"/>
    <x v="1"/>
    <s v="EC4419"/>
    <m/>
    <m/>
    <m/>
    <m/>
    <m/>
    <n v="14"/>
    <n v="13.757142857142854"/>
    <m/>
    <m/>
    <m/>
    <n v="13.878571428571426"/>
  </r>
  <r>
    <x v="7"/>
    <x v="1"/>
    <s v="EC4420"/>
    <m/>
    <m/>
    <m/>
    <m/>
    <m/>
    <n v="14.2"/>
    <n v="14.052500000000004"/>
    <m/>
    <m/>
    <m/>
    <n v="14.126250000000002"/>
  </r>
  <r>
    <x v="7"/>
    <x v="1"/>
    <s v="EC4421"/>
    <m/>
    <m/>
    <m/>
    <m/>
    <m/>
    <n v="14.2"/>
    <n v="14.531818181818176"/>
    <m/>
    <m/>
    <m/>
    <n v="14.365909090909089"/>
  </r>
  <r>
    <x v="7"/>
    <x v="1"/>
    <s v="EC4424"/>
    <m/>
    <m/>
    <m/>
    <m/>
    <m/>
    <n v="15.8"/>
    <n v="14.749253731343279"/>
    <m/>
    <m/>
    <m/>
    <n v="15.274626865671639"/>
  </r>
  <r>
    <x v="7"/>
    <x v="1"/>
    <s v="EC4425"/>
    <m/>
    <m/>
    <m/>
    <m/>
    <m/>
    <m/>
    <n v="15.404347826086955"/>
    <m/>
    <m/>
    <m/>
    <n v="15.404347826086955"/>
  </r>
  <r>
    <x v="7"/>
    <x v="1"/>
    <s v="EC4430"/>
    <m/>
    <m/>
    <m/>
    <m/>
    <m/>
    <n v="14.7"/>
    <n v="14.437254901960779"/>
    <m/>
    <m/>
    <m/>
    <n v="14.56862745098039"/>
  </r>
  <r>
    <x v="7"/>
    <x v="1"/>
    <s v="EC4498"/>
    <m/>
    <m/>
    <m/>
    <m/>
    <m/>
    <m/>
    <n v="16.262499999999999"/>
    <m/>
    <m/>
    <m/>
    <n v="16.262499999999999"/>
  </r>
  <r>
    <x v="7"/>
    <x v="1"/>
    <s v="EC4499"/>
    <m/>
    <m/>
    <m/>
    <m/>
    <m/>
    <n v="15.3"/>
    <s v="S38(1)(b)"/>
    <m/>
    <m/>
    <m/>
    <n v="15.3"/>
  </r>
  <r>
    <x v="7"/>
    <x v="1"/>
    <s v="EC4501"/>
    <m/>
    <n v="13.6"/>
    <n v="13.7"/>
    <n v="14"/>
    <m/>
    <m/>
    <m/>
    <m/>
    <m/>
    <m/>
    <n v="13.766666666666666"/>
  </r>
  <r>
    <x v="7"/>
    <x v="1"/>
    <s v="EC4502"/>
    <m/>
    <n v="13.2"/>
    <n v="13.9"/>
    <n v="14.3"/>
    <m/>
    <m/>
    <m/>
    <m/>
    <m/>
    <m/>
    <n v="13.800000000000002"/>
  </r>
  <r>
    <x v="7"/>
    <x v="1"/>
    <s v="EC4503"/>
    <m/>
    <m/>
    <n v="14.1"/>
    <m/>
    <m/>
    <m/>
    <m/>
    <m/>
    <m/>
    <m/>
    <n v="14.1"/>
  </r>
  <r>
    <x v="7"/>
    <x v="1"/>
    <s v="EC4504"/>
    <m/>
    <m/>
    <n v="13.6"/>
    <m/>
    <m/>
    <m/>
    <m/>
    <m/>
    <m/>
    <m/>
    <n v="13.6"/>
  </r>
  <r>
    <x v="7"/>
    <x v="1"/>
    <s v="EC4505"/>
    <m/>
    <n v="13.8"/>
    <m/>
    <m/>
    <m/>
    <m/>
    <m/>
    <m/>
    <m/>
    <m/>
    <n v="13.8"/>
  </r>
  <r>
    <x v="7"/>
    <x v="1"/>
    <s v="EC4506"/>
    <m/>
    <m/>
    <n v="14.3"/>
    <m/>
    <m/>
    <m/>
    <m/>
    <m/>
    <m/>
    <m/>
    <n v="14.3"/>
  </r>
  <r>
    <x v="7"/>
    <x v="1"/>
    <s v="EC4507"/>
    <m/>
    <m/>
    <m/>
    <n v="14.6"/>
    <m/>
    <m/>
    <m/>
    <m/>
    <m/>
    <m/>
    <n v="14.6"/>
  </r>
  <r>
    <x v="7"/>
    <x v="1"/>
    <s v="EC4508"/>
    <m/>
    <n v="14.7"/>
    <n v="15"/>
    <n v="15.9"/>
    <m/>
    <m/>
    <m/>
    <m/>
    <m/>
    <m/>
    <n v="15.200000000000001"/>
  </r>
  <r>
    <x v="7"/>
    <x v="1"/>
    <s v="EC4509"/>
    <m/>
    <n v="13.6"/>
    <m/>
    <n v="14.7"/>
    <m/>
    <m/>
    <m/>
    <m/>
    <m/>
    <m/>
    <n v="14.149999999999999"/>
  </r>
  <r>
    <x v="7"/>
    <x v="1"/>
    <s v="EC4510"/>
    <m/>
    <n v="16.399999999999999"/>
    <n v="16"/>
    <n v="16.600000000000001"/>
    <n v="15"/>
    <m/>
    <m/>
    <m/>
    <m/>
    <m/>
    <n v="16"/>
  </r>
  <r>
    <x v="7"/>
    <x v="1"/>
    <s v="EC4511"/>
    <m/>
    <m/>
    <n v="15.7"/>
    <m/>
    <m/>
    <m/>
    <m/>
    <m/>
    <m/>
    <m/>
    <n v="15.7"/>
  </r>
  <r>
    <x v="7"/>
    <x v="1"/>
    <s v="EC4512"/>
    <m/>
    <n v="14.6"/>
    <m/>
    <n v="15.3"/>
    <m/>
    <m/>
    <m/>
    <m/>
    <m/>
    <m/>
    <n v="14.95"/>
  </r>
  <r>
    <x v="7"/>
    <x v="1"/>
    <s v="EC4513"/>
    <m/>
    <m/>
    <n v="14.9"/>
    <m/>
    <m/>
    <m/>
    <m/>
    <m/>
    <m/>
    <m/>
    <n v="14.9"/>
  </r>
  <r>
    <x v="7"/>
    <x v="1"/>
    <s v="EC4514"/>
    <m/>
    <n v="14.6"/>
    <m/>
    <n v="15.3"/>
    <m/>
    <m/>
    <m/>
    <m/>
    <m/>
    <m/>
    <n v="14.95"/>
  </r>
  <r>
    <x v="7"/>
    <x v="1"/>
    <s v="EC4515"/>
    <m/>
    <m/>
    <n v="14.6"/>
    <m/>
    <m/>
    <m/>
    <m/>
    <m/>
    <m/>
    <m/>
    <n v="14.6"/>
  </r>
  <r>
    <x v="7"/>
    <x v="1"/>
    <s v="EC4517"/>
    <m/>
    <n v="14"/>
    <m/>
    <m/>
    <m/>
    <m/>
    <m/>
    <m/>
    <m/>
    <m/>
    <n v="14"/>
  </r>
  <r>
    <x v="7"/>
    <x v="1"/>
    <s v="EC4519"/>
    <m/>
    <n v="14.9"/>
    <m/>
    <n v="15.9"/>
    <m/>
    <m/>
    <m/>
    <m/>
    <m/>
    <m/>
    <n v="15.4"/>
  </r>
  <r>
    <x v="7"/>
    <x v="1"/>
    <s v="EC4520"/>
    <m/>
    <m/>
    <n v="14.3"/>
    <n v="15.7"/>
    <m/>
    <m/>
    <m/>
    <m/>
    <m/>
    <m/>
    <n v="15"/>
  </r>
  <r>
    <x v="7"/>
    <x v="1"/>
    <s v="EC4602"/>
    <m/>
    <m/>
    <m/>
    <m/>
    <n v="13.9"/>
    <m/>
    <m/>
    <m/>
    <m/>
    <m/>
    <n v="13.9"/>
  </r>
  <r>
    <x v="7"/>
    <x v="1"/>
    <s v="EC4605"/>
    <m/>
    <m/>
    <m/>
    <m/>
    <n v="14.7"/>
    <m/>
    <m/>
    <m/>
    <m/>
    <m/>
    <n v="14.7"/>
  </r>
  <r>
    <x v="7"/>
    <x v="1"/>
    <s v="EC4606"/>
    <m/>
    <m/>
    <m/>
    <m/>
    <n v="13.9"/>
    <m/>
    <m/>
    <m/>
    <m/>
    <m/>
    <n v="13.9"/>
  </r>
  <r>
    <x v="7"/>
    <x v="1"/>
    <s v="EC4609"/>
    <m/>
    <m/>
    <m/>
    <m/>
    <n v="14.8"/>
    <m/>
    <m/>
    <m/>
    <m/>
    <m/>
    <n v="14.8"/>
  </r>
  <r>
    <x v="7"/>
    <x v="1"/>
    <s v="EC4615"/>
    <m/>
    <m/>
    <m/>
    <m/>
    <n v="16.399999999999999"/>
    <m/>
    <m/>
    <m/>
    <m/>
    <m/>
    <n v="16.399999999999999"/>
  </r>
  <r>
    <x v="7"/>
    <x v="1"/>
    <s v="EC4617"/>
    <m/>
    <m/>
    <m/>
    <m/>
    <n v="14.9"/>
    <m/>
    <m/>
    <m/>
    <m/>
    <m/>
    <n v="14.9"/>
  </r>
  <r>
    <x v="7"/>
    <x v="4"/>
    <s v="EC5201"/>
    <n v="14.336363636363638"/>
    <n v="14.336363636363638"/>
    <n v="13.033333333333331"/>
    <n v="14.375"/>
    <n v="13.033333333333333"/>
    <m/>
    <m/>
    <m/>
    <m/>
    <m/>
    <n v="13.694507575757575"/>
  </r>
  <r>
    <x v="7"/>
    <x v="4"/>
    <s v="EC5202"/>
    <n v="15.038461538461538"/>
    <n v="15.038461538461538"/>
    <n v="13.149999999999999"/>
    <n v="13.940000000000001"/>
    <n v="10.066666666666666"/>
    <m/>
    <m/>
    <m/>
    <m/>
    <m/>
    <n v="13.04878205128205"/>
  </r>
  <r>
    <x v="7"/>
    <x v="4"/>
    <s v="EC5203"/>
    <n v="11.8"/>
    <n v="11.8"/>
    <n v="13.362500000000001"/>
    <n v="12.56"/>
    <n v="13.5"/>
    <m/>
    <m/>
    <m/>
    <m/>
    <m/>
    <n v="12.805625000000001"/>
  </r>
  <r>
    <x v="7"/>
    <x v="4"/>
    <s v="EC5204"/>
    <n v="15.872727272727275"/>
    <n v="15.872727272727275"/>
    <n v="13"/>
    <s v="S38(1)(b)"/>
    <m/>
    <m/>
    <m/>
    <m/>
    <m/>
    <m/>
    <n v="14.436363636363637"/>
  </r>
  <r>
    <x v="7"/>
    <x v="4"/>
    <s v="EC5220"/>
    <n v="12.2"/>
    <n v="12.2"/>
    <s v="S38(1)(b)"/>
    <m/>
    <m/>
    <m/>
    <m/>
    <m/>
    <m/>
    <m/>
    <n v="12.2"/>
  </r>
  <r>
    <x v="7"/>
    <x v="4"/>
    <s v="EC5221"/>
    <m/>
    <m/>
    <m/>
    <s v="S38(1)(b)"/>
    <m/>
    <m/>
    <m/>
    <m/>
    <m/>
    <m/>
    <s v=""/>
  </r>
  <r>
    <x v="7"/>
    <x v="4"/>
    <s v="EC5222"/>
    <n v="15.216666666666667"/>
    <n v="15.216666666666667"/>
    <s v="S38(1)(b)"/>
    <n v="16.433333333333334"/>
    <m/>
    <m/>
    <m/>
    <m/>
    <m/>
    <m/>
    <n v="15.824999999999999"/>
  </r>
  <r>
    <x v="7"/>
    <x v="4"/>
    <s v="EC5225"/>
    <m/>
    <m/>
    <n v="14.333333333333334"/>
    <n v="15.719999999999999"/>
    <m/>
    <m/>
    <m/>
    <m/>
    <m/>
    <m/>
    <n v="15.026666666666667"/>
  </r>
  <r>
    <x v="7"/>
    <x v="4"/>
    <s v="EC5299"/>
    <n v="16.475000000000001"/>
    <n v="16.475000000000001"/>
    <n v="16.440000000000001"/>
    <n v="16.399999999999999"/>
    <m/>
    <m/>
    <m/>
    <m/>
    <m/>
    <m/>
    <n v="16.438333333333336"/>
  </r>
  <r>
    <x v="7"/>
    <x v="4"/>
    <s v="EC5399"/>
    <s v="S38(1)(b)"/>
    <s v="S38(1)(b)"/>
    <s v="S38(1)(b)"/>
    <s v="S38(1)(b)"/>
    <m/>
    <m/>
    <m/>
    <m/>
    <m/>
    <m/>
    <s v=""/>
  </r>
  <r>
    <x v="7"/>
    <x v="4"/>
    <s v="EC5501"/>
    <n v="15.584210526315788"/>
    <n v="15.584210526315788"/>
    <m/>
    <m/>
    <m/>
    <m/>
    <m/>
    <m/>
    <m/>
    <m/>
    <n v="15.584210526315788"/>
  </r>
  <r>
    <x v="7"/>
    <x v="4"/>
    <s v="EC5502"/>
    <n v="15.573684210526315"/>
    <n v="15.573684210526315"/>
    <m/>
    <m/>
    <m/>
    <m/>
    <m/>
    <m/>
    <m/>
    <m/>
    <n v="15.573684210526315"/>
  </r>
  <r>
    <x v="7"/>
    <x v="4"/>
    <s v="EC5503"/>
    <n v="17.336842105263155"/>
    <n v="17.336842105263155"/>
    <m/>
    <m/>
    <m/>
    <m/>
    <m/>
    <m/>
    <m/>
    <m/>
    <n v="17.336842105263155"/>
  </r>
  <r>
    <x v="7"/>
    <x v="4"/>
    <s v="EC5504"/>
    <n v="16.225000000000001"/>
    <n v="16.225000000000001"/>
    <m/>
    <m/>
    <m/>
    <m/>
    <m/>
    <m/>
    <m/>
    <m/>
    <n v="16.225000000000001"/>
  </r>
  <r>
    <x v="7"/>
    <x v="4"/>
    <s v="EC5505"/>
    <n v="15.300000000000002"/>
    <n v="15.300000000000002"/>
    <m/>
    <m/>
    <m/>
    <m/>
    <m/>
    <m/>
    <m/>
    <m/>
    <n v="15.300000000000002"/>
  </r>
  <r>
    <x v="7"/>
    <x v="4"/>
    <s v="EC5506"/>
    <n v="15.946666666666665"/>
    <n v="15.946666666666665"/>
    <m/>
    <m/>
    <m/>
    <m/>
    <m/>
    <m/>
    <m/>
    <m/>
    <n v="15.946666666666665"/>
  </r>
  <r>
    <x v="7"/>
    <x v="4"/>
    <s v="EC5507"/>
    <n v="16.316666666666666"/>
    <n v="16.316666666666666"/>
    <m/>
    <m/>
    <m/>
    <m/>
    <m/>
    <m/>
    <m/>
    <m/>
    <n v="16.316666666666666"/>
  </r>
  <r>
    <x v="7"/>
    <x v="4"/>
    <s v="EC5509"/>
    <n v="16.345454545454547"/>
    <n v="16.345454545454547"/>
    <m/>
    <m/>
    <m/>
    <m/>
    <m/>
    <m/>
    <m/>
    <m/>
    <n v="16.345454545454547"/>
  </r>
  <r>
    <x v="7"/>
    <x v="4"/>
    <s v="EC5518"/>
    <n v="16.737500000000001"/>
    <n v="16.737500000000001"/>
    <m/>
    <m/>
    <m/>
    <m/>
    <m/>
    <m/>
    <m/>
    <m/>
    <n v="16.737500000000001"/>
  </r>
  <r>
    <x v="7"/>
    <x v="4"/>
    <s v="EC5599"/>
    <n v="16.252631578947369"/>
    <n v="16.252631578947369"/>
    <m/>
    <m/>
    <m/>
    <m/>
    <m/>
    <m/>
    <m/>
    <m/>
    <n v="16.252631578947369"/>
  </r>
  <r>
    <x v="7"/>
    <x v="4"/>
    <s v="EC5601"/>
    <n v="14.443636363636365"/>
    <n v="14.443636363636365"/>
    <n v="14.44821428571429"/>
    <n v="15.053571428571427"/>
    <n v="16.352173913043476"/>
    <m/>
    <m/>
    <m/>
    <m/>
    <m/>
    <n v="15.07439899774139"/>
  </r>
  <r>
    <x v="7"/>
    <x v="4"/>
    <s v="EC5604"/>
    <n v="14.509090909090906"/>
    <n v="14.509090909090906"/>
    <n v="14.149090909090905"/>
    <n v="14.074999999999999"/>
    <m/>
    <m/>
    <m/>
    <m/>
    <m/>
    <m/>
    <n v="14.244393939393936"/>
  </r>
  <r>
    <x v="7"/>
    <x v="4"/>
    <s v="EC5605"/>
    <n v="15.69655172413793"/>
    <n v="15.69655172413793"/>
    <n v="15.024242424242424"/>
    <n v="14.425000000000001"/>
    <m/>
    <m/>
    <m/>
    <m/>
    <m/>
    <m/>
    <n v="15.048598049460118"/>
  </r>
  <r>
    <x v="7"/>
    <x v="4"/>
    <s v="EC5606"/>
    <n v="15.348387096774196"/>
    <n v="15.348387096774196"/>
    <n v="15.466666666666669"/>
    <m/>
    <m/>
    <m/>
    <m/>
    <m/>
    <m/>
    <m/>
    <n v="15.407526881720432"/>
  </r>
  <r>
    <x v="7"/>
    <x v="4"/>
    <s v="EC5608"/>
    <n v="14.629166666666668"/>
    <n v="14.629166666666668"/>
    <n v="14.413157894736841"/>
    <n v="14.207407407407405"/>
    <m/>
    <m/>
    <m/>
    <m/>
    <m/>
    <m/>
    <n v="14.416577322936973"/>
  </r>
  <r>
    <x v="7"/>
    <x v="4"/>
    <s v="EC5609"/>
    <n v="14.185333333333338"/>
    <n v="14.185333333333338"/>
    <n v="13.918604651162788"/>
    <n v="14.282692307692303"/>
    <n v="13.947619047619046"/>
    <m/>
    <m/>
    <m/>
    <m/>
    <m/>
    <n v="14.083562334951868"/>
  </r>
  <r>
    <x v="7"/>
    <x v="4"/>
    <s v="EC5610"/>
    <n v="16.283333333333331"/>
    <n v="16.283333333333331"/>
    <n v="15.856666666666666"/>
    <n v="14.749999999999998"/>
    <m/>
    <m/>
    <m/>
    <m/>
    <m/>
    <m/>
    <n v="15.63"/>
  </r>
  <r>
    <x v="7"/>
    <x v="4"/>
    <s v="EC5611"/>
    <n v="15.485185185185184"/>
    <n v="15.485185185185184"/>
    <n v="15.316363636363636"/>
    <n v="14.963043478260866"/>
    <m/>
    <m/>
    <m/>
    <m/>
    <m/>
    <m/>
    <n v="15.254864099936562"/>
  </r>
  <r>
    <x v="7"/>
    <x v="4"/>
    <s v="EC5699"/>
    <n v="15.566000000000004"/>
    <n v="15.566000000000004"/>
    <n v="15.56938775510204"/>
    <n v="15.830769230769231"/>
    <m/>
    <m/>
    <m/>
    <m/>
    <m/>
    <m/>
    <n v="15.655385661957093"/>
  </r>
  <r>
    <x v="7"/>
    <x v="4"/>
    <s v="EC5722"/>
    <n v="15.667567567567566"/>
    <n v="15.667567567567566"/>
    <n v="15.566666666666666"/>
    <n v="15.005000000000001"/>
    <m/>
    <m/>
    <m/>
    <m/>
    <m/>
    <m/>
    <n v="15.413078078078078"/>
  </r>
  <r>
    <x v="7"/>
    <x v="4"/>
    <s v="EC5801"/>
    <n v="14.531818181818181"/>
    <n v="14.531818181818181"/>
    <n v="14.83"/>
    <n v="14.155999999999999"/>
    <n v="14.921052631578947"/>
    <m/>
    <m/>
    <m/>
    <m/>
    <m/>
    <n v="14.609717703349281"/>
  </r>
  <r>
    <x v="7"/>
    <x v="4"/>
    <s v="EC5899"/>
    <n v="15.694999999999999"/>
    <n v="15.694999999999999"/>
    <n v="15.133333333333333"/>
    <n v="15.680952380952382"/>
    <m/>
    <m/>
    <m/>
    <m/>
    <m/>
    <m/>
    <n v="15.50309523809524"/>
  </r>
  <r>
    <x v="7"/>
    <x v="4"/>
    <s v="EC5901"/>
    <n v="14.435526315789476"/>
    <n v="14.435526315789476"/>
    <n v="14.169411764705886"/>
    <n v="13.865384615384615"/>
    <n v="15.242857142857147"/>
    <m/>
    <m/>
    <m/>
    <m/>
    <m/>
    <n v="14.428294959684282"/>
  </r>
  <r>
    <x v="8"/>
    <x v="4"/>
    <s v="EH5003"/>
    <s v="Environmental History: Nature and the Western World (1800 - 2000)"/>
    <s v="S38(1)(b)"/>
    <m/>
    <s v="S38(1)(b)"/>
    <n v="14.450000000000001"/>
    <m/>
    <s v="S38(1)(b)"/>
    <m/>
    <m/>
    <m/>
    <n v="14.450000000000001"/>
  </r>
  <r>
    <x v="8"/>
    <x v="4"/>
    <s v="EH5099"/>
    <s v="Dissertation for MLitt Programme/s"/>
    <s v="S38(1)(b)"/>
    <m/>
    <s v="S38(1)(b)"/>
    <s v="S38(1)(b)"/>
    <s v="S38(1)(b)"/>
    <m/>
    <m/>
    <m/>
    <m/>
    <s v=""/>
  </r>
  <r>
    <x v="8"/>
    <x v="4"/>
    <s v="EH5102"/>
    <s v="Environmental History: Nature and the Western World (1800-2000) (20)"/>
    <m/>
    <m/>
    <m/>
    <m/>
    <s v="S38(1)(b)"/>
    <s v="S38(1)(b)"/>
    <m/>
    <m/>
    <m/>
    <s v=""/>
  </r>
  <r>
    <x v="9"/>
    <x v="2"/>
    <s v="EN1003"/>
    <m/>
    <n v="13.074054054054052"/>
    <n v="13.298404255319154"/>
    <n v="13.700877192982478"/>
    <n v="13.857000000000012"/>
    <m/>
    <m/>
    <m/>
    <m/>
    <m/>
    <n v="13.482583875588926"/>
  </r>
  <r>
    <x v="9"/>
    <x v="2"/>
    <s v="EN1004"/>
    <m/>
    <n v="12.958479532163736"/>
    <n v="13.304494382022469"/>
    <n v="13.230088495575234"/>
    <m/>
    <m/>
    <m/>
    <m/>
    <m/>
    <m/>
    <n v="13.164354136587145"/>
  </r>
  <r>
    <x v="9"/>
    <x v="3"/>
    <s v="EN2003"/>
    <m/>
    <n v="13.471153846153834"/>
    <n v="13.117605633802802"/>
    <n v="13.210135135135122"/>
    <n v="13.639473684210547"/>
    <m/>
    <m/>
    <m/>
    <m/>
    <m/>
    <n v="13.359592074825574"/>
  </r>
  <r>
    <x v="9"/>
    <x v="3"/>
    <s v="EN2004"/>
    <m/>
    <n v="13.702424242424234"/>
    <n v="14.315328467153268"/>
    <n v="14.119594594594577"/>
    <m/>
    <m/>
    <m/>
    <m/>
    <m/>
    <m/>
    <n v="14.045782434724027"/>
  </r>
  <r>
    <x v="9"/>
    <x v="0"/>
    <s v="EN3111"/>
    <s v="Beowulf"/>
    <n v="16.100000000000001"/>
    <n v="15.2"/>
    <n v="15.2"/>
    <n v="15.3"/>
    <m/>
    <n v="15.8"/>
    <m/>
    <m/>
    <m/>
    <n v="15.52"/>
  </r>
  <r>
    <x v="9"/>
    <x v="0"/>
    <s v="EN3112"/>
    <s v="Chaucer's Canterbury Tales"/>
    <n v="14.8"/>
    <n v="15.3"/>
    <n v="15"/>
    <m/>
    <m/>
    <n v="14.9"/>
    <m/>
    <m/>
    <m/>
    <n v="15"/>
  </r>
  <r>
    <x v="9"/>
    <x v="0"/>
    <s v="EN3113"/>
    <s v="Unreformed Scotland: Older Scots Literature to 1560"/>
    <n v="14"/>
    <n v="14.1"/>
    <m/>
    <n v="14"/>
    <m/>
    <n v="14.5"/>
    <n v="15"/>
    <m/>
    <m/>
    <n v="14.319999999999999"/>
  </r>
  <r>
    <x v="9"/>
    <x v="0"/>
    <s v="EN3141"/>
    <s v="Tragedy in the Age of Shakespeare"/>
    <n v="13.9"/>
    <n v="14.7"/>
    <n v="14.8"/>
    <m/>
    <m/>
    <n v="14.9"/>
    <n v="14.610526315789475"/>
    <m/>
    <m/>
    <n v="14.582105263157896"/>
  </r>
  <r>
    <x v="9"/>
    <x v="0"/>
    <s v="EN3142"/>
    <s v="Renaissance Literature: Texts and Contexts"/>
    <n v="14.7"/>
    <n v="14.8"/>
    <n v="14.1"/>
    <n v="14.4"/>
    <m/>
    <n v="14.4"/>
    <m/>
    <m/>
    <m/>
    <n v="14.48"/>
  </r>
  <r>
    <x v="9"/>
    <x v="0"/>
    <s v="EN3161"/>
    <s v="The Development of the Novel to 1840"/>
    <n v="14.4"/>
    <m/>
    <m/>
    <m/>
    <m/>
    <n v="14.8"/>
    <m/>
    <m/>
    <m/>
    <n v="14.600000000000001"/>
  </r>
  <r>
    <x v="9"/>
    <x v="0"/>
    <s v="EN3162"/>
    <s v="Revolution and Romanticism: Literature, History and Society (1789-1805)"/>
    <m/>
    <n v="15.4"/>
    <n v="15.3"/>
    <n v="15.6"/>
    <m/>
    <n v="13.7"/>
    <m/>
    <m/>
    <m/>
    <n v="15"/>
  </r>
  <r>
    <x v="9"/>
    <x v="0"/>
    <s v="EN3163"/>
    <s v="The Younger Romantics: Poetry and Prose (1810 - 1830)"/>
    <n v="14.3"/>
    <n v="14.5"/>
    <n v="14.8"/>
    <m/>
    <m/>
    <n v="13.8"/>
    <m/>
    <m/>
    <m/>
    <n v="14.350000000000001"/>
  </r>
  <r>
    <x v="9"/>
    <x v="0"/>
    <s v="EN3164"/>
    <m/>
    <n v="14.8"/>
    <n v="13.2"/>
    <n v="14.6"/>
    <m/>
    <m/>
    <m/>
    <m/>
    <m/>
    <m/>
    <n v="14.200000000000001"/>
  </r>
  <r>
    <x v="9"/>
    <x v="0"/>
    <s v="EN3165"/>
    <s v="'Loose Baggy Monsters': The Rise and Fall of the Victorian Novel"/>
    <m/>
    <m/>
    <m/>
    <m/>
    <m/>
    <n v="14.7"/>
    <m/>
    <m/>
    <m/>
    <n v="14.7"/>
  </r>
  <r>
    <x v="9"/>
    <x v="0"/>
    <s v="EN3166"/>
    <s v="Victorian Poetry's Voices"/>
    <m/>
    <m/>
    <m/>
    <m/>
    <m/>
    <n v="14.6"/>
    <m/>
    <m/>
    <m/>
    <n v="14.6"/>
  </r>
  <r>
    <x v="9"/>
    <x v="0"/>
    <s v="EN3201"/>
    <s v="Literary Theory"/>
    <n v="11.9"/>
    <m/>
    <n v="14.7"/>
    <n v="15.1"/>
    <m/>
    <n v="15.1"/>
    <m/>
    <m/>
    <m/>
    <n v="14.200000000000001"/>
  </r>
  <r>
    <x v="9"/>
    <x v="0"/>
    <s v="EN3202"/>
    <s v="Literature and Ecology"/>
    <n v="15.7"/>
    <m/>
    <n v="14.3"/>
    <m/>
    <m/>
    <n v="16"/>
    <m/>
    <m/>
    <m/>
    <n v="15.333333333333334"/>
  </r>
  <r>
    <x v="9"/>
    <x v="0"/>
    <s v="EN3206"/>
    <m/>
    <n v="14.6"/>
    <m/>
    <m/>
    <m/>
    <m/>
    <m/>
    <m/>
    <m/>
    <m/>
    <n v="14.6"/>
  </r>
  <r>
    <x v="9"/>
    <x v="0"/>
    <s v="EN3207"/>
    <s v="Twentieth-Century British and Irish Drama"/>
    <n v="13.8"/>
    <n v="15.1"/>
    <m/>
    <n v="15.3"/>
    <m/>
    <n v="15.8"/>
    <m/>
    <m/>
    <m/>
    <n v="15"/>
  </r>
  <r>
    <x v="9"/>
    <x v="0"/>
    <s v="EN3208"/>
    <m/>
    <m/>
    <m/>
    <n v="15.5"/>
    <n v="14.1"/>
    <m/>
    <m/>
    <m/>
    <m/>
    <m/>
    <n v="14.8"/>
  </r>
  <r>
    <x v="9"/>
    <x v="0"/>
    <s v="EN3209"/>
    <m/>
    <n v="13.9"/>
    <m/>
    <m/>
    <m/>
    <m/>
    <m/>
    <m/>
    <m/>
    <m/>
    <n v="13.9"/>
  </r>
  <r>
    <x v="9"/>
    <x v="0"/>
    <s v="EN3210"/>
    <m/>
    <n v="13.7"/>
    <n v="14.6"/>
    <n v="14.5"/>
    <m/>
    <m/>
    <m/>
    <m/>
    <m/>
    <m/>
    <n v="14.266666666666666"/>
  </r>
  <r>
    <x v="9"/>
    <x v="0"/>
    <s v="EN3211"/>
    <m/>
    <n v="15.7"/>
    <m/>
    <m/>
    <m/>
    <m/>
    <m/>
    <m/>
    <m/>
    <m/>
    <n v="15.7"/>
  </r>
  <r>
    <x v="9"/>
    <x v="0"/>
    <s v="EN3212"/>
    <s v="Modernist Literature: Making It New?"/>
    <m/>
    <n v="15.5"/>
    <n v="14"/>
    <m/>
    <m/>
    <n v="15.4"/>
    <n v="15.264285714285714"/>
    <m/>
    <m/>
    <n v="15.041071428571428"/>
  </r>
  <r>
    <x v="9"/>
    <x v="0"/>
    <s v="EN3213"/>
    <s v="Postcolonial Literature and Theory"/>
    <m/>
    <n v="15.4"/>
    <n v="15.3"/>
    <n v="15.3"/>
    <m/>
    <n v="14.5"/>
    <n v="15.361111111111111"/>
    <m/>
    <m/>
    <n v="15.172222222222222"/>
  </r>
  <r>
    <x v="9"/>
    <x v="0"/>
    <s v="EN3214"/>
    <s v="The Country and the City in Scottish Literature"/>
    <m/>
    <n v="15.2"/>
    <n v="13.5"/>
    <m/>
    <m/>
    <n v="14.8"/>
    <m/>
    <m/>
    <m/>
    <n v="14.5"/>
  </r>
  <r>
    <x v="9"/>
    <x v="0"/>
    <s v="EN3215"/>
    <s v="Atomic Cultures: Anglophone Writing and the Global Cold War"/>
    <m/>
    <m/>
    <m/>
    <m/>
    <m/>
    <n v="14.7"/>
    <n v="13.894117647058824"/>
    <m/>
    <m/>
    <n v="14.297058823529412"/>
  </r>
  <r>
    <x v="9"/>
    <x v="0"/>
    <s v="EN3216"/>
    <s v="Modern Experimental Poetry"/>
    <m/>
    <m/>
    <m/>
    <m/>
    <m/>
    <n v="14.8"/>
    <m/>
    <m/>
    <m/>
    <n v="14.8"/>
  </r>
  <r>
    <x v="9"/>
    <x v="0"/>
    <s v="EN3217"/>
    <s v="Writing Poetry"/>
    <m/>
    <m/>
    <m/>
    <m/>
    <m/>
    <n v="15.7"/>
    <m/>
    <m/>
    <m/>
    <n v="15.7"/>
  </r>
  <r>
    <x v="9"/>
    <x v="0"/>
    <s v="EN3904"/>
    <s v="Crime and Passion in Popular Culture 1: To 1900"/>
    <m/>
    <m/>
    <m/>
    <m/>
    <m/>
    <n v="13.1"/>
    <m/>
    <m/>
    <m/>
    <n v="13.1"/>
  </r>
  <r>
    <x v="9"/>
    <x v="0"/>
    <s v="EN3905"/>
    <s v="Crime and Passion in Popular Culture 2: Since 1900"/>
    <m/>
    <m/>
    <m/>
    <m/>
    <m/>
    <n v="15"/>
    <m/>
    <m/>
    <m/>
    <n v="15"/>
  </r>
  <r>
    <x v="9"/>
    <x v="1"/>
    <s v="EN4311"/>
    <m/>
    <n v="15.7"/>
    <n v="15.5"/>
    <m/>
    <m/>
    <m/>
    <m/>
    <m/>
    <m/>
    <m/>
    <n v="15.6"/>
  </r>
  <r>
    <x v="9"/>
    <x v="1"/>
    <s v="EN4312"/>
    <m/>
    <n v="13.8"/>
    <m/>
    <n v="15.8"/>
    <m/>
    <m/>
    <m/>
    <n v="15.957142857142859"/>
    <m/>
    <m/>
    <n v="15.185714285714289"/>
  </r>
  <r>
    <x v="9"/>
    <x v="1"/>
    <s v="EN4314"/>
    <m/>
    <m/>
    <n v="15.3"/>
    <m/>
    <m/>
    <m/>
    <m/>
    <m/>
    <m/>
    <m/>
    <n v="15.3"/>
  </r>
  <r>
    <x v="9"/>
    <x v="1"/>
    <s v="EN4315"/>
    <s v="Apocalyptic Literature in Early English"/>
    <n v="15.1"/>
    <n v="15"/>
    <m/>
    <n v="15.1"/>
    <m/>
    <n v="14.9"/>
    <n v="14.62"/>
    <m/>
    <m/>
    <n v="14.943999999999999"/>
  </r>
  <r>
    <x v="9"/>
    <x v="1"/>
    <s v="EN4316"/>
    <m/>
    <n v="15.3"/>
    <n v="15"/>
    <n v="15.5"/>
    <m/>
    <m/>
    <m/>
    <m/>
    <m/>
    <m/>
    <n v="15.266666666666666"/>
  </r>
  <r>
    <x v="9"/>
    <x v="1"/>
    <s v="EN4341"/>
    <m/>
    <n v="14.9"/>
    <n v="15"/>
    <m/>
    <m/>
    <m/>
    <m/>
    <m/>
    <m/>
    <m/>
    <n v="14.95"/>
  </r>
  <r>
    <x v="9"/>
    <x v="1"/>
    <s v="EN4342"/>
    <s v="Restoration Drama in Context"/>
    <n v="13.7"/>
    <n v="14.9"/>
    <m/>
    <n v="15.1"/>
    <m/>
    <n v="14.6"/>
    <m/>
    <m/>
    <m/>
    <n v="14.575000000000001"/>
  </r>
  <r>
    <x v="9"/>
    <x v="1"/>
    <s v="EN4343"/>
    <m/>
    <n v="16.100000000000001"/>
    <n v="15.2"/>
    <m/>
    <m/>
    <m/>
    <m/>
    <m/>
    <m/>
    <m/>
    <n v="15.65"/>
  </r>
  <r>
    <x v="9"/>
    <x v="1"/>
    <s v="EN4344"/>
    <m/>
    <n v="14.6"/>
    <n v="14.8"/>
    <n v="14.8"/>
    <n v="14.7"/>
    <m/>
    <m/>
    <n v="14.88125"/>
    <m/>
    <m/>
    <n v="14.75625"/>
  </r>
  <r>
    <x v="9"/>
    <x v="1"/>
    <s v="EN4345"/>
    <s v="Hard Cases: Literary Complexity from Donne to Pope"/>
    <n v="14.3"/>
    <n v="15.2"/>
    <n v="14.1"/>
    <m/>
    <m/>
    <n v="14.8"/>
    <m/>
    <m/>
    <m/>
    <n v="14.600000000000001"/>
  </r>
  <r>
    <x v="9"/>
    <x v="1"/>
    <s v="EN4346"/>
    <s v="The Early Tudors: Literature and Reformation"/>
    <n v="15.4"/>
    <n v="15.2"/>
    <n v="16.100000000000001"/>
    <m/>
    <m/>
    <n v="14.9"/>
    <m/>
    <m/>
    <m/>
    <n v="15.4"/>
  </r>
  <r>
    <x v="9"/>
    <x v="1"/>
    <s v="EN4347"/>
    <m/>
    <m/>
    <m/>
    <n v="14.8"/>
    <m/>
    <m/>
    <m/>
    <n v="14.428571428571427"/>
    <m/>
    <m/>
    <n v="14.614285714285714"/>
  </r>
  <r>
    <x v="9"/>
    <x v="1"/>
    <s v="EN4348"/>
    <s v="Bodies and Selves in the Renaissance"/>
    <m/>
    <m/>
    <m/>
    <m/>
    <m/>
    <n v="15.5"/>
    <n v="16.53846153846154"/>
    <m/>
    <m/>
    <n v="16.01923076923077"/>
  </r>
  <r>
    <x v="9"/>
    <x v="1"/>
    <s v="EN4361"/>
    <s v="The Novels of Jane Austen in Context"/>
    <n v="14.6"/>
    <n v="13.9"/>
    <n v="15"/>
    <n v="14.9"/>
    <m/>
    <n v="15.3"/>
    <n v="14.945454545454547"/>
    <m/>
    <m/>
    <n v="14.774242424242425"/>
  </r>
  <r>
    <x v="9"/>
    <x v="1"/>
    <s v="EN4362"/>
    <m/>
    <n v="14.2"/>
    <m/>
    <n v="15.1"/>
    <n v="13.6"/>
    <m/>
    <m/>
    <n v="14.983333333333334"/>
    <m/>
    <m/>
    <n v="14.470833333333333"/>
  </r>
  <r>
    <x v="9"/>
    <x v="1"/>
    <s v="EN4363"/>
    <m/>
    <n v="14.7"/>
    <m/>
    <n v="14.7"/>
    <m/>
    <m/>
    <m/>
    <m/>
    <m/>
    <m/>
    <n v="14.7"/>
  </r>
  <r>
    <x v="9"/>
    <x v="1"/>
    <s v="EN4364"/>
    <m/>
    <n v="14.4"/>
    <m/>
    <n v="13.9"/>
    <n v="15.2"/>
    <m/>
    <m/>
    <m/>
    <m/>
    <m/>
    <n v="14.5"/>
  </r>
  <r>
    <x v="9"/>
    <x v="1"/>
    <s v="EN4365"/>
    <s v="Literature and Childhood in the Eighteenth Century"/>
    <n v="14.6"/>
    <n v="14.4"/>
    <m/>
    <m/>
    <m/>
    <n v="14.5"/>
    <n v="14.827777777777778"/>
    <m/>
    <m/>
    <n v="14.581944444444444"/>
  </r>
  <r>
    <x v="9"/>
    <x v="1"/>
    <s v="EN4366"/>
    <m/>
    <m/>
    <n v="16.399999999999999"/>
    <n v="14.2"/>
    <n v="13.7"/>
    <m/>
    <m/>
    <m/>
    <m/>
    <m/>
    <n v="14.766666666666666"/>
  </r>
  <r>
    <x v="9"/>
    <x v="1"/>
    <s v="EN4367"/>
    <s v="Romantic Gothic"/>
    <m/>
    <m/>
    <m/>
    <m/>
    <m/>
    <n v="14.4"/>
    <m/>
    <m/>
    <m/>
    <n v="14.4"/>
  </r>
  <r>
    <x v="9"/>
    <x v="1"/>
    <s v="EN4369"/>
    <m/>
    <m/>
    <m/>
    <m/>
    <m/>
    <m/>
    <m/>
    <n v="14.857894736842104"/>
    <m/>
    <m/>
    <n v="14.857894736842104"/>
  </r>
  <r>
    <x v="9"/>
    <x v="1"/>
    <s v="EN4398"/>
    <s v="Special Topic in English"/>
    <m/>
    <m/>
    <m/>
    <m/>
    <m/>
    <n v="15.5"/>
    <m/>
    <m/>
    <m/>
    <n v="15.5"/>
  </r>
  <r>
    <x v="9"/>
    <x v="1"/>
    <s v="EN4399"/>
    <s v="Dissertation in English"/>
    <n v="15.6"/>
    <n v="15.3"/>
    <n v="16"/>
    <m/>
    <m/>
    <n v="14.7"/>
    <m/>
    <m/>
    <m/>
    <n v="15.399999999999999"/>
  </r>
  <r>
    <x v="9"/>
    <x v="1"/>
    <s v="EN4402"/>
    <s v="Speeches and Speechwriting: History, Theory and Practice"/>
    <m/>
    <m/>
    <m/>
    <m/>
    <m/>
    <n v="14.1"/>
    <n v="14.984999999999999"/>
    <m/>
    <m/>
    <n v="14.5425"/>
  </r>
  <r>
    <x v="9"/>
    <x v="1"/>
    <s v="EN4403"/>
    <s v="Mediaevalism"/>
    <n v="15.1"/>
    <m/>
    <m/>
    <m/>
    <m/>
    <n v="15.5"/>
    <m/>
    <m/>
    <m/>
    <n v="15.3"/>
  </r>
  <r>
    <x v="9"/>
    <x v="1"/>
    <s v="EN4404"/>
    <m/>
    <m/>
    <m/>
    <n v="14.4"/>
    <n v="15.1"/>
    <m/>
    <m/>
    <m/>
    <m/>
    <m/>
    <n v="14.75"/>
  </r>
  <r>
    <x v="9"/>
    <x v="1"/>
    <s v="EN4405"/>
    <s v="Contemporary Poetry in Great Britain and Ireland"/>
    <n v="15.2"/>
    <n v="14.3"/>
    <n v="15.1"/>
    <n v="15.8"/>
    <m/>
    <n v="15.2"/>
    <m/>
    <m/>
    <m/>
    <n v="15.120000000000001"/>
  </r>
  <r>
    <x v="9"/>
    <x v="1"/>
    <s v="EN4406"/>
    <s v="Contemporary British Fiction"/>
    <n v="13.6"/>
    <n v="15.5"/>
    <n v="14.2"/>
    <m/>
    <m/>
    <n v="16.100000000000001"/>
    <m/>
    <m/>
    <m/>
    <n v="14.85"/>
  </r>
  <r>
    <x v="9"/>
    <x v="1"/>
    <s v="EN4407"/>
    <m/>
    <n v="14.4"/>
    <n v="14.3"/>
    <m/>
    <m/>
    <m/>
    <m/>
    <m/>
    <m/>
    <m/>
    <n v="14.350000000000001"/>
  </r>
  <r>
    <x v="9"/>
    <x v="1"/>
    <s v="EN4408"/>
    <m/>
    <n v="13.5"/>
    <m/>
    <m/>
    <m/>
    <m/>
    <m/>
    <m/>
    <m/>
    <m/>
    <n v="13.5"/>
  </r>
  <r>
    <x v="9"/>
    <x v="1"/>
    <s v="EN4409"/>
    <m/>
    <n v="15.2"/>
    <n v="15.4"/>
    <n v="13.2"/>
    <m/>
    <m/>
    <m/>
    <m/>
    <m/>
    <m/>
    <n v="14.6"/>
  </r>
  <r>
    <x v="9"/>
    <x v="1"/>
    <s v="EN4413"/>
    <m/>
    <n v="14.6"/>
    <m/>
    <m/>
    <m/>
    <m/>
    <m/>
    <n v="14.514285714285714"/>
    <m/>
    <m/>
    <n v="14.557142857142857"/>
  </r>
  <r>
    <x v="9"/>
    <x v="1"/>
    <s v="EN4414"/>
    <m/>
    <n v="14.8"/>
    <n v="14.7"/>
    <n v="15"/>
    <m/>
    <m/>
    <m/>
    <m/>
    <m/>
    <m/>
    <n v="14.833333333333334"/>
  </r>
  <r>
    <x v="9"/>
    <x v="1"/>
    <s v="EN4415"/>
    <s v="T.S. Eliot"/>
    <n v="13.3"/>
    <n v="15.2"/>
    <n v="15.1"/>
    <m/>
    <m/>
    <n v="15.8"/>
    <m/>
    <m/>
    <m/>
    <n v="14.850000000000001"/>
  </r>
  <r>
    <x v="9"/>
    <x v="1"/>
    <s v="EN4416"/>
    <m/>
    <n v="14.7"/>
    <n v="14.3"/>
    <n v="13.8"/>
    <n v="15.8"/>
    <m/>
    <m/>
    <n v="15.038461538461538"/>
    <m/>
    <m/>
    <n v="14.727692307692305"/>
  </r>
  <r>
    <x v="9"/>
    <x v="1"/>
    <s v="EN4417"/>
    <s v="Writing Poetry and Prose"/>
    <n v="15.6"/>
    <n v="15.2"/>
    <n v="15.5"/>
    <n v="15.3"/>
    <m/>
    <n v="14.8"/>
    <n v="15.505882352941176"/>
    <m/>
    <m/>
    <n v="15.317647058823527"/>
  </r>
  <r>
    <x v="9"/>
    <x v="1"/>
    <s v="EN4418"/>
    <s v="American Poetry since 1950"/>
    <n v="15.3"/>
    <n v="15.8"/>
    <m/>
    <m/>
    <m/>
    <n v="16.2"/>
    <m/>
    <m/>
    <m/>
    <n v="15.766666666666666"/>
  </r>
  <r>
    <x v="9"/>
    <x v="1"/>
    <s v="EN4419"/>
    <s v="American Fiction: Self and Nation (1865 - 1939)"/>
    <n v="15.2"/>
    <n v="15.6"/>
    <n v="15.6"/>
    <m/>
    <m/>
    <n v="14.1"/>
    <n v="15.381818181818181"/>
    <m/>
    <m/>
    <n v="15.176363636363636"/>
  </r>
  <r>
    <x v="9"/>
    <x v="1"/>
    <s v="EN4420"/>
    <s v="Writing Prose"/>
    <n v="15.7"/>
    <n v="16"/>
    <n v="15.4"/>
    <m/>
    <m/>
    <n v="15.8"/>
    <m/>
    <m/>
    <m/>
    <n v="15.725000000000001"/>
  </r>
  <r>
    <x v="9"/>
    <x v="1"/>
    <s v="EN4421"/>
    <m/>
    <n v="14.8"/>
    <m/>
    <m/>
    <m/>
    <m/>
    <m/>
    <m/>
    <m/>
    <m/>
    <n v="14.8"/>
  </r>
  <r>
    <x v="9"/>
    <x v="1"/>
    <s v="EN4422"/>
    <s v="Poetic Language"/>
    <m/>
    <n v="13.9"/>
    <m/>
    <m/>
    <m/>
    <n v="15.1"/>
    <m/>
    <m/>
    <m/>
    <n v="14.5"/>
  </r>
  <r>
    <x v="9"/>
    <x v="1"/>
    <s v="EN4423"/>
    <s v="Material Culture in Victorian and Modernist Fiction"/>
    <m/>
    <n v="15.7"/>
    <n v="15.9"/>
    <n v="16.100000000000001"/>
    <m/>
    <n v="15.8"/>
    <m/>
    <m/>
    <m/>
    <n v="15.875"/>
  </r>
  <r>
    <x v="9"/>
    <x v="1"/>
    <s v="EN4424"/>
    <s v="Nationalists and Nomads: Contemporary World Literature"/>
    <m/>
    <n v="16.100000000000001"/>
    <n v="15.5"/>
    <m/>
    <m/>
    <n v="15.6"/>
    <m/>
    <m/>
    <m/>
    <n v="15.733333333333334"/>
  </r>
  <r>
    <x v="9"/>
    <x v="1"/>
    <s v="EN4425"/>
    <s v="Celtic Modernisms"/>
    <m/>
    <n v="14.6"/>
    <n v="15.7"/>
    <n v="14"/>
    <m/>
    <n v="15.8"/>
    <n v="14.85"/>
    <m/>
    <m/>
    <n v="14.989999999999998"/>
  </r>
  <r>
    <x v="9"/>
    <x v="1"/>
    <s v="EN4426"/>
    <s v="Civil Wars on Page and Screen"/>
    <m/>
    <m/>
    <n v="15.4"/>
    <m/>
    <m/>
    <n v="15.4"/>
    <m/>
    <m/>
    <m/>
    <n v="15.4"/>
  </r>
  <r>
    <x v="9"/>
    <x v="1"/>
    <s v="EN4427"/>
    <m/>
    <m/>
    <m/>
    <n v="16.600000000000001"/>
    <m/>
    <m/>
    <m/>
    <n v="15.65"/>
    <m/>
    <m/>
    <n v="16.125"/>
  </r>
  <r>
    <x v="9"/>
    <x v="1"/>
    <s v="EN4428"/>
    <m/>
    <m/>
    <m/>
    <m/>
    <n v="15.7"/>
    <m/>
    <m/>
    <m/>
    <m/>
    <m/>
    <n v="15.7"/>
  </r>
  <r>
    <x v="9"/>
    <x v="1"/>
    <s v="EN4430"/>
    <s v="Making Performance"/>
    <m/>
    <m/>
    <m/>
    <m/>
    <m/>
    <n v="16.600000000000001"/>
    <m/>
    <m/>
    <m/>
    <n v="16.600000000000001"/>
  </r>
  <r>
    <x v="9"/>
    <x v="1"/>
    <s v="EN4432"/>
    <s v="Poetry and Cinema"/>
    <m/>
    <m/>
    <m/>
    <m/>
    <m/>
    <n v="15.3"/>
    <n v="15.666666666666666"/>
    <m/>
    <m/>
    <n v="15.483333333333334"/>
  </r>
  <r>
    <x v="9"/>
    <x v="1"/>
    <s v="EN4500"/>
    <s v="Playwriting"/>
    <m/>
    <m/>
    <m/>
    <n v="15.6"/>
    <m/>
    <n v="15.7"/>
    <n v="15.878947368421052"/>
    <m/>
    <m/>
    <n v="15.726315789473682"/>
  </r>
  <r>
    <x v="9"/>
    <x v="1"/>
    <s v="EN4794"/>
    <s v="Joint Dissertation (30cr)"/>
    <m/>
    <m/>
    <m/>
    <m/>
    <m/>
    <s v="S38(1)(b)"/>
    <m/>
    <m/>
    <m/>
    <s v=""/>
  </r>
  <r>
    <x v="9"/>
    <x v="4"/>
    <s v="EN5004"/>
    <m/>
    <n v="15.625"/>
    <s v="S38(1)(b)"/>
    <n v="16.833333333333332"/>
    <n v="15.5"/>
    <m/>
    <m/>
    <m/>
    <m/>
    <m/>
    <n v="15.986111111111109"/>
  </r>
  <r>
    <x v="9"/>
    <x v="4"/>
    <s v="EN5005"/>
    <m/>
    <n v="16.849999999999998"/>
    <s v="S38(1)(b)"/>
    <n v="17.333333333333332"/>
    <m/>
    <m/>
    <m/>
    <m/>
    <m/>
    <m/>
    <n v="17.091666666666665"/>
  </r>
  <r>
    <x v="9"/>
    <x v="4"/>
    <s v="EN5006"/>
    <m/>
    <n v="15.4"/>
    <n v="15.8"/>
    <s v="S38(1)(b)"/>
    <n v="16.25"/>
    <m/>
    <m/>
    <m/>
    <m/>
    <m/>
    <n v="15.816666666666668"/>
  </r>
  <r>
    <x v="9"/>
    <x v="4"/>
    <s v="EN5007"/>
    <m/>
    <n v="16.279999999999998"/>
    <n v="16.72"/>
    <m/>
    <m/>
    <m/>
    <m/>
    <m/>
    <m/>
    <m/>
    <n v="16.5"/>
  </r>
  <r>
    <x v="9"/>
    <x v="4"/>
    <s v="EN5008"/>
    <m/>
    <n v="15.15"/>
    <n v="16.166666666666668"/>
    <m/>
    <m/>
    <m/>
    <m/>
    <m/>
    <m/>
    <m/>
    <n v="15.658333333333335"/>
  </r>
  <r>
    <x v="9"/>
    <x v="4"/>
    <s v="EN5009"/>
    <m/>
    <n v="16.875"/>
    <n v="15.375"/>
    <n v="16.428571428571427"/>
    <m/>
    <m/>
    <m/>
    <m/>
    <m/>
    <m/>
    <n v="16.226190476190478"/>
  </r>
  <r>
    <x v="9"/>
    <x v="4"/>
    <s v="EN5015"/>
    <m/>
    <n v="16.580000000000002"/>
    <n v="16.333333333333332"/>
    <m/>
    <n v="15.77142857142857"/>
    <m/>
    <m/>
    <m/>
    <m/>
    <m/>
    <n v="16.22825396825397"/>
  </r>
  <r>
    <x v="9"/>
    <x v="4"/>
    <s v="EN5017"/>
    <m/>
    <n v="15.9"/>
    <n v="16"/>
    <m/>
    <m/>
    <m/>
    <m/>
    <m/>
    <m/>
    <m/>
    <n v="15.95"/>
  </r>
  <r>
    <x v="9"/>
    <x v="4"/>
    <s v="EN5018"/>
    <m/>
    <n v="14.975000000000001"/>
    <n v="15.919999999999998"/>
    <m/>
    <m/>
    <m/>
    <m/>
    <m/>
    <m/>
    <m/>
    <n v="15.4475"/>
  </r>
  <r>
    <x v="9"/>
    <x v="4"/>
    <s v="EN5099"/>
    <m/>
    <n v="16.625"/>
    <n v="16.149999999999999"/>
    <m/>
    <m/>
    <m/>
    <m/>
    <m/>
    <m/>
    <m/>
    <n v="16.387499999999999"/>
  </r>
  <r>
    <x v="9"/>
    <x v="4"/>
    <s v="EN5100"/>
    <m/>
    <n v="0"/>
    <n v="0"/>
    <m/>
    <n v="0"/>
    <m/>
    <m/>
    <m/>
    <m/>
    <m/>
    <n v="0"/>
  </r>
  <r>
    <x v="9"/>
    <x v="4"/>
    <s v="EN5101"/>
    <m/>
    <n v="0"/>
    <n v="0"/>
    <n v="16.333333333333332"/>
    <n v="16.8125"/>
    <m/>
    <m/>
    <m/>
    <m/>
    <m/>
    <n v="8.2864583333333321"/>
  </r>
  <r>
    <x v="9"/>
    <x v="4"/>
    <s v="EN5105"/>
    <m/>
    <m/>
    <m/>
    <m/>
    <n v="16.25"/>
    <m/>
    <m/>
    <m/>
    <m/>
    <m/>
    <n v="16.25"/>
  </r>
  <r>
    <x v="9"/>
    <x v="4"/>
    <s v="EN5107"/>
    <m/>
    <m/>
    <m/>
    <s v="S38(1)(b)"/>
    <m/>
    <m/>
    <m/>
    <m/>
    <m/>
    <m/>
    <s v=""/>
  </r>
  <r>
    <x v="9"/>
    <x v="4"/>
    <s v="EN5112"/>
    <m/>
    <n v="16.716666666666669"/>
    <m/>
    <n v="15.7"/>
    <m/>
    <m/>
    <m/>
    <m/>
    <m/>
    <m/>
    <n v="16.208333333333336"/>
  </r>
  <r>
    <x v="9"/>
    <x v="4"/>
    <s v="EN5115"/>
    <m/>
    <n v="14.857142857142858"/>
    <m/>
    <n v="16.25"/>
    <n v="15.416666666666666"/>
    <m/>
    <m/>
    <m/>
    <m/>
    <m/>
    <n v="15.507936507936508"/>
  </r>
  <r>
    <x v="9"/>
    <x v="4"/>
    <s v="EN5116"/>
    <m/>
    <n v="15.625"/>
    <n v="14.8"/>
    <n v="15.6"/>
    <m/>
    <m/>
    <m/>
    <m/>
    <m/>
    <m/>
    <n v="15.341666666666667"/>
  </r>
  <r>
    <x v="9"/>
    <x v="4"/>
    <s v="EN5201"/>
    <m/>
    <m/>
    <n v="15.666666666666666"/>
    <m/>
    <m/>
    <m/>
    <m/>
    <m/>
    <m/>
    <m/>
    <n v="15.666666666666666"/>
  </r>
  <r>
    <x v="9"/>
    <x v="4"/>
    <s v="EN5202"/>
    <m/>
    <s v="S38(1)(b)"/>
    <m/>
    <m/>
    <m/>
    <m/>
    <m/>
    <m/>
    <m/>
    <m/>
    <s v=""/>
  </r>
  <r>
    <x v="9"/>
    <x v="4"/>
    <s v="EN5301"/>
    <m/>
    <n v="16.166666666666668"/>
    <n v="16.166666666666668"/>
    <s v="S38(1)(b)"/>
    <m/>
    <m/>
    <m/>
    <m/>
    <m/>
    <m/>
    <n v="16.166666666666668"/>
  </r>
  <r>
    <x v="9"/>
    <x v="4"/>
    <s v="EN5302"/>
    <m/>
    <n v="15.5"/>
    <n v="15.916666666666666"/>
    <s v="S38(1)(b)"/>
    <m/>
    <m/>
    <m/>
    <m/>
    <m/>
    <m/>
    <n v="15.708333333333332"/>
  </r>
  <r>
    <x v="9"/>
    <x v="4"/>
    <s v="EN5303"/>
    <m/>
    <n v="15.333333333333334"/>
    <n v="16"/>
    <s v="S38(1)(b)"/>
    <m/>
    <m/>
    <m/>
    <m/>
    <m/>
    <m/>
    <n v="15.666666666666668"/>
  </r>
  <r>
    <x v="9"/>
    <x v="4"/>
    <s v="EN5304"/>
    <m/>
    <n v="14.666666666666666"/>
    <n v="16.071428571428573"/>
    <n v="15"/>
    <s v="S38(1)(b)"/>
    <m/>
    <m/>
    <m/>
    <m/>
    <m/>
    <n v="15.246031746031747"/>
  </r>
  <r>
    <x v="9"/>
    <x v="4"/>
    <s v="EN5401"/>
    <m/>
    <m/>
    <s v="S38(1)(b)"/>
    <m/>
    <m/>
    <m/>
    <m/>
    <m/>
    <m/>
    <m/>
    <s v=""/>
  </r>
  <r>
    <x v="9"/>
    <x v="4"/>
    <s v="EN5402"/>
    <m/>
    <n v="16.421052631578949"/>
    <n v="15.611111111111111"/>
    <n v="16.05"/>
    <m/>
    <m/>
    <m/>
    <m/>
    <m/>
    <m/>
    <n v="16.027387914230019"/>
  </r>
  <r>
    <x v="9"/>
    <x v="4"/>
    <s v="EN5501"/>
    <m/>
    <n v="16.181818181818183"/>
    <n v="15.818181818181818"/>
    <n v="15.857142857142858"/>
    <n v="14.166666666666666"/>
    <m/>
    <m/>
    <m/>
    <m/>
    <m/>
    <n v="15.505952380952381"/>
  </r>
  <r>
    <x v="9"/>
    <x v="4"/>
    <s v="EN5502"/>
    <m/>
    <n v="15.545454545454545"/>
    <n v="16.045454545454547"/>
    <n v="15.875"/>
    <n v="16"/>
    <m/>
    <m/>
    <m/>
    <m/>
    <m/>
    <n v="15.866477272727273"/>
  </r>
  <r>
    <x v="9"/>
    <x v="4"/>
    <s v="EN5511"/>
    <m/>
    <n v="15.95"/>
    <n v="15.909090909090908"/>
    <n v="15.916666666666666"/>
    <m/>
    <m/>
    <m/>
    <m/>
    <m/>
    <m/>
    <n v="15.925252525252525"/>
  </r>
  <r>
    <x v="9"/>
    <x v="4"/>
    <s v="EN5512"/>
    <m/>
    <n v="15.136363636363637"/>
    <n v="15.181818181818182"/>
    <n v="16.142857142857142"/>
    <m/>
    <m/>
    <m/>
    <m/>
    <m/>
    <m/>
    <n v="15.487012987012989"/>
  </r>
  <r>
    <x v="9"/>
    <x v="4"/>
    <s v="EN5701"/>
    <m/>
    <s v="S38(1)(b)"/>
    <m/>
    <m/>
    <m/>
    <m/>
    <m/>
    <m/>
    <m/>
    <m/>
    <s v=""/>
  </r>
  <r>
    <x v="10"/>
    <x v="0"/>
    <s v="GG3201"/>
    <m/>
    <m/>
    <m/>
    <m/>
    <m/>
    <m/>
    <n v="16.114285714285707"/>
    <m/>
    <m/>
    <m/>
    <n v="16.114285714285707"/>
  </r>
  <r>
    <x v="10"/>
    <x v="0"/>
    <s v="GG3227"/>
    <m/>
    <m/>
    <m/>
    <m/>
    <m/>
    <m/>
    <m/>
    <n v="15.355263157894735"/>
    <m/>
    <m/>
    <n v="15.355263157894735"/>
  </r>
  <r>
    <x v="10"/>
    <x v="0"/>
    <s v="GG3229"/>
    <m/>
    <m/>
    <m/>
    <m/>
    <m/>
    <m/>
    <m/>
    <n v="13.412500000000001"/>
    <m/>
    <m/>
    <n v="13.412500000000001"/>
  </r>
  <r>
    <x v="10"/>
    <x v="0"/>
    <s v="GG3238"/>
    <m/>
    <m/>
    <m/>
    <m/>
    <m/>
    <m/>
    <m/>
    <n v="15.600000000000003"/>
    <m/>
    <m/>
    <n v="15.600000000000003"/>
  </r>
  <r>
    <x v="10"/>
    <x v="1"/>
    <s v="GG4201"/>
    <m/>
    <m/>
    <m/>
    <m/>
    <m/>
    <m/>
    <n v="15.228813559322035"/>
    <m/>
    <m/>
    <m/>
    <n v="15.228813559322035"/>
  </r>
  <r>
    <x v="0"/>
    <x v="2"/>
    <s v="GK1001"/>
    <n v="14.692857142857141"/>
    <n v="14.692857142857141"/>
    <n v="12.355172413793104"/>
    <n v="13.813043478260871"/>
    <n v="13.364000000000001"/>
    <m/>
    <m/>
    <m/>
    <m/>
    <m/>
    <n v="13.55626825872778"/>
  </r>
  <r>
    <x v="0"/>
    <x v="2"/>
    <s v="GK1002"/>
    <n v="13.185714285714285"/>
    <n v="13.185714285714285"/>
    <n v="12.328571428571431"/>
    <n v="12.655555555555557"/>
    <m/>
    <m/>
    <m/>
    <m/>
    <m/>
    <m/>
    <n v="12.723280423280423"/>
  </r>
  <r>
    <x v="0"/>
    <x v="2"/>
    <s v="GK1005"/>
    <n v="14.455555555555556"/>
    <n v="14.455555555555556"/>
    <n v="13.987500000000001"/>
    <n v="13.888235294117647"/>
    <n v="14.281818181818181"/>
    <m/>
    <m/>
    <m/>
    <m/>
    <m/>
    <n v="14.153277257872846"/>
  </r>
  <r>
    <x v="0"/>
    <x v="2"/>
    <s v="GK1006"/>
    <n v="13.2"/>
    <n v="13.2"/>
    <n v="14.600000000000001"/>
    <n v="14.246666666666666"/>
    <m/>
    <m/>
    <m/>
    <m/>
    <m/>
    <m/>
    <n v="14.015555555555556"/>
  </r>
  <r>
    <x v="0"/>
    <x v="3"/>
    <s v="GK2001"/>
    <n v="15.65"/>
    <n v="15.65"/>
    <n v="12.728571428571428"/>
    <n v="15.399999999999999"/>
    <n v="14.630769230769232"/>
    <m/>
    <m/>
    <m/>
    <m/>
    <m/>
    <n v="14.602335164835164"/>
  </r>
  <r>
    <x v="0"/>
    <x v="3"/>
    <s v="GK2002"/>
    <n v="15.15"/>
    <n v="15.15"/>
    <n v="13.642857142857142"/>
    <n v="14.950000000000001"/>
    <m/>
    <m/>
    <m/>
    <m/>
    <m/>
    <m/>
    <n v="14.580952380952382"/>
  </r>
  <r>
    <x v="0"/>
    <x v="3"/>
    <s v="GK2003"/>
    <n v="12.237500000000001"/>
    <n v="12.237500000000001"/>
    <n v="9.0222222222222221"/>
    <n v="12.761111111111111"/>
    <n v="13.270588235294118"/>
    <m/>
    <m/>
    <m/>
    <m/>
    <m/>
    <n v="11.822855392156864"/>
  </r>
  <r>
    <x v="0"/>
    <x v="3"/>
    <s v="GK2004"/>
    <n v="14.585714285714285"/>
    <n v="14.585714285714285"/>
    <n v="13.540000000000001"/>
    <n v="13.662500000000001"/>
    <m/>
    <m/>
    <m/>
    <m/>
    <m/>
    <m/>
    <n v="13.929404761904763"/>
  </r>
  <r>
    <x v="0"/>
    <x v="0"/>
    <s v="GK3021"/>
    <m/>
    <m/>
    <m/>
    <s v="S38(1)(b)"/>
    <m/>
    <m/>
    <m/>
    <m/>
    <m/>
    <m/>
    <s v=""/>
  </r>
  <r>
    <x v="0"/>
    <x v="0"/>
    <s v="GK3022"/>
    <m/>
    <m/>
    <m/>
    <s v="S38(1)(b)"/>
    <m/>
    <m/>
    <m/>
    <m/>
    <m/>
    <m/>
    <s v=""/>
  </r>
  <r>
    <x v="0"/>
    <x v="1"/>
    <s v="GK4100"/>
    <m/>
    <m/>
    <n v="15.399999999999999"/>
    <m/>
    <m/>
    <m/>
    <m/>
    <m/>
    <m/>
    <m/>
    <n v="15.399999999999999"/>
  </r>
  <r>
    <x v="0"/>
    <x v="1"/>
    <s v="GK4102"/>
    <m/>
    <m/>
    <n v="14.769230769230772"/>
    <m/>
    <n v="15.023529411764706"/>
    <m/>
    <m/>
    <m/>
    <m/>
    <m/>
    <n v="14.89638009049774"/>
  </r>
  <r>
    <x v="0"/>
    <x v="1"/>
    <s v="GK4105"/>
    <n v="15.206666666666667"/>
    <n v="15.206666666666667"/>
    <m/>
    <n v="15.062500000000002"/>
    <m/>
    <m/>
    <m/>
    <m/>
    <m/>
    <m/>
    <n v="15.134583333333335"/>
  </r>
  <r>
    <x v="0"/>
    <x v="1"/>
    <s v="GK4109"/>
    <m/>
    <m/>
    <n v="12.914285714285713"/>
    <m/>
    <n v="15.112499999999995"/>
    <m/>
    <m/>
    <m/>
    <m/>
    <m/>
    <n v="14.013392857142854"/>
  </r>
  <r>
    <x v="0"/>
    <x v="1"/>
    <s v="GK4113"/>
    <n v="15"/>
    <n v="15"/>
    <m/>
    <n v="15.062500000000002"/>
    <m/>
    <m/>
    <m/>
    <m/>
    <m/>
    <m/>
    <n v="15.03125"/>
  </r>
  <r>
    <x v="0"/>
    <x v="1"/>
    <s v="GK4116"/>
    <n v="14.888888888888889"/>
    <n v="14.888888888888889"/>
    <m/>
    <m/>
    <m/>
    <m/>
    <m/>
    <m/>
    <m/>
    <m/>
    <n v="14.888888888888889"/>
  </r>
  <r>
    <x v="0"/>
    <x v="1"/>
    <s v="GK4117"/>
    <m/>
    <m/>
    <n v="15.299999999999999"/>
    <m/>
    <m/>
    <m/>
    <m/>
    <m/>
    <m/>
    <m/>
    <n v="15.299999999999999"/>
  </r>
  <r>
    <x v="0"/>
    <x v="1"/>
    <s v="GK4118"/>
    <n v="14.3"/>
    <n v="14.3"/>
    <m/>
    <m/>
    <m/>
    <m/>
    <m/>
    <m/>
    <m/>
    <m/>
    <n v="14.3"/>
  </r>
  <r>
    <x v="0"/>
    <x v="1"/>
    <s v="GK4120"/>
    <m/>
    <m/>
    <n v="14.649999999999999"/>
    <m/>
    <m/>
    <m/>
    <m/>
    <m/>
    <m/>
    <m/>
    <n v="14.649999999999999"/>
  </r>
  <r>
    <x v="0"/>
    <x v="1"/>
    <s v="GK4121"/>
    <m/>
    <m/>
    <m/>
    <n v="15.133333333333333"/>
    <m/>
    <m/>
    <m/>
    <m/>
    <m/>
    <m/>
    <n v="15.133333333333333"/>
  </r>
  <r>
    <x v="0"/>
    <x v="1"/>
    <s v="GK4999"/>
    <m/>
    <n v="15.333333333333334"/>
    <n v="15.666666666666666"/>
    <s v="S38(1)(b)"/>
    <s v="S38(1)(b)"/>
    <m/>
    <m/>
    <m/>
    <m/>
    <m/>
    <n v="15.5"/>
  </r>
  <r>
    <x v="0"/>
    <x v="4"/>
    <s v="GK5099"/>
    <m/>
    <s v="S38(1)(b)"/>
    <s v="S38(1)(b)"/>
    <m/>
    <m/>
    <m/>
    <m/>
    <m/>
    <m/>
    <m/>
    <s v=""/>
  </r>
  <r>
    <x v="0"/>
    <x v="4"/>
    <s v="GK5102"/>
    <m/>
    <n v="14.866666666666667"/>
    <n v="15.514285714285714"/>
    <m/>
    <s v="S38(1)(b)"/>
    <m/>
    <m/>
    <m/>
    <m/>
    <m/>
    <n v="15.19047619047619"/>
  </r>
  <r>
    <x v="0"/>
    <x v="4"/>
    <s v="GK5105"/>
    <m/>
    <m/>
    <s v="S38(1)(b)"/>
    <m/>
    <m/>
    <m/>
    <m/>
    <m/>
    <m/>
    <m/>
    <s v=""/>
  </r>
  <r>
    <x v="0"/>
    <x v="4"/>
    <s v="GK5201"/>
    <m/>
    <s v="S38(1)(b)"/>
    <m/>
    <m/>
    <m/>
    <m/>
    <m/>
    <m/>
    <m/>
    <m/>
    <s v=""/>
  </r>
  <r>
    <x v="0"/>
    <x v="4"/>
    <s v="GK5202"/>
    <m/>
    <s v="S38(1)(b)"/>
    <m/>
    <m/>
    <m/>
    <m/>
    <m/>
    <m/>
    <m/>
    <m/>
    <s v=""/>
  </r>
  <r>
    <x v="8"/>
    <x v="3"/>
    <s v="HI2001"/>
    <s v="History as a Discipline: Development and Key Concepts"/>
    <n v="14.057142857142859"/>
    <n v="14.122282608695658"/>
    <n v="14.442857142857134"/>
    <n v="14.445634920634918"/>
    <n v="14.124285714285715"/>
    <m/>
    <m/>
    <m/>
    <m/>
    <n v="14.238440648723255"/>
  </r>
  <r>
    <x v="8"/>
    <x v="1"/>
    <s v="HI4101"/>
    <s v="Communication in History"/>
    <s v="S38(1)(b)"/>
    <n v="16.083333333333332"/>
    <s v="S38(1)(b)"/>
    <n v="14.916666666666666"/>
    <n v="16"/>
    <n v="13.2"/>
    <n v="17.25"/>
    <m/>
    <m/>
    <n v="15.49"/>
  </r>
  <r>
    <x v="8"/>
    <x v="1"/>
    <s v="HI4794"/>
    <s v="Joint Dissertation (30cr)"/>
    <m/>
    <m/>
    <m/>
    <m/>
    <s v="S38(1)(b)"/>
    <m/>
    <m/>
    <m/>
    <m/>
    <s v=""/>
  </r>
  <r>
    <x v="8"/>
    <x v="1"/>
    <s v="HI4997"/>
    <s v="Recording the Past"/>
    <m/>
    <n v="16.483333333333334"/>
    <n v="15.6"/>
    <n v="15.211111111111109"/>
    <n v="16.607142857142858"/>
    <s v="S38(1)(b)"/>
    <n v="16.666666666666664"/>
    <m/>
    <m/>
    <n v="16.113650793650795"/>
  </r>
  <r>
    <x v="8"/>
    <x v="1"/>
    <s v="HI4998"/>
    <s v="Honours Project in History"/>
    <n v="15.555555555555555"/>
    <n v="15.30571428571429"/>
    <n v="15.263888888888893"/>
    <n v="15.632075471698116"/>
    <n v="15.41707317073171"/>
    <n v="15.266666666666671"/>
    <n v="14.00909090909091"/>
    <m/>
    <m/>
    <n v="15.207152135478021"/>
  </r>
  <r>
    <x v="8"/>
    <x v="1"/>
    <s v="HI4999"/>
    <s v="Honours Dissertation in History"/>
    <n v="15.276923076923078"/>
    <n v="15.544642857142858"/>
    <n v="14.787037037037036"/>
    <n v="15.370967741935484"/>
    <n v="15.965116279069768"/>
    <n v="15.1"/>
    <m/>
    <m/>
    <m/>
    <n v="15.340781165351368"/>
  </r>
  <r>
    <x v="8"/>
    <x v="4"/>
    <s v="HI5004"/>
    <s v="Historical Sources and Skills 3"/>
    <n v="17"/>
    <n v="16.05"/>
    <n v="17.5625"/>
    <n v="17"/>
    <n v="17.25"/>
    <m/>
    <m/>
    <m/>
    <m/>
    <n v="16.9725"/>
  </r>
  <r>
    <x v="8"/>
    <x v="4"/>
    <s v="HI5010"/>
    <s v="Directed Reading in the History of War and Strategy"/>
    <m/>
    <m/>
    <m/>
    <m/>
    <s v="S38(1)(b)"/>
    <m/>
    <m/>
    <m/>
    <m/>
    <s v=""/>
  </r>
  <r>
    <x v="8"/>
    <x v="4"/>
    <s v="HI5099"/>
    <s v="Dissertation for MLitt Programme/s"/>
    <s v="S38(1)(b)"/>
    <n v="13.3"/>
    <n v="16.833333333333332"/>
    <s v="S38(1)(b)"/>
    <s v="S38(1)(b)"/>
    <m/>
    <m/>
    <m/>
    <m/>
    <n v="15.066666666666666"/>
  </r>
  <r>
    <x v="8"/>
    <x v="4"/>
    <s v="HI5104"/>
    <s v="Historical Sources and Skills 4"/>
    <m/>
    <m/>
    <m/>
    <m/>
    <m/>
    <n v="17.266666666666666"/>
    <m/>
    <m/>
    <m/>
    <n v="17.266666666666666"/>
  </r>
  <r>
    <x v="6"/>
    <x v="2"/>
    <s v="ID1005"/>
    <s v="IT in the Organisation"/>
    <m/>
    <n v="14.186153846153839"/>
    <n v="14.839999999999991"/>
    <n v="14.031944444444433"/>
    <m/>
    <m/>
    <m/>
    <m/>
    <m/>
    <n v="14.352699430199422"/>
  </r>
  <r>
    <x v="11"/>
    <x v="3"/>
    <s v="ID2003"/>
    <m/>
    <m/>
    <m/>
    <m/>
    <m/>
    <m/>
    <n v="13.4"/>
    <m/>
    <m/>
    <m/>
    <n v="13.4"/>
  </r>
  <r>
    <x v="11"/>
    <x v="3"/>
    <s v="ID2005"/>
    <m/>
    <m/>
    <m/>
    <m/>
    <m/>
    <m/>
    <n v="12.3"/>
    <m/>
    <m/>
    <m/>
    <n v="12.3"/>
  </r>
  <r>
    <x v="2"/>
    <x v="1"/>
    <s v="ID4001"/>
    <m/>
    <m/>
    <m/>
    <m/>
    <m/>
    <n v="15.9"/>
    <m/>
    <m/>
    <m/>
    <m/>
    <n v="15.9"/>
  </r>
  <r>
    <x v="8"/>
    <x v="4"/>
    <s v="IH5001"/>
    <s v="Current Controversies in Intellectual History"/>
    <m/>
    <m/>
    <n v="14.919999999999998"/>
    <n v="14.885714285714286"/>
    <n v="14.5"/>
    <n v="15.299999999999997"/>
    <m/>
    <m/>
    <m/>
    <n v="14.901428571428571"/>
  </r>
  <r>
    <x v="8"/>
    <x v="4"/>
    <s v="IH5002"/>
    <s v="Turning Points in the History of Ideas"/>
    <m/>
    <m/>
    <n v="15.86"/>
    <n v="15.814285714285715"/>
    <n v="14.449999999999998"/>
    <n v="14.252941176470589"/>
    <m/>
    <m/>
    <m/>
    <n v="15.094306722689076"/>
  </r>
  <r>
    <x v="8"/>
    <x v="4"/>
    <s v="IH5003"/>
    <s v="The Theory and Practice of Intellectual History"/>
    <m/>
    <m/>
    <n v="15.833333333333334"/>
    <n v="15.857142857142858"/>
    <n v="15.583333333333334"/>
    <m/>
    <m/>
    <m/>
    <m/>
    <n v="15.757936507936508"/>
  </r>
  <r>
    <x v="12"/>
    <x v="2"/>
    <s v="IR1005"/>
    <s v="Introduction to International Relations"/>
    <n v="13.768245125348185"/>
    <n v="14.105588235294114"/>
    <n v="14.036842105263153"/>
    <n v="13.896022727272724"/>
    <n v="13.898356164383573"/>
    <n v="13.914058355437682"/>
    <m/>
    <m/>
    <m/>
    <n v="13.936518785499905"/>
  </r>
  <r>
    <x v="12"/>
    <x v="2"/>
    <s v="IR1006"/>
    <s v="Foreign Policy Analysis and International Security"/>
    <n v="13.948802395209599"/>
    <n v="14.284838709677414"/>
    <n v="13.53244047619048"/>
    <n v="13.682066869300911"/>
    <n v="13.864161849710985"/>
    <m/>
    <m/>
    <m/>
    <m/>
    <n v="13.862462060017879"/>
  </r>
  <r>
    <x v="12"/>
    <x v="3"/>
    <s v="IR2005"/>
    <s v="Theoretical Approaches to International Relations"/>
    <n v="13.780128205128202"/>
    <n v="14.272953736654804"/>
    <n v="13.751449275362329"/>
    <n v="14.155400696864115"/>
    <n v="14.153198653198647"/>
    <n v="14.465676567656773"/>
    <m/>
    <m/>
    <m/>
    <n v="14.096467855810813"/>
  </r>
  <r>
    <x v="12"/>
    <x v="3"/>
    <s v="IR2006"/>
    <s v="Issues in International Relations"/>
    <n v="14.154180602006699"/>
    <n v="14.143999999999991"/>
    <n v="13.585057471264365"/>
    <n v="14.013571428571428"/>
    <n v="13.935273972602738"/>
    <m/>
    <m/>
    <m/>
    <m/>
    <n v="13.966416694889045"/>
  </r>
  <r>
    <x v="12"/>
    <x v="3"/>
    <s v="IR2101"/>
    <s v="Literature Review in International Relations"/>
    <s v="S38(1)(b)"/>
    <m/>
    <m/>
    <m/>
    <m/>
    <m/>
    <m/>
    <m/>
    <m/>
    <s v=""/>
  </r>
  <r>
    <x v="12"/>
    <x v="0"/>
    <s v="IR3004"/>
    <s v="International Political Economy"/>
    <n v="14.611999999999998"/>
    <n v="15.368181818181819"/>
    <n v="15.024999999999999"/>
    <n v="15.184999999999999"/>
    <n v="14.289473684210526"/>
    <n v="14.239100000000001"/>
    <m/>
    <m/>
    <m/>
    <n v="14.786459250398721"/>
  </r>
  <r>
    <x v="12"/>
    <x v="0"/>
    <s v="IR3006"/>
    <s v="International Regimes and Organisations"/>
    <n v="14.262499999999998"/>
    <m/>
    <n v="14.416666666666666"/>
    <n v="14.973333333333336"/>
    <n v="16.04"/>
    <n v="15.229999999999999"/>
    <n v="15.91"/>
    <m/>
    <m/>
    <n v="15.13875"/>
  </r>
  <r>
    <x v="12"/>
    <x v="0"/>
    <s v="IR3008"/>
    <s v="International Terrorism"/>
    <n v="15.283999999999999"/>
    <n v="15.464285714285714"/>
    <n v="15.348000000000004"/>
    <n v="15.22727272727273"/>
    <n v="15.673684210526313"/>
    <n v="14.817391304347826"/>
    <n v="15.815799999999999"/>
    <m/>
    <m/>
    <n v="15.375776279490369"/>
  </r>
  <r>
    <x v="12"/>
    <x v="0"/>
    <s v="IR3011"/>
    <s v="Ethics and World Politics"/>
    <n v="14.835294117647061"/>
    <m/>
    <m/>
    <m/>
    <n v="14.893333333333336"/>
    <n v="14.6"/>
    <m/>
    <m/>
    <m/>
    <n v="14.7762091503268"/>
  </r>
  <r>
    <x v="12"/>
    <x v="0"/>
    <s v="IR3013"/>
    <s v="Modern Ideologies"/>
    <n v="16.250000000000004"/>
    <m/>
    <n v="14.98"/>
    <m/>
    <m/>
    <m/>
    <m/>
    <m/>
    <m/>
    <n v="15.615000000000002"/>
  </r>
  <r>
    <x v="12"/>
    <x v="0"/>
    <s v="IR3015"/>
    <s v="Religion, Politics and Democracy"/>
    <n v="15.649999999999999"/>
    <m/>
    <n v="15.095833333333333"/>
    <n v="14.636363636363637"/>
    <m/>
    <m/>
    <m/>
    <m/>
    <m/>
    <n v="15.127398989898987"/>
  </r>
  <r>
    <x v="12"/>
    <x v="0"/>
    <s v="IR3021"/>
    <s v="Case Studies in Conflict Analysis"/>
    <m/>
    <n v="15.190909090909088"/>
    <n v="15.549999999999999"/>
    <n v="16.207142857142856"/>
    <n v="15.86875"/>
    <n v="14.690000000000003"/>
    <m/>
    <m/>
    <m/>
    <n v="15.501360389610388"/>
  </r>
  <r>
    <x v="12"/>
    <x v="0"/>
    <s v="IR3022"/>
    <s v="International Relations and International Law"/>
    <m/>
    <m/>
    <n v="15.047619047619047"/>
    <n v="15.538095238095236"/>
    <n v="15.22777777777778"/>
    <n v="15.286363636363637"/>
    <n v="14.3154"/>
    <m/>
    <m/>
    <n v="15.083051139971142"/>
  </r>
  <r>
    <x v="12"/>
    <x v="0"/>
    <s v="IR3023"/>
    <s v="US Foreign Policy: The Dilemmas of Power"/>
    <n v="15.272000000000002"/>
    <n v="14.934782608695654"/>
    <n v="13.516666666666667"/>
    <n v="14.58235294117647"/>
    <n v="15.484210526315792"/>
    <n v="15.675000000000001"/>
    <n v="15.194100000000001"/>
    <m/>
    <m/>
    <n v="14.951301820407798"/>
  </r>
  <r>
    <x v="12"/>
    <x v="0"/>
    <s v="IR3024"/>
    <s v="The Politics of Africa"/>
    <n v="15.475000000000003"/>
    <n v="16.00434782608696"/>
    <n v="15.104347826086952"/>
    <n v="16.640000000000004"/>
    <n v="16.110526315789475"/>
    <n v="15.641666666666671"/>
    <n v="16.226299999999998"/>
    <m/>
    <m/>
    <n v="15.886026947804293"/>
  </r>
  <r>
    <x v="12"/>
    <x v="0"/>
    <s v="IR3025"/>
    <s v="International Security"/>
    <n v="15.093333333333334"/>
    <n v="15.359999999999996"/>
    <n v="15.419047619047619"/>
    <n v="14.225"/>
    <n v="14.652941176470588"/>
    <n v="15.4773"/>
    <m/>
    <m/>
    <m/>
    <n v="15.037937021475257"/>
  </r>
  <r>
    <x v="12"/>
    <x v="0"/>
    <s v="IR3026"/>
    <s v="Diplomacy and Conflict Intervention"/>
    <n v="14.9"/>
    <n v="15.376666666666669"/>
    <n v="15.782608695652176"/>
    <n v="16.304545454545455"/>
    <n v="15.994736842105262"/>
    <m/>
    <n v="15.978899999999999"/>
    <m/>
    <m/>
    <n v="15.722909609828259"/>
  </r>
  <r>
    <x v="12"/>
    <x v="0"/>
    <s v="IR3029"/>
    <s v="The Logic of Irregular Warfare"/>
    <n v="15.500000000000005"/>
    <n v="14.131818181818181"/>
    <n v="14.418181818181818"/>
    <n v="14.357142857142858"/>
    <n v="16.192307692307686"/>
    <n v="12.821052631578949"/>
    <m/>
    <m/>
    <m/>
    <n v="14.570083863504918"/>
  </r>
  <r>
    <x v="12"/>
    <x v="0"/>
    <s v="IR3030"/>
    <s v="Human Rights in Theory and Practice"/>
    <n v="15.352000000000002"/>
    <m/>
    <n v="15.659090909090908"/>
    <n v="15.30909090909091"/>
    <n v="14.905263157894733"/>
    <n v="16.388888888888893"/>
    <n v="15.0632"/>
    <m/>
    <m/>
    <n v="15.446255644160908"/>
  </r>
  <r>
    <x v="12"/>
    <x v="0"/>
    <s v="IR3031"/>
    <s v="Globalisation and the War on Terrorism"/>
    <n v="14.696153846153845"/>
    <n v="15.17333333333333"/>
    <n v="15.678260869565218"/>
    <n v="16.036363636363635"/>
    <n v="14.627777777777778"/>
    <n v="14.828571428571427"/>
    <n v="14.3667"/>
    <m/>
    <m/>
    <n v="15.058165841680745"/>
  </r>
  <r>
    <x v="12"/>
    <x v="0"/>
    <s v="IR3032"/>
    <s v="Globalisation and its Disjunctures"/>
    <n v="14.618181818181819"/>
    <m/>
    <m/>
    <m/>
    <n v="15.549999999999999"/>
    <n v="15.3947"/>
    <m/>
    <m/>
    <m/>
    <n v="15.187627272727275"/>
  </r>
  <r>
    <x v="12"/>
    <x v="0"/>
    <s v="IR3033"/>
    <s v="Post-Conflict Transition in Sub-Saharan Africa"/>
    <n v="14.34375"/>
    <m/>
    <m/>
    <n v="15.006666666666666"/>
    <m/>
    <n v="14.512499999999998"/>
    <n v="14.824999999999999"/>
    <m/>
    <m/>
    <n v="14.671979166666667"/>
  </r>
  <r>
    <x v="12"/>
    <x v="0"/>
    <s v="IR3035"/>
    <s v="Peace Processes and Violence"/>
    <n v="14.968"/>
    <n v="13.926315789473689"/>
    <m/>
    <m/>
    <n v="15.887499999999999"/>
    <m/>
    <m/>
    <m/>
    <m/>
    <n v="14.927271929824562"/>
  </r>
  <r>
    <x v="12"/>
    <x v="0"/>
    <s v="IR3039"/>
    <s v="International Relations of the European Union"/>
    <n v="14.549999999999997"/>
    <n v="16.185000000000002"/>
    <m/>
    <m/>
    <m/>
    <m/>
    <m/>
    <m/>
    <m/>
    <n v="15.3675"/>
  </r>
  <r>
    <x v="12"/>
    <x v="0"/>
    <s v="IR3041"/>
    <s v="International Political Theory"/>
    <n v="15.059999999999997"/>
    <n v="15.42173913043478"/>
    <n v="15.446666666666665"/>
    <n v="15.341176470588236"/>
    <n v="15.68888888888889"/>
    <m/>
    <n v="15.7294"/>
    <m/>
    <m/>
    <n v="15.447978526096428"/>
  </r>
  <r>
    <x v="12"/>
    <x v="0"/>
    <s v="IR3042"/>
    <s v="Representations of Violent Conflict: Research Seminar"/>
    <m/>
    <n v="14.17333333333333"/>
    <m/>
    <n v="14.912500000000001"/>
    <n v="15.816666666666668"/>
    <n v="13.717599999999999"/>
    <m/>
    <m/>
    <m/>
    <n v="14.655025"/>
  </r>
  <r>
    <x v="12"/>
    <x v="0"/>
    <s v="IR3043"/>
    <s v="Approaches to Counter-Terrorism"/>
    <n v="14.907692307692312"/>
    <m/>
    <n v="14.341176470588238"/>
    <m/>
    <m/>
    <m/>
    <m/>
    <m/>
    <m/>
    <n v="14.624434389140275"/>
  </r>
  <r>
    <x v="12"/>
    <x v="0"/>
    <s v="IR3044"/>
    <s v="Pathways of European State Formation"/>
    <n v="15.904347826086955"/>
    <m/>
    <n v="17.029166666666665"/>
    <m/>
    <n v="17.185000000000002"/>
    <m/>
    <m/>
    <m/>
    <m/>
    <n v="16.706171497584538"/>
  </r>
  <r>
    <x v="12"/>
    <x v="0"/>
    <s v="IR3045"/>
    <s v="Violence in Deeply-Divided Societies"/>
    <n v="15.792000000000003"/>
    <n v="15.081818181818182"/>
    <m/>
    <n v="15.864999999999998"/>
    <n v="14.816666666666666"/>
    <n v="15.623809523809522"/>
    <n v="15.352600000000001"/>
    <m/>
    <m/>
    <n v="15.421982395382395"/>
  </r>
  <r>
    <x v="12"/>
    <x v="0"/>
    <s v="IR3046"/>
    <s v="Foreign Policy of Modern China"/>
    <n v="14.473076923076924"/>
    <m/>
    <n v="15.1"/>
    <m/>
    <n v="14.33888888888889"/>
    <n v="14.723809523809523"/>
    <n v="14.8818"/>
    <m/>
    <m/>
    <n v="14.703515067155067"/>
  </r>
  <r>
    <x v="12"/>
    <x v="0"/>
    <s v="IR3048"/>
    <s v="Peacekeeping and Humanitarian Intervention"/>
    <n v="15.507692307692302"/>
    <n v="14.917241379310347"/>
    <n v="14.44347826086956"/>
    <n v="15.245454545454544"/>
    <n v="15.545000000000002"/>
    <n v="15.827777777777779"/>
    <m/>
    <m/>
    <m/>
    <n v="15.247774045184089"/>
  </r>
  <r>
    <x v="12"/>
    <x v="0"/>
    <s v="IR3049"/>
    <s v="International History and International Relations"/>
    <n v="16.184615384615388"/>
    <n v="15.580000000000002"/>
    <n v="16.400000000000002"/>
    <n v="16.758333333333336"/>
    <n v="16.608333333333334"/>
    <n v="16.4786"/>
    <m/>
    <m/>
    <m/>
    <n v="16.334980341880343"/>
  </r>
  <r>
    <x v="12"/>
    <x v="0"/>
    <s v="IR3050"/>
    <s v="State, Power, Crime"/>
    <m/>
    <n v="15.376666666666665"/>
    <n v="15.348000000000003"/>
    <n v="15.680952380952382"/>
    <n v="14.694999999999999"/>
    <m/>
    <m/>
    <m/>
    <m/>
    <n v="15.275154761904762"/>
  </r>
  <r>
    <x v="12"/>
    <x v="0"/>
    <s v="IR3051"/>
    <s v="International Relations Theory"/>
    <n v="15.719999999999999"/>
    <n v="15.15263157894737"/>
    <m/>
    <m/>
    <n v="14.757142857142858"/>
    <n v="13.82"/>
    <m/>
    <m/>
    <m/>
    <n v="14.862443609022558"/>
  </r>
  <r>
    <x v="12"/>
    <x v="0"/>
    <s v="IR3052"/>
    <s v="The Politics of Violence and Resistance in Latin America"/>
    <n v="14.368749999999999"/>
    <n v="14.831250000000001"/>
    <n v="16.260869565217387"/>
    <n v="15.747619047619047"/>
    <m/>
    <m/>
    <m/>
    <m/>
    <m/>
    <n v="15.302122153209108"/>
  </r>
  <r>
    <x v="12"/>
    <x v="0"/>
    <s v="IR3053"/>
    <s v="Peacebuilding and Post-Conflict Transition in Latin America"/>
    <n v="14.507999999999999"/>
    <n v="14.920000000000002"/>
    <m/>
    <n v="15.66"/>
    <n v="15.233333333333333"/>
    <n v="14.585699999999999"/>
    <m/>
    <m/>
    <m/>
    <n v="14.981406666666667"/>
  </r>
  <r>
    <x v="12"/>
    <x v="0"/>
    <s v="IR3054"/>
    <s v="Mapping the Boundaries of Emerging and Evolving Securities"/>
    <m/>
    <n v="16.715384615384615"/>
    <n v="16.615151515151513"/>
    <n v="16.131249999999998"/>
    <n v="16.142105263157898"/>
    <n v="15.431818181818182"/>
    <m/>
    <m/>
    <m/>
    <n v="16.207141915102444"/>
  </r>
  <r>
    <x v="12"/>
    <x v="0"/>
    <s v="IR3055"/>
    <s v="International Relations and the Internet"/>
    <m/>
    <n v="15.738095238095244"/>
    <n v="16.214999999999996"/>
    <n v="15.74761904761905"/>
    <n v="13.95263157894737"/>
    <n v="16.0762"/>
    <m/>
    <m/>
    <m/>
    <n v="15.545909172932332"/>
  </r>
  <r>
    <x v="12"/>
    <x v="0"/>
    <s v="IR3056"/>
    <s v="Political Leadership: Theories and History"/>
    <m/>
    <n v="15.435000000000002"/>
    <m/>
    <n v="14.606250000000001"/>
    <n v="15.488888888888889"/>
    <m/>
    <m/>
    <m/>
    <m/>
    <n v="15.176712962962965"/>
  </r>
  <r>
    <x v="12"/>
    <x v="0"/>
    <s v="IR3057"/>
    <s v="Armaments and International Relations"/>
    <m/>
    <n v="14.50740740740741"/>
    <n v="15.425000000000002"/>
    <n v="15.910526315789472"/>
    <n v="15.184210526315789"/>
    <n v="16.11904761904762"/>
    <n v="15.4"/>
    <m/>
    <m/>
    <n v="15.424365311426717"/>
  </r>
  <r>
    <x v="12"/>
    <x v="0"/>
    <s v="IR3058"/>
    <s v="Armed Forces, Societies and Governments: An International Perspective on Civil-Military Relations"/>
    <m/>
    <n v="15.768181818181823"/>
    <n v="15.670000000000002"/>
    <m/>
    <n v="15.157894736842104"/>
    <n v="14.6455"/>
    <n v="16.208300000000001"/>
    <m/>
    <m/>
    <n v="15.489975311004788"/>
  </r>
  <r>
    <x v="12"/>
    <x v="0"/>
    <s v="IR3059"/>
    <s v="Anglo-American Relations Since 1939: The Special Relationship?"/>
    <m/>
    <n v="15.687500000000005"/>
    <n v="13.786666666666665"/>
    <n v="14.15625"/>
    <m/>
    <m/>
    <m/>
    <m/>
    <m/>
    <n v="14.543472222222222"/>
  </r>
  <r>
    <x v="12"/>
    <x v="0"/>
    <s v="IR3060"/>
    <s v="Rebellion and Revolution"/>
    <m/>
    <n v="15.178947368421055"/>
    <n v="15.334782608695656"/>
    <m/>
    <n v="16.38"/>
    <n v="15.6591"/>
    <n v="15.975"/>
    <m/>
    <m/>
    <n v="15.705565995423342"/>
  </r>
  <r>
    <x v="12"/>
    <x v="0"/>
    <s v="IR3061"/>
    <s v="International Political Theology: Christian Realism and Beyond"/>
    <m/>
    <n v="15.414285714285713"/>
    <m/>
    <n v="15.8"/>
    <m/>
    <m/>
    <m/>
    <m/>
    <m/>
    <n v="15.607142857142858"/>
  </r>
  <r>
    <x v="12"/>
    <x v="0"/>
    <s v="IR3062"/>
    <s v="The United Nations since 1945"/>
    <m/>
    <n v="15.340909090909092"/>
    <n v="14.508695652173913"/>
    <n v="16.036842105263155"/>
    <n v="15.7"/>
    <m/>
    <m/>
    <m/>
    <m/>
    <n v="15.396611712086539"/>
  </r>
  <r>
    <x v="12"/>
    <x v="0"/>
    <s v="IR3063"/>
    <s v="Organised Crime and Corruption"/>
    <m/>
    <m/>
    <n v="16.104545454545455"/>
    <n v="16.054545454545455"/>
    <n v="15.716666666666665"/>
    <m/>
    <n v="14.542899999999999"/>
    <m/>
    <m/>
    <n v="15.604664393939395"/>
  </r>
  <r>
    <x v="12"/>
    <x v="0"/>
    <s v="IR3064"/>
    <s v="Critical Terrorism Studies"/>
    <m/>
    <m/>
    <m/>
    <m/>
    <n v="15.062499999999998"/>
    <n v="15.18"/>
    <m/>
    <m/>
    <m/>
    <n v="15.12125"/>
  </r>
  <r>
    <x v="12"/>
    <x v="0"/>
    <s v="IR3065"/>
    <s v="Refugees and International Relations"/>
    <m/>
    <m/>
    <m/>
    <n v="14.931818181818185"/>
    <n v="14.299999999999999"/>
    <n v="15.412500000000001"/>
    <n v="12.725"/>
    <m/>
    <m/>
    <n v="14.342329545454547"/>
  </r>
  <r>
    <x v="12"/>
    <x v="0"/>
    <s v="IR3066"/>
    <s v="Emotional Encounters: Diplomacy, Power and Persuasion in World Politics"/>
    <m/>
    <m/>
    <m/>
    <m/>
    <n v="15.447368421052635"/>
    <n v="15.839999999999998"/>
    <n v="15.9"/>
    <m/>
    <m/>
    <n v="15.729122807017545"/>
  </r>
  <r>
    <x v="12"/>
    <x v="0"/>
    <s v="IR3067"/>
    <s v="The International Criminal Court in World Politics"/>
    <m/>
    <m/>
    <m/>
    <m/>
    <n v="15.544444444444444"/>
    <m/>
    <m/>
    <m/>
    <m/>
    <n v="15.544444444444444"/>
  </r>
  <r>
    <x v="12"/>
    <x v="0"/>
    <s v="IR3068"/>
    <s v="Christianity and World Politics"/>
    <m/>
    <m/>
    <m/>
    <m/>
    <m/>
    <n v="14.945499999999999"/>
    <m/>
    <m/>
    <m/>
    <n v="14.945499999999999"/>
  </r>
  <r>
    <x v="12"/>
    <x v="0"/>
    <s v="IR3070"/>
    <s v="Armed Conflict in Postcolonial Africa"/>
    <m/>
    <m/>
    <m/>
    <m/>
    <n v="14.457894736842107"/>
    <n v="15.1304"/>
    <m/>
    <m/>
    <m/>
    <n v="14.794147368421054"/>
  </r>
  <r>
    <x v="12"/>
    <x v="0"/>
    <s v="IR3071"/>
    <s v="Realism in International Relations"/>
    <m/>
    <m/>
    <m/>
    <m/>
    <m/>
    <n v="14.45"/>
    <m/>
    <m/>
    <m/>
    <n v="14.45"/>
  </r>
  <r>
    <x v="12"/>
    <x v="0"/>
    <s v="IR3073"/>
    <s v="Dilemmas of International Order: Governing Conflict and Human Rights"/>
    <m/>
    <m/>
    <m/>
    <m/>
    <m/>
    <n v="15.2385"/>
    <m/>
    <m/>
    <m/>
    <n v="15.2385"/>
  </r>
  <r>
    <x v="12"/>
    <x v="0"/>
    <s v="IR3075"/>
    <s v="Leader Personality and Foreign Policy"/>
    <m/>
    <m/>
    <m/>
    <m/>
    <m/>
    <m/>
    <n v="14.5733"/>
    <m/>
    <m/>
    <n v="14.5733"/>
  </r>
  <r>
    <x v="12"/>
    <x v="0"/>
    <s v="IR3076"/>
    <s v="Political Economy of Trade and Investment"/>
    <m/>
    <m/>
    <m/>
    <m/>
    <m/>
    <m/>
    <n v="15.4842"/>
    <m/>
    <m/>
    <n v="15.4842"/>
  </r>
  <r>
    <x v="12"/>
    <x v="0"/>
    <s v="IR3101"/>
    <s v="Russian Politics and Foreign Policy after Communism"/>
    <m/>
    <m/>
    <m/>
    <n v="15.06190476190476"/>
    <m/>
    <m/>
    <m/>
    <m/>
    <m/>
    <n v="15.06190476190476"/>
  </r>
  <r>
    <x v="12"/>
    <x v="0"/>
    <s v="IR3102"/>
    <s v="Conflict in the Middle East"/>
    <n v="14.653846153846157"/>
    <n v="14.107692307692307"/>
    <n v="15.137499999999998"/>
    <m/>
    <m/>
    <m/>
    <m/>
    <m/>
    <m/>
    <n v="14.633012820512819"/>
  </r>
  <r>
    <x v="12"/>
    <x v="0"/>
    <s v="IR3104"/>
    <s v="The International Relations of Post-Communist Central and Eastern Europe"/>
    <n v="15.10526315789474"/>
    <n v="15.094117647058825"/>
    <m/>
    <m/>
    <m/>
    <n v="14.666666666666666"/>
    <n v="15.4818"/>
    <m/>
    <m/>
    <n v="15.086961867905057"/>
  </r>
  <r>
    <x v="12"/>
    <x v="0"/>
    <s v="IR3109"/>
    <s v="Politics and State Formation in the Middle East"/>
    <m/>
    <n v="14.976923076923072"/>
    <n v="14.326086956521735"/>
    <m/>
    <m/>
    <m/>
    <m/>
    <m/>
    <m/>
    <n v="14.651505016722403"/>
  </r>
  <r>
    <x v="12"/>
    <x v="0"/>
    <s v="IR3111"/>
    <s v="Asian Security"/>
    <m/>
    <m/>
    <n v="15.713636363636363"/>
    <n v="15.74761904761905"/>
    <n v="15.731250000000003"/>
    <n v="14.3409"/>
    <m/>
    <m/>
    <m/>
    <n v="15.383351352813854"/>
  </r>
  <r>
    <x v="12"/>
    <x v="0"/>
    <s v="IR3113"/>
    <s v="Gender and Generation"/>
    <n v="15.684615384615382"/>
    <n v="15.865384615384617"/>
    <m/>
    <n v="15.923809523809522"/>
    <n v="15.649999999999999"/>
    <n v="15.957894736842107"/>
    <n v="16.242100000000001"/>
    <m/>
    <m/>
    <n v="15.887300710108605"/>
  </r>
  <r>
    <x v="12"/>
    <x v="0"/>
    <s v="IR3300"/>
    <s v="Conflict in the Middle East"/>
    <m/>
    <m/>
    <m/>
    <m/>
    <n v="14.352631578947367"/>
    <n v="15.038888888888888"/>
    <n v="14.495200000000001"/>
    <m/>
    <m/>
    <n v="14.628906822612086"/>
  </r>
  <r>
    <x v="12"/>
    <x v="0"/>
    <s v="IR3301"/>
    <s v="Politics and State Formation in the Middle East"/>
    <m/>
    <m/>
    <m/>
    <n v="14.520000000000001"/>
    <n v="15.85"/>
    <n v="14.537500000000003"/>
    <m/>
    <m/>
    <m/>
    <n v="14.969166666666668"/>
  </r>
  <r>
    <x v="12"/>
    <x v="0"/>
    <s v="IR3302"/>
    <s v="Democracy and Revolution in North Africa"/>
    <m/>
    <n v="15.318181818181815"/>
    <n v="15.552941176470586"/>
    <n v="15.043750000000001"/>
    <n v="15.186666666666667"/>
    <n v="15.368399999999999"/>
    <m/>
    <m/>
    <m/>
    <n v="15.293987932263814"/>
  </r>
  <r>
    <x v="12"/>
    <x v="0"/>
    <s v="IR3303"/>
    <s v="The Arab - Israeli Conflict"/>
    <m/>
    <m/>
    <m/>
    <m/>
    <m/>
    <n v="15.414300000000001"/>
    <m/>
    <m/>
    <m/>
    <n v="15.414300000000001"/>
  </r>
  <r>
    <x v="12"/>
    <x v="1"/>
    <s v="IR4098"/>
    <s v="Honours Dissertation in International Relations (One Semester)"/>
    <s v="S38(1)(b)"/>
    <m/>
    <m/>
    <m/>
    <m/>
    <m/>
    <m/>
    <m/>
    <m/>
    <s v=""/>
  </r>
  <r>
    <x v="12"/>
    <x v="1"/>
    <s v="IR4099"/>
    <s v="Honours Dissertation in International Relations"/>
    <n v="15.318181818181818"/>
    <n v="15.715172413793098"/>
    <n v="15.363125000000002"/>
    <n v="15.481045751633989"/>
    <n v="15.684732824427494"/>
    <n v="15.5"/>
    <m/>
    <m/>
    <m/>
    <n v="15.5103763013394"/>
  </r>
  <r>
    <x v="12"/>
    <x v="1"/>
    <s v="IR4401"/>
    <s v="Communication in International Relations"/>
    <n v="14.9375"/>
    <n v="15.7"/>
    <s v="S38(1)(b)"/>
    <n v="15.8"/>
    <s v="S38(1)(b)"/>
    <s v="S38(1)(b)"/>
    <m/>
    <m/>
    <m/>
    <n v="15.479166666666666"/>
  </r>
  <r>
    <x v="12"/>
    <x v="1"/>
    <s v="IR4501"/>
    <s v="International Politics of Nuclear Weapons"/>
    <n v="15.01"/>
    <m/>
    <m/>
    <m/>
    <m/>
    <m/>
    <m/>
    <m/>
    <m/>
    <n v="15.01"/>
  </r>
  <r>
    <x v="12"/>
    <x v="1"/>
    <s v="IR4507"/>
    <s v="International Relations of the Middle East"/>
    <n v="15.240000000000002"/>
    <n v="15.80909090909091"/>
    <n v="15.428571428571425"/>
    <m/>
    <m/>
    <m/>
    <m/>
    <m/>
    <m/>
    <n v="15.492554112554112"/>
  </r>
  <r>
    <x v="12"/>
    <x v="1"/>
    <s v="IR4510"/>
    <s v="Central Asia in Global Politics"/>
    <m/>
    <n v="15.630769230769234"/>
    <m/>
    <m/>
    <m/>
    <m/>
    <m/>
    <m/>
    <m/>
    <n v="15.630769230769234"/>
  </r>
  <r>
    <x v="12"/>
    <x v="1"/>
    <s v="IR4512"/>
    <s v="Britain and the World"/>
    <m/>
    <m/>
    <n v="14.565384615384614"/>
    <m/>
    <m/>
    <m/>
    <m/>
    <m/>
    <m/>
    <n v="14.565384615384614"/>
  </r>
  <r>
    <x v="12"/>
    <x v="1"/>
    <s v="IR4514"/>
    <s v="Global Public Policy"/>
    <n v="14.63684210526316"/>
    <m/>
    <n v="14.329411764705883"/>
    <n v="15.4"/>
    <n v="16.7"/>
    <m/>
    <m/>
    <m/>
    <m/>
    <n v="15.266563467492261"/>
  </r>
  <r>
    <x v="12"/>
    <x v="1"/>
    <s v="IR4516"/>
    <s v="The International Relations of Sub-Saharan Africa"/>
    <n v="16.215384615384615"/>
    <n v="16.135483870967743"/>
    <n v="15.872413793103449"/>
    <n v="16.292307692307695"/>
    <n v="15.946666666666669"/>
    <n v="16.744444444444447"/>
    <m/>
    <m/>
    <m/>
    <n v="16.201116847145769"/>
  </r>
  <r>
    <x v="12"/>
    <x v="1"/>
    <s v="IR4518"/>
    <s v="Ethics and the Use of Force"/>
    <m/>
    <m/>
    <m/>
    <n v="15.646153846153844"/>
    <m/>
    <m/>
    <m/>
    <m/>
    <m/>
    <n v="15.646153846153844"/>
  </r>
  <r>
    <x v="12"/>
    <x v="1"/>
    <s v="IR4520"/>
    <s v="Political Islam and International Relations"/>
    <n v="14.766666666666667"/>
    <n v="15.786666666666667"/>
    <n v="14.113333333333333"/>
    <m/>
    <m/>
    <m/>
    <m/>
    <m/>
    <m/>
    <n v="14.888888888888891"/>
  </r>
  <r>
    <x v="12"/>
    <x v="1"/>
    <s v="IR4522"/>
    <s v="Critical Approaches to International Security"/>
    <n v="15.220833333333333"/>
    <n v="16.773333333333333"/>
    <n v="16.270833333333332"/>
    <n v="15.794444444444444"/>
    <m/>
    <m/>
    <m/>
    <m/>
    <m/>
    <n v="16.014861111111109"/>
  </r>
  <r>
    <x v="12"/>
    <x v="1"/>
    <s v="IR4523"/>
    <s v="The Aftermath of the Wars: Liberal Dilemmas"/>
    <n v="15.725000000000003"/>
    <n v="16.161111111111111"/>
    <m/>
    <n v="16.508333333333333"/>
    <n v="15.225"/>
    <m/>
    <m/>
    <m/>
    <m/>
    <n v="15.904861111111112"/>
  </r>
  <r>
    <x v="12"/>
    <x v="1"/>
    <s v="IR4525"/>
    <s v="Ethno-National Conflict in the Post-Communist Space"/>
    <n v="14.907999999999999"/>
    <m/>
    <m/>
    <m/>
    <n v="15.26"/>
    <m/>
    <m/>
    <m/>
    <m/>
    <n v="15.084"/>
  </r>
  <r>
    <x v="12"/>
    <x v="1"/>
    <s v="IR4530"/>
    <s v="Genocide"/>
    <n v="15.215384615384618"/>
    <m/>
    <m/>
    <m/>
    <n v="15.578571428571431"/>
    <m/>
    <m/>
    <m/>
    <m/>
    <n v="15.396978021978025"/>
  </r>
  <r>
    <x v="12"/>
    <x v="1"/>
    <s v="IR4532"/>
    <s v="The Cultural Politics of Human Rights"/>
    <n v="16.090909090909093"/>
    <n v="15.600000000000003"/>
    <n v="15.892857142857144"/>
    <m/>
    <n v="15.057142857142855"/>
    <m/>
    <m/>
    <m/>
    <m/>
    <n v="15.660227272727274"/>
  </r>
  <r>
    <x v="12"/>
    <x v="1"/>
    <s v="IR4533"/>
    <s v="The Arab - Israeli Conflict"/>
    <n v="14.847058823529411"/>
    <n v="14.494736842105262"/>
    <n v="14.453333333333335"/>
    <m/>
    <m/>
    <m/>
    <m/>
    <m/>
    <m/>
    <n v="14.598376332989334"/>
  </r>
  <r>
    <x v="12"/>
    <x v="1"/>
    <s v="IR4535"/>
    <s v="Theories of  Friendship, Solidarity and Peace"/>
    <n v="14.633333333333335"/>
    <n v="15.388888888888889"/>
    <n v="15.261111111111113"/>
    <n v="15.953333333333335"/>
    <n v="15.580000000000002"/>
    <n v="15.262499999999999"/>
    <m/>
    <m/>
    <m/>
    <n v="15.34652777777778"/>
  </r>
  <r>
    <x v="12"/>
    <x v="1"/>
    <s v="IR4536"/>
    <s v="Warmongers and Peacemakers: Religious Actors and Conflict"/>
    <n v="14.961904761904767"/>
    <m/>
    <n v="14.881249999999998"/>
    <n v="15.394117647058822"/>
    <n v="15.291666666666666"/>
    <m/>
    <m/>
    <m/>
    <m/>
    <n v="15.132234768907562"/>
  </r>
  <r>
    <x v="12"/>
    <x v="1"/>
    <s v="IR4538"/>
    <s v="Identities, Belonging and Others"/>
    <n v="16.304545454545458"/>
    <n v="16.641176470588238"/>
    <n v="16.547999999999998"/>
    <n v="17.454545454545453"/>
    <n v="16.141176470588238"/>
    <m/>
    <m/>
    <m/>
    <m/>
    <n v="16.617888770053476"/>
  </r>
  <r>
    <x v="12"/>
    <x v="1"/>
    <s v="IR4539"/>
    <s v="International Law and International Legal Theory"/>
    <n v="14.738095238095237"/>
    <m/>
    <m/>
    <m/>
    <m/>
    <m/>
    <m/>
    <m/>
    <m/>
    <n v="14.738095238095237"/>
  </r>
  <r>
    <x v="12"/>
    <x v="1"/>
    <s v="IR4540"/>
    <s v="The Changing Character of War"/>
    <n v="15.876923076923077"/>
    <m/>
    <n v="14.038888888888891"/>
    <n v="15.484210526315792"/>
    <n v="15.9125"/>
    <n v="15.553333333333333"/>
    <m/>
    <m/>
    <m/>
    <n v="15.37317116509222"/>
  </r>
  <r>
    <x v="12"/>
    <x v="1"/>
    <s v="IR4541"/>
    <s v="Dealing in Darkness:  An Anatomy of Realism in International Relations"/>
    <n v="15.404761904761907"/>
    <n v="15.620000000000001"/>
    <m/>
    <m/>
    <m/>
    <m/>
    <m/>
    <m/>
    <m/>
    <n v="15.512380952380955"/>
  </r>
  <r>
    <x v="12"/>
    <x v="1"/>
    <s v="IR4542"/>
    <s v="Gender and Terrorism"/>
    <n v="15.096153846153843"/>
    <n v="14.740000000000002"/>
    <n v="14.423529411764706"/>
    <n v="14.961111111111109"/>
    <m/>
    <n v="13.691666666666666"/>
    <m/>
    <m/>
    <m/>
    <n v="14.582492207139264"/>
  </r>
  <r>
    <x v="12"/>
    <x v="1"/>
    <s v="IR4543"/>
    <s v="Activism and Resistance"/>
    <n v="15.665000000000001"/>
    <n v="15.409523809523808"/>
    <n v="15.923076923076925"/>
    <n v="15.589473684210526"/>
    <n v="15.725000000000001"/>
    <n v="15.743749999999999"/>
    <m/>
    <m/>
    <m/>
    <n v="15.675970736135213"/>
  </r>
  <r>
    <x v="12"/>
    <x v="1"/>
    <s v="IR4544"/>
    <s v="Wars and Peace in the Caucasus"/>
    <m/>
    <n v="15.930769230769227"/>
    <n v="15.416666666666664"/>
    <n v="15.363636363636363"/>
    <n v="15.66666666666667"/>
    <m/>
    <m/>
    <m/>
    <m/>
    <n v="15.594434731934733"/>
  </r>
  <r>
    <x v="12"/>
    <x v="1"/>
    <s v="IR4545"/>
    <s v="Indian Foreign Policy"/>
    <n v="14.204347826086956"/>
    <n v="14.852380952380955"/>
    <n v="14.24"/>
    <n v="14.150000000000002"/>
    <n v="15.200000000000001"/>
    <n v="15.138461538461538"/>
    <m/>
    <m/>
    <m/>
    <n v="14.630865052821576"/>
  </r>
  <r>
    <x v="12"/>
    <x v="1"/>
    <s v="IR4546"/>
    <s v="The Psychology of International Security"/>
    <n v="14.995454545454544"/>
    <n v="15.184615384615382"/>
    <n v="14.93157894736842"/>
    <n v="15.755555555555556"/>
    <n v="15.975"/>
    <m/>
    <m/>
    <m/>
    <m/>
    <n v="15.36844088659878"/>
  </r>
  <r>
    <x v="12"/>
    <x v="1"/>
    <s v="IR4547"/>
    <s v="Shadows in the Global Political Economy"/>
    <m/>
    <n v="15.63666666666666"/>
    <n v="15.22"/>
    <n v="15.517647058823533"/>
    <m/>
    <m/>
    <m/>
    <m/>
    <m/>
    <n v="15.458104575163398"/>
  </r>
  <r>
    <x v="12"/>
    <x v="1"/>
    <s v="IR4548"/>
    <s v="Force and Statecraft"/>
    <m/>
    <n v="15.834999999999999"/>
    <n v="15.586363636363638"/>
    <n v="16.083333333333329"/>
    <n v="15.776923076923076"/>
    <n v="16.144444444444446"/>
    <m/>
    <m/>
    <m/>
    <n v="15.885212898212899"/>
  </r>
  <r>
    <x v="12"/>
    <x v="1"/>
    <s v="IR4549"/>
    <s v="Theory, Critique and Ideology in International Relations"/>
    <m/>
    <n v="15.455555555555556"/>
    <s v="S38(1)(b)"/>
    <m/>
    <m/>
    <m/>
    <m/>
    <m/>
    <m/>
    <n v="15.455555555555556"/>
  </r>
  <r>
    <x v="12"/>
    <x v="1"/>
    <s v="IR4550"/>
    <s v="Art and War"/>
    <m/>
    <n v="15.804761904761909"/>
    <n v="15.637500000000003"/>
    <m/>
    <m/>
    <m/>
    <m/>
    <m/>
    <m/>
    <n v="15.721130952380957"/>
  </r>
  <r>
    <x v="12"/>
    <x v="1"/>
    <s v="IR4551"/>
    <s v="Cosmopolitanism and Global Politics"/>
    <m/>
    <m/>
    <n v="16.011764705882353"/>
    <n v="15.353846153846153"/>
    <n v="15.1"/>
    <m/>
    <m/>
    <m/>
    <m/>
    <n v="15.488536953242836"/>
  </r>
  <r>
    <x v="12"/>
    <x v="1"/>
    <s v="IR4552"/>
    <s v="The Politics of the Environment"/>
    <m/>
    <n v="16.383333333333336"/>
    <n v="15.485000000000003"/>
    <n v="15.015789473684212"/>
    <n v="15.726666666666667"/>
    <n v="15.99"/>
    <m/>
    <m/>
    <m/>
    <n v="15.720157894736843"/>
  </r>
  <r>
    <x v="12"/>
    <x v="1"/>
    <s v="IR4553"/>
    <s v="Europe, America and the Transatlantic"/>
    <m/>
    <m/>
    <n v="16.468181818181819"/>
    <n v="16.869230769230771"/>
    <n v="16.081250000000001"/>
    <n v="15.935294117647057"/>
    <m/>
    <m/>
    <m/>
    <n v="16.338489176264911"/>
  </r>
  <r>
    <x v="12"/>
    <x v="1"/>
    <s v="IR4555"/>
    <s v="Music, Politics and International Relations"/>
    <m/>
    <m/>
    <m/>
    <n v="15.645000000000001"/>
    <n v="16.153333333333332"/>
    <n v="16.055555555555557"/>
    <m/>
    <m/>
    <m/>
    <n v="15.951296296296297"/>
  </r>
  <r>
    <x v="12"/>
    <x v="1"/>
    <s v="IR4558"/>
    <s v="Non-Western International Relations"/>
    <m/>
    <m/>
    <m/>
    <s v="S38(1)(b)"/>
    <m/>
    <m/>
    <m/>
    <m/>
    <m/>
    <s v=""/>
  </r>
  <r>
    <x v="12"/>
    <x v="1"/>
    <s v="IR4559"/>
    <s v="Dilemmas of International Governance: Conflict and Human Rights"/>
    <m/>
    <m/>
    <m/>
    <n v="15.107142857142858"/>
    <n v="14.946666666666667"/>
    <m/>
    <m/>
    <m/>
    <m/>
    <n v="15.026904761904763"/>
  </r>
  <r>
    <x v="12"/>
    <x v="1"/>
    <s v="IR4560"/>
    <s v="Faith, Politics, and War: The Augustinian Tradition in IR"/>
    <m/>
    <m/>
    <m/>
    <m/>
    <m/>
    <n v="16.136363636363633"/>
    <m/>
    <m/>
    <m/>
    <n v="16.136363636363633"/>
  </r>
  <r>
    <x v="12"/>
    <x v="1"/>
    <s v="IR4561"/>
    <m/>
    <m/>
    <m/>
    <m/>
    <m/>
    <m/>
    <n v="16.594444444444445"/>
    <m/>
    <m/>
    <m/>
    <n v="16.594444444444445"/>
  </r>
  <r>
    <x v="12"/>
    <x v="1"/>
    <s v="IR4563"/>
    <s v="Rebels, Terrorists, Militias: The Comparative Analysis of Armed Groups"/>
    <m/>
    <m/>
    <m/>
    <m/>
    <n v="15.660000000000002"/>
    <n v="14.788235294117648"/>
    <m/>
    <m/>
    <m/>
    <n v="15.224117647058826"/>
  </r>
  <r>
    <x v="12"/>
    <x v="1"/>
    <s v="IR4564"/>
    <s v="Strategic Studies"/>
    <m/>
    <m/>
    <m/>
    <m/>
    <n v="14.520000000000001"/>
    <n v="14.952941176470588"/>
    <m/>
    <m/>
    <m/>
    <n v="14.736470588235296"/>
  </r>
  <r>
    <x v="12"/>
    <x v="1"/>
    <s v="IR4565"/>
    <s v="Contemporary Political Theory: from revolution to recognition"/>
    <m/>
    <m/>
    <m/>
    <m/>
    <m/>
    <n v="15.673333333333334"/>
    <m/>
    <m/>
    <m/>
    <n v="15.673333333333334"/>
  </r>
  <r>
    <x v="12"/>
    <x v="1"/>
    <s v="IR4566"/>
    <m/>
    <m/>
    <m/>
    <m/>
    <m/>
    <m/>
    <n v="15.416666666666666"/>
    <m/>
    <m/>
    <m/>
    <n v="15.416666666666666"/>
  </r>
  <r>
    <x v="12"/>
    <x v="1"/>
    <s v="IR4567"/>
    <s v="The International Criminal Court in World Politics"/>
    <m/>
    <m/>
    <m/>
    <m/>
    <m/>
    <n v="14.549999999999999"/>
    <m/>
    <m/>
    <m/>
    <n v="14.549999999999999"/>
  </r>
  <r>
    <x v="12"/>
    <x v="1"/>
    <s v="IR4569"/>
    <m/>
    <m/>
    <m/>
    <m/>
    <m/>
    <m/>
    <n v="15.061111111111112"/>
    <m/>
    <m/>
    <m/>
    <n v="15.061111111111112"/>
  </r>
  <r>
    <x v="12"/>
    <x v="1"/>
    <s v="IR4570"/>
    <m/>
    <m/>
    <m/>
    <m/>
    <m/>
    <m/>
    <n v="17.05"/>
    <m/>
    <m/>
    <m/>
    <n v="17.05"/>
  </r>
  <r>
    <x v="12"/>
    <x v="1"/>
    <s v="IR4600"/>
    <s v="Ideologies and Social Movements in the Middle East"/>
    <m/>
    <m/>
    <m/>
    <n v="15.47857142857143"/>
    <n v="15.59375"/>
    <n v="14.605882352941176"/>
    <m/>
    <m/>
    <m/>
    <n v="15.226067927170869"/>
  </r>
  <r>
    <x v="12"/>
    <x v="1"/>
    <s v="IR4601"/>
    <s v="Political Order and Violence in the Middle East"/>
    <m/>
    <m/>
    <m/>
    <n v="13.233333333333331"/>
    <n v="14.763636363636364"/>
    <n v="15.00625"/>
    <m/>
    <m/>
    <m/>
    <n v="14.334406565656565"/>
  </r>
  <r>
    <x v="12"/>
    <x v="1"/>
    <s v="IR4602"/>
    <s v="International Relations of the Middle East"/>
    <m/>
    <m/>
    <m/>
    <m/>
    <n v="14.416666666666666"/>
    <n v="15.627272727272729"/>
    <m/>
    <m/>
    <m/>
    <n v="15.021969696969698"/>
  </r>
  <r>
    <x v="12"/>
    <x v="1"/>
    <s v="IR4603"/>
    <s v="Central Asia in International Politics"/>
    <m/>
    <m/>
    <m/>
    <m/>
    <n v="15.569230769230769"/>
    <m/>
    <m/>
    <m/>
    <m/>
    <n v="15.569230769230769"/>
  </r>
  <r>
    <x v="12"/>
    <x v="1"/>
    <s v="IR4604"/>
    <s v="Political Islam and International Relations"/>
    <m/>
    <m/>
    <m/>
    <n v="15.43846153846154"/>
    <n v="15.328571428571427"/>
    <n v="15.516666666666666"/>
    <m/>
    <m/>
    <m/>
    <n v="15.427899877899877"/>
  </r>
  <r>
    <x v="12"/>
    <x v="1"/>
    <s v="IR4605"/>
    <s v="The Arab - Israeli Conflict"/>
    <m/>
    <m/>
    <m/>
    <n v="14.53529411764706"/>
    <m/>
    <m/>
    <m/>
    <m/>
    <m/>
    <n v="14.53529411764706"/>
  </r>
  <r>
    <x v="12"/>
    <x v="1"/>
    <s v="IR4606"/>
    <s v="Propaganda, Persuasion and Information War in the Middle East"/>
    <m/>
    <m/>
    <m/>
    <m/>
    <m/>
    <n v="13.626666666666667"/>
    <m/>
    <m/>
    <m/>
    <n v="13.626666666666667"/>
  </r>
  <r>
    <x v="12"/>
    <x v="1"/>
    <s v="IR4795"/>
    <s v="Joint Dissertation (60cr)"/>
    <m/>
    <m/>
    <m/>
    <s v="S38(1)(b)"/>
    <m/>
    <s v="S38(1)(b)"/>
    <m/>
    <m/>
    <m/>
    <s v=""/>
  </r>
  <r>
    <x v="12"/>
    <x v="4"/>
    <s v="IR5001"/>
    <s v="International Security"/>
    <n v="16.123076923076923"/>
    <n v="16.11538461538461"/>
    <n v="15.185185185185183"/>
    <n v="15.186666666666666"/>
    <n v="15.46842105263158"/>
    <n v="15.715"/>
    <m/>
    <m/>
    <m/>
    <n v="15.632289073824161"/>
  </r>
  <r>
    <x v="12"/>
    <x v="4"/>
    <s v="IR5003"/>
    <s v="Regional Security"/>
    <n v="15.715384615384616"/>
    <n v="15.93846153846154"/>
    <n v="15.492592592592594"/>
    <m/>
    <m/>
    <m/>
    <m/>
    <m/>
    <m/>
    <n v="15.71547958214625"/>
  </r>
  <r>
    <x v="12"/>
    <x v="4"/>
    <s v="IR5007"/>
    <s v="Terrorism and Liberal Democracy"/>
    <n v="16.035714285714288"/>
    <m/>
    <n v="14.921428571428573"/>
    <n v="15.587500000000002"/>
    <n v="15.357142857142858"/>
    <m/>
    <m/>
    <m/>
    <m/>
    <n v="15.475446428571431"/>
  </r>
  <r>
    <x v="12"/>
    <x v="4"/>
    <s v="IR5029"/>
    <s v="Conflict and Peace in Post-Communist Eurasia"/>
    <s v="S38(1)(b)"/>
    <m/>
    <m/>
    <n v="15.462500000000002"/>
    <m/>
    <m/>
    <m/>
    <m/>
    <m/>
    <n v="15.462500000000002"/>
  </r>
  <r>
    <x v="12"/>
    <x v="4"/>
    <s v="IR5030"/>
    <s v="Religion and International Politics"/>
    <m/>
    <m/>
    <s v="S38(1)(b)"/>
    <m/>
    <m/>
    <m/>
    <m/>
    <m/>
    <m/>
    <s v=""/>
  </r>
  <r>
    <x v="12"/>
    <x v="4"/>
    <s v="IR5033"/>
    <s v="Identity and Collective Violence"/>
    <n v="16.54666666666667"/>
    <m/>
    <m/>
    <n v="17.507692307692306"/>
    <m/>
    <m/>
    <m/>
    <m/>
    <m/>
    <n v="17.027179487179488"/>
  </r>
  <r>
    <x v="12"/>
    <x v="4"/>
    <s v="IR5035"/>
    <s v="The 'Traditional' Security Agenda in the Twenty-first Century"/>
    <n v="15.271428571428572"/>
    <n v="15.855555555555554"/>
    <m/>
    <m/>
    <m/>
    <m/>
    <m/>
    <m/>
    <m/>
    <n v="15.563492063492063"/>
  </r>
  <r>
    <x v="12"/>
    <x v="4"/>
    <s v="IR5036"/>
    <s v="Critical Security Studies"/>
    <m/>
    <m/>
    <m/>
    <n v="15.226666666666668"/>
    <n v="15.436842105263162"/>
    <n v="15.12"/>
    <m/>
    <m/>
    <m/>
    <n v="15.261169590643277"/>
  </r>
  <r>
    <x v="12"/>
    <x v="4"/>
    <s v="IR5039"/>
    <s v="Political Economy of Conflict"/>
    <n v="15.037500000000001"/>
    <n v="15.300000000000002"/>
    <n v="15.61"/>
    <m/>
    <m/>
    <m/>
    <m/>
    <m/>
    <m/>
    <n v="15.315833333333336"/>
  </r>
  <r>
    <x v="12"/>
    <x v="4"/>
    <s v="IR5040"/>
    <s v="Emergent Great Powers"/>
    <n v="15.299999999999999"/>
    <n v="15.133333333333333"/>
    <n v="14.875"/>
    <m/>
    <n v="15.220000000000002"/>
    <m/>
    <m/>
    <m/>
    <m/>
    <n v="15.132083333333334"/>
  </r>
  <r>
    <x v="12"/>
    <x v="4"/>
    <s v="IR5042"/>
    <s v="Gender and Terrorism"/>
    <m/>
    <m/>
    <s v="S38(1)(b)"/>
    <m/>
    <n v="14.942857142857145"/>
    <m/>
    <m/>
    <m/>
    <m/>
    <n v="14.942857142857145"/>
  </r>
  <r>
    <x v="12"/>
    <x v="4"/>
    <s v="IR5050"/>
    <s v="Strategic Studies"/>
    <m/>
    <n v="13.8"/>
    <n v="15.137499999999999"/>
    <n v="15.55"/>
    <m/>
    <m/>
    <m/>
    <m/>
    <m/>
    <n v="14.829166666666666"/>
  </r>
  <r>
    <x v="12"/>
    <x v="4"/>
    <s v="IR5051"/>
    <s v="Human Rights, Politics and Power"/>
    <n v="16.899999999999999"/>
    <m/>
    <m/>
    <m/>
    <m/>
    <m/>
    <m/>
    <m/>
    <m/>
    <n v="16.899999999999999"/>
  </r>
  <r>
    <x v="12"/>
    <x v="4"/>
    <s v="IR5052"/>
    <s v="Art and Violence"/>
    <m/>
    <n v="15.277777777777779"/>
    <m/>
    <m/>
    <m/>
    <m/>
    <m/>
    <m/>
    <m/>
    <n v="15.277777777777779"/>
  </r>
  <r>
    <x v="12"/>
    <x v="4"/>
    <s v="IR5053"/>
    <s v="The First World War and its impact on the Global System"/>
    <m/>
    <m/>
    <s v="S38(1)(b)"/>
    <m/>
    <m/>
    <m/>
    <m/>
    <m/>
    <m/>
    <s v=""/>
  </r>
  <r>
    <x v="12"/>
    <x v="4"/>
    <s v="IR5055"/>
    <s v="Agency and Strategy in Non-Western Political Thought"/>
    <m/>
    <m/>
    <n v="14.6"/>
    <m/>
    <m/>
    <m/>
    <m/>
    <m/>
    <m/>
    <n v="14.6"/>
  </r>
  <r>
    <x v="12"/>
    <x v="4"/>
    <s v="IR5057"/>
    <s v="The Evolution of United Nations Peacekeeping"/>
    <m/>
    <m/>
    <m/>
    <n v="16.133333333333333"/>
    <m/>
    <m/>
    <m/>
    <m/>
    <m/>
    <n v="16.133333333333333"/>
  </r>
  <r>
    <x v="12"/>
    <x v="4"/>
    <s v="IR5058"/>
    <s v="New and emerging security threats in the Caucasus and Central Asia"/>
    <m/>
    <m/>
    <m/>
    <n v="15.271428571428572"/>
    <m/>
    <m/>
    <m/>
    <m/>
    <m/>
    <n v="15.271428571428572"/>
  </r>
  <r>
    <x v="12"/>
    <x v="4"/>
    <s v="IR5059"/>
    <s v="Political Order and Violence in the Middle East"/>
    <m/>
    <m/>
    <m/>
    <n v="15.637500000000003"/>
    <n v="15.9"/>
    <m/>
    <m/>
    <m/>
    <m/>
    <n v="15.768750000000001"/>
  </r>
  <r>
    <x v="12"/>
    <x v="4"/>
    <s v="IR5060"/>
    <s v="Conflict and Intervention in the Twenty-First Century"/>
    <m/>
    <m/>
    <m/>
    <n v="14.025"/>
    <n v="15.790909090909089"/>
    <m/>
    <m/>
    <m/>
    <m/>
    <n v="14.907954545454544"/>
  </r>
  <r>
    <x v="12"/>
    <x v="4"/>
    <s v="IR5061"/>
    <s v="Security and Justice Institutions in World Politcs"/>
    <m/>
    <m/>
    <m/>
    <n v="15.716666666666667"/>
    <n v="15.871428571428572"/>
    <m/>
    <m/>
    <m/>
    <m/>
    <n v="15.794047619047619"/>
  </r>
  <r>
    <x v="12"/>
    <x v="4"/>
    <s v="IR5062"/>
    <s v="Transitional Justice and Post-Conflict Reconstruction in Latin America"/>
    <m/>
    <m/>
    <m/>
    <n v="16.008333333333336"/>
    <n v="15.855555555555554"/>
    <m/>
    <m/>
    <m/>
    <m/>
    <n v="15.931944444444445"/>
  </r>
  <r>
    <x v="12"/>
    <x v="4"/>
    <s v="IR5063"/>
    <s v="Spaces of Securitization"/>
    <m/>
    <m/>
    <m/>
    <m/>
    <n v="17.028571428571428"/>
    <m/>
    <m/>
    <m/>
    <m/>
    <n v="17.028571428571428"/>
  </r>
  <r>
    <x v="12"/>
    <x v="4"/>
    <s v="IR5099"/>
    <s v="Dissertation for MLitt Programme/s"/>
    <n v="15.681818181818182"/>
    <n v="15.031147540983607"/>
    <n v="15.119718309859154"/>
    <n v="15.376712328767123"/>
    <n v="15.2421875"/>
    <m/>
    <m/>
    <m/>
    <m/>
    <n v="15.290316772285612"/>
  </r>
  <r>
    <x v="12"/>
    <x v="4"/>
    <s v="IR5151"/>
    <s v="Issues in Peace and Conflict"/>
    <n v="16.384210526315794"/>
    <n v="16.2"/>
    <n v="16.064705882352943"/>
    <n v="16.104347826086961"/>
    <n v="16.080000000000002"/>
    <n v="15.572727272727274"/>
    <m/>
    <m/>
    <m/>
    <n v="16.067665251247163"/>
  </r>
  <r>
    <x v="12"/>
    <x v="4"/>
    <s v="IR5227"/>
    <s v="Conflicts, Security and Democracy in the Greater Caucasus (40)"/>
    <m/>
    <m/>
    <m/>
    <s v="S38(1)(b)"/>
    <s v="S38(1)(b)"/>
    <m/>
    <m/>
    <m/>
    <m/>
    <s v=""/>
  </r>
  <r>
    <x v="12"/>
    <x v="4"/>
    <s v="IR5401"/>
    <s v="Texts in International Political Theory"/>
    <n v="15.52222222222222"/>
    <n v="15.25"/>
    <n v="15.8125"/>
    <n v="14.783333333333331"/>
    <n v="15.975"/>
    <n v="15.966666666666669"/>
    <m/>
    <m/>
    <m/>
    <n v="15.551620370370371"/>
  </r>
  <r>
    <x v="12"/>
    <x v="4"/>
    <s v="IR5402"/>
    <s v="Analysis and Interpretation in International Political Theory"/>
    <n v="15.577777777777776"/>
    <n v="15.299999999999999"/>
    <n v="16.31111111111111"/>
    <n v="15.9"/>
    <n v="16.983333333333334"/>
    <n v="16.833333333333332"/>
    <m/>
    <m/>
    <m/>
    <n v="16.150925925925925"/>
  </r>
  <r>
    <x v="12"/>
    <x v="4"/>
    <s v="IR5403"/>
    <s v="Political Philosophy and World Order"/>
    <m/>
    <s v="S38(1)(b)"/>
    <s v="S38(1)(b)"/>
    <m/>
    <m/>
    <m/>
    <m/>
    <m/>
    <m/>
    <s v=""/>
  </r>
  <r>
    <x v="12"/>
    <x v="4"/>
    <s v="IR5406"/>
    <s v="Theories of Friendship and Enmity"/>
    <n v="16.162500000000001"/>
    <n v="15.716666666666667"/>
    <m/>
    <m/>
    <m/>
    <m/>
    <m/>
    <m/>
    <m/>
    <n v="15.939583333333335"/>
  </r>
  <r>
    <x v="12"/>
    <x v="4"/>
    <s v="IR5408"/>
    <s v="Global Constitutionalism"/>
    <n v="16.616666666666667"/>
    <m/>
    <m/>
    <m/>
    <n v="15.755555555555556"/>
    <m/>
    <m/>
    <m/>
    <m/>
    <n v="16.18611111111111"/>
  </r>
  <r>
    <x v="12"/>
    <x v="4"/>
    <s v="IR5412"/>
    <s v="'Reason of State': Origin, Nature and Career of a Concept"/>
    <m/>
    <m/>
    <s v="S38(1)(b)"/>
    <n v="15.7125"/>
    <n v="16.385714285714286"/>
    <m/>
    <m/>
    <m/>
    <m/>
    <n v="16.049107142857142"/>
  </r>
  <r>
    <x v="12"/>
    <x v="4"/>
    <s v="IR5413"/>
    <s v="Topics in International Political Thought"/>
    <m/>
    <m/>
    <s v="S38(1)(b)"/>
    <n v="15.433333333333332"/>
    <m/>
    <m/>
    <m/>
    <m/>
    <m/>
    <n v="15.433333333333332"/>
  </r>
  <r>
    <x v="12"/>
    <x v="4"/>
    <s v="IR5414"/>
    <s v="Politics After &quot;the Death of God&quot;&quot;: Evil and Tragedy in Modern Politics&quot;"/>
    <m/>
    <m/>
    <s v="S38(1)(b)"/>
    <m/>
    <n v="16.400000000000002"/>
    <m/>
    <m/>
    <m/>
    <m/>
    <n v="16.400000000000002"/>
  </r>
  <r>
    <x v="12"/>
    <x v="4"/>
    <s v="IR5415"/>
    <s v="Social Movements and Ideologies"/>
    <m/>
    <m/>
    <m/>
    <n v="14.96875"/>
    <m/>
    <m/>
    <m/>
    <m/>
    <m/>
    <n v="14.96875"/>
  </r>
  <r>
    <x v="12"/>
    <x v="4"/>
    <s v="IR5501"/>
    <s v="Core in Middle East, Caucasus and Central Asian Security Studies"/>
    <n v="15.276470588235293"/>
    <n v="15.962068965517243"/>
    <n v="15.960000000000003"/>
    <n v="15.651724137931033"/>
    <n v="15.680952380952379"/>
    <n v="15.984615384615383"/>
    <m/>
    <m/>
    <m/>
    <n v="15.752638576208556"/>
  </r>
  <r>
    <x v="12"/>
    <x v="4"/>
    <s v="IR5502"/>
    <s v="Global and Transnational Islamism"/>
    <m/>
    <m/>
    <n v="16.18888888888889"/>
    <m/>
    <m/>
    <m/>
    <m/>
    <m/>
    <m/>
    <n v="16.18888888888889"/>
  </r>
  <r>
    <x v="12"/>
    <x v="4"/>
    <s v="IR5510"/>
    <s v="Central Asia in World Order"/>
    <n v="15.99375"/>
    <n v="16.125"/>
    <n v="16.309999999999999"/>
    <s v="S38(1)(b)"/>
    <n v="15.680000000000001"/>
    <n v="15.450000000000003"/>
    <m/>
    <m/>
    <m/>
    <n v="15.911750000000001"/>
  </r>
  <r>
    <x v="12"/>
    <x v="4"/>
    <s v="IR5518"/>
    <s v="Conflict in the Middle East"/>
    <s v="S38(1)(b)"/>
    <n v="15.129411764705882"/>
    <n v="15.529999999999998"/>
    <m/>
    <n v="15.319999999999999"/>
    <s v="S38(1)(b)"/>
    <m/>
    <m/>
    <m/>
    <n v="15.326470588235294"/>
  </r>
  <r>
    <x v="12"/>
    <x v="4"/>
    <s v="IR5520"/>
    <s v="International Relations of the Modern Middle East"/>
    <n v="15.876470588235293"/>
    <m/>
    <n v="15.959999999999999"/>
    <m/>
    <m/>
    <m/>
    <m/>
    <m/>
    <m/>
    <n v="15.918235294117647"/>
  </r>
  <r>
    <x v="12"/>
    <x v="4"/>
    <s v="IR5526"/>
    <s v="Law and Society in the Modern Middle East: Local, Regional and International Dimensions"/>
    <s v="S38(1)(b)"/>
    <n v="15.736363636363636"/>
    <m/>
    <m/>
    <m/>
    <m/>
    <m/>
    <m/>
    <m/>
    <n v="15.736363636363636"/>
  </r>
  <r>
    <x v="12"/>
    <x v="4"/>
    <s v="IR5527"/>
    <s v="Conflicts, Security and Democracy in the Greater Caucasus (30)"/>
    <m/>
    <n v="15.700000000000001"/>
    <n v="15.633333333333333"/>
    <n v="15.753846153846153"/>
    <n v="15.700000000000003"/>
    <m/>
    <m/>
    <m/>
    <m/>
    <n v="15.696794871794873"/>
  </r>
  <r>
    <x v="12"/>
    <x v="4"/>
    <s v="IR5528"/>
    <s v="Social Movements, Revolutions and Authoritarianism in North Africa"/>
    <m/>
    <n v="15.266666666666667"/>
    <m/>
    <s v="S38(1)(b)"/>
    <n v="15.409090909090907"/>
    <m/>
    <m/>
    <m/>
    <m/>
    <n v="15.337878787878786"/>
  </r>
  <r>
    <x v="12"/>
    <x v="4"/>
    <s v="IR5529"/>
    <s v="International Society and Central Asia"/>
    <m/>
    <m/>
    <m/>
    <m/>
    <n v="16.12222222222222"/>
    <m/>
    <m/>
    <m/>
    <m/>
    <n v="16.12222222222222"/>
  </r>
  <r>
    <x v="12"/>
    <x v="4"/>
    <s v="IR5701"/>
    <s v="Peace and Conflict Theory"/>
    <n v="14.910526315789477"/>
    <n v="14.237500000000001"/>
    <n v="15.758823529411764"/>
    <n v="14.639130434782608"/>
    <n v="15.34"/>
    <n v="14.8"/>
    <m/>
    <m/>
    <m/>
    <n v="14.947663379997309"/>
  </r>
  <r>
    <x v="12"/>
    <x v="4"/>
    <s v="IR5721"/>
    <s v="Reconstruction and Reconciliation in the Aftermath of Wars"/>
    <n v="15.746666666666668"/>
    <m/>
    <m/>
    <m/>
    <m/>
    <m/>
    <m/>
    <m/>
    <m/>
    <n v="15.746666666666668"/>
  </r>
  <r>
    <x v="12"/>
    <x v="4"/>
    <s v="IR5722"/>
    <s v="Conflict, Gender and Generation"/>
    <s v="S38(1)(b)"/>
    <n v="16.62857142857143"/>
    <m/>
    <m/>
    <m/>
    <m/>
    <m/>
    <m/>
    <m/>
    <n v="16.62857142857143"/>
  </r>
  <r>
    <x v="12"/>
    <x v="4"/>
    <s v="IR5727"/>
    <s v="Civil War, Genocide and Transformation in Rwanda"/>
    <m/>
    <n v="14.090909090909092"/>
    <n v="16.5"/>
    <m/>
    <m/>
    <m/>
    <m/>
    <m/>
    <m/>
    <n v="15.295454545454547"/>
  </r>
  <r>
    <x v="12"/>
    <x v="4"/>
    <s v="IR5728"/>
    <s v="Foreign Policy Analysis"/>
    <m/>
    <m/>
    <n v="15.212500000000002"/>
    <n v="15.700000000000001"/>
    <m/>
    <m/>
    <m/>
    <m/>
    <m/>
    <n v="15.456250000000001"/>
  </r>
  <r>
    <x v="12"/>
    <x v="4"/>
    <s v="IR5800"/>
    <s v="Modern War and Strategy"/>
    <m/>
    <m/>
    <m/>
    <m/>
    <s v="S38(1)(b)"/>
    <n v="15.03846153846154"/>
    <m/>
    <m/>
    <m/>
    <n v="15.03846153846154"/>
  </r>
  <r>
    <x v="12"/>
    <x v="4"/>
    <s v="IR5801"/>
    <s v="Strategic Thought"/>
    <m/>
    <m/>
    <m/>
    <m/>
    <s v="S38(1)(b)"/>
    <n v="15.384615384615385"/>
    <m/>
    <m/>
    <m/>
    <n v="15.384615384615385"/>
  </r>
  <r>
    <x v="12"/>
    <x v="4"/>
    <s v="IR5901"/>
    <s v="Fundamental Issues and Structures of Terrorism"/>
    <n v="14.282000000000004"/>
    <n v="14.568292682926833"/>
    <n v="14.469230769230771"/>
    <n v="14.882352941176473"/>
    <n v="15.757894736842109"/>
    <n v="15.027777777777779"/>
    <m/>
    <m/>
    <m/>
    <n v="14.831258151325661"/>
  </r>
  <r>
    <x v="12"/>
    <x v="4"/>
    <s v="IR5902"/>
    <s v="Research Methods"/>
    <n v="13.953999999999999"/>
    <n v="14.233333333333336"/>
    <n v="14.647368421052626"/>
    <n v="13.905882352941179"/>
    <n v="15.352631578947367"/>
    <n v="14.676470588235292"/>
    <m/>
    <m/>
    <m/>
    <n v="14.461614379084965"/>
  </r>
  <r>
    <x v="12"/>
    <x v="4"/>
    <s v="IR5903"/>
    <s v="Terrorism: How to Respond"/>
    <n v="15.716666666666669"/>
    <n v="15.367647058823529"/>
    <n v="15.880555555555556"/>
    <n v="15.026666666666669"/>
    <m/>
    <m/>
    <m/>
    <m/>
    <m/>
    <n v="15.497883986928105"/>
  </r>
  <r>
    <x v="12"/>
    <x v="4"/>
    <s v="IR5904"/>
    <s v="Terrorism and Theories of Collective Action"/>
    <m/>
    <n v="16.041176470588237"/>
    <s v="S38(1)(b)"/>
    <n v="15.35"/>
    <m/>
    <m/>
    <m/>
    <m/>
    <m/>
    <n v="15.695588235294117"/>
  </r>
  <r>
    <x v="12"/>
    <x v="4"/>
    <s v="IR5920"/>
    <s v="Electives"/>
    <n v="15.466666666666669"/>
    <n v="15.663636363636362"/>
    <n v="15.835294117647058"/>
    <m/>
    <m/>
    <m/>
    <m/>
    <m/>
    <m/>
    <n v="15.655199049316698"/>
  </r>
  <r>
    <x v="12"/>
    <x v="4"/>
    <s v="IR5921"/>
    <s v="Fundamentals of Terrorist Violence"/>
    <m/>
    <m/>
    <n v="16.18"/>
    <n v="15.933333333333334"/>
    <n v="16.084615384615383"/>
    <m/>
    <m/>
    <m/>
    <m/>
    <n v="16.065982905982903"/>
  </r>
  <r>
    <x v="12"/>
    <x v="4"/>
    <s v="IR5922"/>
    <s v="Terrorism after 1945"/>
    <m/>
    <m/>
    <m/>
    <m/>
    <n v="14.745454545454544"/>
    <m/>
    <m/>
    <m/>
    <m/>
    <n v="14.745454545454544"/>
  </r>
  <r>
    <x v="12"/>
    <x v="4"/>
    <s v="IR5951"/>
    <s v="Fundamental Issues and Structures of Terrorism (Distance learning)"/>
    <m/>
    <m/>
    <m/>
    <n v="13.992000000000001"/>
    <n v="14.174999999999999"/>
    <m/>
    <m/>
    <m/>
    <m/>
    <n v="14.083500000000001"/>
  </r>
  <r>
    <x v="12"/>
    <x v="4"/>
    <s v="IR5952"/>
    <s v="Research Methods (Distance learning)"/>
    <m/>
    <m/>
    <m/>
    <n v="12.88125"/>
    <n v="14.819047619047618"/>
    <m/>
    <m/>
    <m/>
    <m/>
    <n v="13.850148809523809"/>
  </r>
  <r>
    <x v="12"/>
    <x v="4"/>
    <s v="IR5953"/>
    <s v="Terrorism: How to Respond (Distance learning)"/>
    <m/>
    <m/>
    <m/>
    <n v="15.510000000000002"/>
    <n v="15.100000000000003"/>
    <m/>
    <m/>
    <m/>
    <m/>
    <n v="15.305000000000003"/>
  </r>
  <r>
    <x v="12"/>
    <x v="4"/>
    <s v="IR5954"/>
    <s v="Distance Learning Electives"/>
    <m/>
    <m/>
    <m/>
    <n v="15.333333333333336"/>
    <n v="15.285"/>
    <m/>
    <m/>
    <m/>
    <m/>
    <n v="15.309166666666668"/>
  </r>
  <r>
    <x v="12"/>
    <x v="4"/>
    <s v="IR5998"/>
    <s v="Dissertation for Terrorism and Political Violence Studies MLitt Distance learning Programme"/>
    <m/>
    <m/>
    <m/>
    <n v="14.444444444444445"/>
    <n v="13.636363636363637"/>
    <m/>
    <m/>
    <m/>
    <m/>
    <n v="14.040404040404042"/>
  </r>
  <r>
    <x v="12"/>
    <x v="4"/>
    <s v="IR5999"/>
    <s v="Dissertation for Terrorism and Political Violence MLitt Programme"/>
    <n v="14.888888888888889"/>
    <n v="15.26595744680851"/>
    <n v="15.364583333333334"/>
    <n v="15.75"/>
    <n v="15.710526315789474"/>
    <m/>
    <m/>
    <m/>
    <m/>
    <n v="15.395991196964042"/>
  </r>
  <r>
    <x v="6"/>
    <x v="2"/>
    <s v="IS1101"/>
    <s v="Information and Communication Technologies"/>
    <n v="14.842105263157896"/>
    <m/>
    <m/>
    <m/>
    <m/>
    <m/>
    <m/>
    <m/>
    <m/>
    <n v="14.842105263157896"/>
  </r>
  <r>
    <x v="6"/>
    <x v="2"/>
    <s v="IS1102"/>
    <s v="Computers and Society"/>
    <n v="11.354545454545457"/>
    <m/>
    <m/>
    <m/>
    <m/>
    <m/>
    <m/>
    <m/>
    <m/>
    <n v="11.354545454545457"/>
  </r>
  <r>
    <x v="6"/>
    <x v="2"/>
    <s v="IS1901"/>
    <s v="Information Technology 1"/>
    <n v="14.423529411764706"/>
    <n v="13.88125"/>
    <n v="13.544444444444444"/>
    <n v="13.484615384615383"/>
    <n v="13.37"/>
    <n v="13.508333333333335"/>
    <m/>
    <m/>
    <m/>
    <n v="13.702028762359646"/>
  </r>
  <r>
    <x v="6"/>
    <x v="3"/>
    <s v="IS2901"/>
    <s v="Information Technology 2"/>
    <n v="13.955555555555556"/>
    <n v="12.625"/>
    <n v="12.833333333333334"/>
    <n v="12.078571428571426"/>
    <n v="11.616666666666667"/>
    <m/>
    <m/>
    <m/>
    <m/>
    <n v="12.621825396825397"/>
  </r>
  <r>
    <x v="6"/>
    <x v="0"/>
    <s v="IS3901"/>
    <s v="Information Technology 3"/>
    <n v="10.199999999999999"/>
    <n v="11.627272727272727"/>
    <n v="16.357142857142854"/>
    <s v="S38(1)(b)"/>
    <n v="13.042857142857143"/>
    <s v="S38(1)(b)"/>
    <m/>
    <m/>
    <m/>
    <n v="12.806818181818182"/>
  </r>
  <r>
    <x v="6"/>
    <x v="4"/>
    <s v="IS5101"/>
    <s v="Masters Core Skills"/>
    <n v="15.310909090909091"/>
    <n v="15.24814814814815"/>
    <n v="15.473913043478262"/>
    <n v="15.64583333333333"/>
    <n v="14.602272727272725"/>
    <m/>
    <m/>
    <m/>
    <m/>
    <n v="15.25621526862831"/>
  </r>
  <r>
    <x v="6"/>
    <x v="4"/>
    <s v="IS5102"/>
    <s v="Database Management Systems"/>
    <n v="16.017241379310342"/>
    <n v="15.571428571428569"/>
    <n v="15.823076923076922"/>
    <n v="16.097297297297299"/>
    <n v="15.925000000000002"/>
    <n v="15.288888888888883"/>
    <m/>
    <m/>
    <m/>
    <n v="15.787155510000334"/>
  </r>
  <r>
    <x v="6"/>
    <x v="4"/>
    <s v="IS5103"/>
    <s v="Web Technologies"/>
    <n v="15.729166666666666"/>
    <n v="15.261538461538461"/>
    <n v="15.370370370370368"/>
    <n v="15.528571428571427"/>
    <n v="15.633333333333329"/>
    <n v="14.909090909090907"/>
    <m/>
    <m/>
    <m/>
    <n v="15.405345194928527"/>
  </r>
  <r>
    <x v="6"/>
    <x v="4"/>
    <s v="IS5104"/>
    <s v="Information Security Management"/>
    <n v="15.652941176470589"/>
    <n v="16.306666666666665"/>
    <m/>
    <n v="16.37777777777778"/>
    <n v="15.892000000000001"/>
    <m/>
    <m/>
    <m/>
    <m/>
    <n v="16.05734640522876"/>
  </r>
  <r>
    <x v="6"/>
    <x v="4"/>
    <s v="IS5105"/>
    <s v="Network Systems Management"/>
    <n v="16.969999999999995"/>
    <n v="16.310526315789474"/>
    <n v="17.070833333333336"/>
    <n v="17.012121212121215"/>
    <n v="16.359090909090906"/>
    <m/>
    <m/>
    <m/>
    <m/>
    <n v="16.744514354066986"/>
  </r>
  <r>
    <x v="6"/>
    <x v="4"/>
    <s v="IS5106"/>
    <s v="Green Information Technology"/>
    <n v="14.577777777777776"/>
    <n v="15.524999999999999"/>
    <n v="14.7"/>
    <n v="13.515789473684212"/>
    <n v="13"/>
    <m/>
    <m/>
    <m/>
    <m/>
    <n v="14.263713450292396"/>
  </r>
  <r>
    <x v="6"/>
    <x v="4"/>
    <s v="IS5108"/>
    <s v="Information Technology Projects"/>
    <n v="17.273076923076928"/>
    <n v="16.541935483870965"/>
    <n v="16.231249999999999"/>
    <n v="17.23076923076923"/>
    <n v="15.894736842105264"/>
    <m/>
    <m/>
    <m/>
    <m/>
    <n v="16.634353695964474"/>
  </r>
  <r>
    <x v="6"/>
    <x v="4"/>
    <s v="IS5188"/>
    <s v="Group Project and Dissertation in Management and Information Technology"/>
    <m/>
    <n v="17.083333333333332"/>
    <s v="S38(1)(b)"/>
    <s v="S38(1)(b)"/>
    <m/>
    <m/>
    <m/>
    <m/>
    <m/>
    <n v="17.083333333333332"/>
  </r>
  <r>
    <x v="6"/>
    <x v="4"/>
    <s v="IS5189"/>
    <s v="Dissertation in Management and Information Technology"/>
    <m/>
    <n v="16.6875"/>
    <n v="15.944444444444445"/>
    <n v="16.395833333333332"/>
    <n v="16.55"/>
    <m/>
    <m/>
    <m/>
    <m/>
    <n v="16.394444444444442"/>
  </r>
  <r>
    <x v="6"/>
    <x v="4"/>
    <s v="IS5198"/>
    <s v="Group Project and Dissertation in Information Technology"/>
    <s v="S38(1)(b)"/>
    <m/>
    <m/>
    <m/>
    <m/>
    <m/>
    <m/>
    <m/>
    <m/>
    <s v=""/>
  </r>
  <r>
    <x v="6"/>
    <x v="4"/>
    <s v="IS5199"/>
    <s v="Dissertation in Information Technology"/>
    <n v="16.583333333333332"/>
    <s v="S38(1)(b)"/>
    <n v="15.4125"/>
    <n v="16.055555555555557"/>
    <n v="16.861111111111111"/>
    <m/>
    <m/>
    <m/>
    <m/>
    <n v="16.228124999999999"/>
  </r>
  <r>
    <x v="8"/>
    <x v="4"/>
    <s v="LC5001"/>
    <s v="The Idea of Law"/>
    <m/>
    <m/>
    <m/>
    <m/>
    <n v="16.119999999999997"/>
    <n v="16.045454545454547"/>
    <m/>
    <m/>
    <m/>
    <n v="16.082727272727272"/>
  </r>
  <r>
    <x v="8"/>
    <x v="4"/>
    <s v="LC5002"/>
    <s v="Comparative Studies in Legal and Constitutional Research"/>
    <m/>
    <m/>
    <m/>
    <m/>
    <n v="15.954545454545455"/>
    <m/>
    <m/>
    <m/>
    <m/>
    <n v="15.954545454545455"/>
  </r>
  <r>
    <x v="8"/>
    <x v="4"/>
    <s v="LC5021"/>
    <s v="Approaches to Legal History"/>
    <m/>
    <m/>
    <m/>
    <m/>
    <s v="S38(1)(b)"/>
    <s v="S38(1)(b)"/>
    <m/>
    <m/>
    <m/>
    <s v=""/>
  </r>
  <r>
    <x v="8"/>
    <x v="4"/>
    <s v="LC5022"/>
    <s v="Approaches to International Law"/>
    <m/>
    <m/>
    <m/>
    <m/>
    <s v="S38(1)(b)"/>
    <n v="16.75"/>
    <m/>
    <m/>
    <m/>
    <n v="16.75"/>
  </r>
  <r>
    <x v="8"/>
    <x v="4"/>
    <s v="LC5023"/>
    <s v="Special Topic in Legal and Constitutional Studies (1)"/>
    <m/>
    <m/>
    <m/>
    <m/>
    <n v="15.5"/>
    <n v="15.090909090909092"/>
    <m/>
    <m/>
    <m/>
    <n v="15.295454545454547"/>
  </r>
  <r>
    <x v="8"/>
    <x v="4"/>
    <s v="LC5024"/>
    <s v="Comparative Studies in Legal History"/>
    <m/>
    <m/>
    <m/>
    <m/>
    <s v="S38(1)(b)"/>
    <m/>
    <m/>
    <m/>
    <m/>
    <s v=""/>
  </r>
  <r>
    <x v="8"/>
    <x v="4"/>
    <s v="LC5025"/>
    <s v="Global Constitutionalism"/>
    <m/>
    <m/>
    <m/>
    <m/>
    <n v="16.037500000000001"/>
    <m/>
    <m/>
    <m/>
    <m/>
    <n v="16.037500000000001"/>
  </r>
  <r>
    <x v="8"/>
    <x v="4"/>
    <s v="LC5026"/>
    <s v="Special Topic in Legal and Constitutional Studies (2)"/>
    <m/>
    <m/>
    <m/>
    <m/>
    <n v="16.154545454545453"/>
    <m/>
    <m/>
    <m/>
    <m/>
    <n v="16.154545454545453"/>
  </r>
  <r>
    <x v="8"/>
    <x v="4"/>
    <s v="LC5099"/>
    <s v="Dissertation in Legal and Constitutional Studies"/>
    <m/>
    <m/>
    <m/>
    <m/>
    <n v="15.95"/>
    <m/>
    <m/>
    <m/>
    <m/>
    <n v="15.95"/>
  </r>
  <r>
    <x v="0"/>
    <x v="2"/>
    <s v="LT1001"/>
    <m/>
    <n v="13.713793103448278"/>
    <n v="13.696969696969697"/>
    <n v="12.895"/>
    <n v="14.665517241379312"/>
    <m/>
    <m/>
    <m/>
    <m/>
    <m/>
    <n v="13.742820010449323"/>
  </r>
  <r>
    <x v="0"/>
    <x v="2"/>
    <s v="LT1002"/>
    <m/>
    <n v="14.290909090909089"/>
    <n v="13.080769230769233"/>
    <n v="14.263157894736842"/>
    <m/>
    <m/>
    <m/>
    <m/>
    <m/>
    <m/>
    <n v="13.878278738805056"/>
  </r>
  <r>
    <x v="0"/>
    <x v="2"/>
    <s v="LT1003"/>
    <m/>
    <n v="14.600000000000003"/>
    <n v="13.071428571428575"/>
    <n v="13.69166666666667"/>
    <n v="13.885185185185183"/>
    <m/>
    <m/>
    <m/>
    <m/>
    <m/>
    <n v="13.812070105820109"/>
  </r>
  <r>
    <x v="0"/>
    <x v="2"/>
    <s v="LT1004"/>
    <m/>
    <n v="11.765000000000001"/>
    <n v="13.444444444444443"/>
    <n v="13.36451612903226"/>
    <m/>
    <m/>
    <m/>
    <m/>
    <m/>
    <m/>
    <n v="12.857986857825567"/>
  </r>
  <r>
    <x v="0"/>
    <x v="3"/>
    <s v="LT2001"/>
    <m/>
    <n v="15.12857142857143"/>
    <n v="13.594117647058821"/>
    <n v="13.315384615384614"/>
    <n v="14.075862068965519"/>
    <m/>
    <m/>
    <m/>
    <m/>
    <m/>
    <n v="14.028483939995096"/>
  </r>
  <r>
    <x v="0"/>
    <x v="3"/>
    <s v="LT2002"/>
    <m/>
    <n v="15.361538461538458"/>
    <n v="13.062499999999998"/>
    <n v="14.031818181818181"/>
    <m/>
    <m/>
    <m/>
    <m/>
    <m/>
    <m/>
    <n v="14.151952214452214"/>
  </r>
  <r>
    <x v="0"/>
    <x v="3"/>
    <s v="LT2003"/>
    <m/>
    <n v="14.200000000000001"/>
    <n v="13.74"/>
    <n v="13.236363636363636"/>
    <n v="13.887499999999999"/>
    <m/>
    <m/>
    <m/>
    <m/>
    <m/>
    <n v="13.765965909090909"/>
  </r>
  <r>
    <x v="0"/>
    <x v="3"/>
    <s v="LT2004"/>
    <m/>
    <s v="S38(1)(b)"/>
    <n v="14.66"/>
    <n v="13.044444444444446"/>
    <m/>
    <m/>
    <m/>
    <m/>
    <m/>
    <m/>
    <n v="13.852222222222224"/>
  </r>
  <r>
    <x v="0"/>
    <x v="0"/>
    <s v="LT3017"/>
    <m/>
    <s v="S38(1)(b)"/>
    <m/>
    <s v="S38(1)(b)"/>
    <m/>
    <m/>
    <m/>
    <m/>
    <m/>
    <m/>
    <s v=""/>
  </r>
  <r>
    <x v="0"/>
    <x v="1"/>
    <s v="LT4201"/>
    <m/>
    <n v="14.842105263157896"/>
    <m/>
    <n v="15.399999999999999"/>
    <m/>
    <m/>
    <m/>
    <m/>
    <m/>
    <m/>
    <n v="15.121052631578948"/>
  </r>
  <r>
    <x v="0"/>
    <x v="1"/>
    <s v="LT4203"/>
    <m/>
    <n v="15.244444444444444"/>
    <m/>
    <n v="15.757142857142856"/>
    <m/>
    <m/>
    <m/>
    <m/>
    <m/>
    <m/>
    <n v="15.50079365079365"/>
  </r>
  <r>
    <x v="0"/>
    <x v="1"/>
    <s v="LT4208"/>
    <m/>
    <m/>
    <n v="14.987500000000001"/>
    <m/>
    <n v="15.34736842105263"/>
    <m/>
    <m/>
    <m/>
    <m/>
    <m/>
    <n v="15.167434210526316"/>
  </r>
  <r>
    <x v="0"/>
    <x v="1"/>
    <s v="LT4209"/>
    <m/>
    <n v="15.509090909090911"/>
    <m/>
    <m/>
    <m/>
    <m/>
    <m/>
    <m/>
    <m/>
    <m/>
    <n v="15.509090909090911"/>
  </r>
  <r>
    <x v="0"/>
    <x v="1"/>
    <s v="LT4210"/>
    <m/>
    <m/>
    <n v="15.115384615384615"/>
    <m/>
    <m/>
    <m/>
    <m/>
    <m/>
    <m/>
    <m/>
    <n v="15.115384615384615"/>
  </r>
  <r>
    <x v="0"/>
    <x v="1"/>
    <s v="LT4211"/>
    <m/>
    <m/>
    <n v="13.133333333333333"/>
    <m/>
    <m/>
    <m/>
    <m/>
    <m/>
    <m/>
    <m/>
    <n v="13.133333333333333"/>
  </r>
  <r>
    <x v="0"/>
    <x v="1"/>
    <s v="LT4213"/>
    <m/>
    <m/>
    <m/>
    <m/>
    <n v="14.261904761904763"/>
    <m/>
    <m/>
    <m/>
    <m/>
    <m/>
    <n v="14.261904761904763"/>
  </r>
  <r>
    <x v="0"/>
    <x v="1"/>
    <s v="LT4214"/>
    <m/>
    <m/>
    <m/>
    <n v="14.4125"/>
    <m/>
    <m/>
    <m/>
    <m/>
    <m/>
    <m/>
    <n v="14.4125"/>
  </r>
  <r>
    <x v="0"/>
    <x v="1"/>
    <s v="LT4215"/>
    <m/>
    <m/>
    <n v="14.823076923076922"/>
    <m/>
    <m/>
    <m/>
    <m/>
    <m/>
    <m/>
    <m/>
    <n v="14.823076923076922"/>
  </r>
  <r>
    <x v="0"/>
    <x v="1"/>
    <s v="LT4216"/>
    <m/>
    <n v="14.879999999999999"/>
    <m/>
    <n v="14.835714285714285"/>
    <m/>
    <m/>
    <m/>
    <m/>
    <m/>
    <m/>
    <n v="14.857857142857142"/>
  </r>
  <r>
    <x v="0"/>
    <x v="1"/>
    <s v="LT4217"/>
    <m/>
    <n v="15.025000000000002"/>
    <m/>
    <n v="14.312499999999998"/>
    <m/>
    <m/>
    <m/>
    <m/>
    <m/>
    <m/>
    <n v="14.668749999999999"/>
  </r>
  <r>
    <x v="0"/>
    <x v="1"/>
    <s v="LT4218"/>
    <m/>
    <m/>
    <n v="15.4"/>
    <m/>
    <m/>
    <m/>
    <m/>
    <m/>
    <m/>
    <m/>
    <n v="15.4"/>
  </r>
  <r>
    <x v="0"/>
    <x v="1"/>
    <s v="LT4999"/>
    <m/>
    <n v="16.642857142857142"/>
    <n v="13.5"/>
    <n v="17.625"/>
    <s v="S38(1)(b)"/>
    <m/>
    <m/>
    <m/>
    <m/>
    <m/>
    <n v="15.922619047619046"/>
  </r>
  <r>
    <x v="0"/>
    <x v="4"/>
    <s v="LT5001"/>
    <m/>
    <m/>
    <n v="14.833333333333334"/>
    <s v="S38(1)(b)"/>
    <m/>
    <m/>
    <m/>
    <m/>
    <m/>
    <m/>
    <n v="14.833333333333334"/>
  </r>
  <r>
    <x v="0"/>
    <x v="4"/>
    <s v="LT5005"/>
    <m/>
    <m/>
    <s v="S38(1)(b)"/>
    <m/>
    <m/>
    <m/>
    <m/>
    <m/>
    <m/>
    <m/>
    <s v=""/>
  </r>
  <r>
    <x v="0"/>
    <x v="4"/>
    <s v="LT5016"/>
    <m/>
    <m/>
    <m/>
    <s v="S38(1)(b)"/>
    <m/>
    <m/>
    <m/>
    <m/>
    <m/>
    <m/>
    <s v=""/>
  </r>
  <r>
    <x v="0"/>
    <x v="4"/>
    <s v="LT5099"/>
    <m/>
    <m/>
    <s v="S38(1)(b)"/>
    <s v="S38(1)(b)"/>
    <m/>
    <m/>
    <m/>
    <m/>
    <m/>
    <m/>
    <s v=""/>
  </r>
  <r>
    <x v="0"/>
    <x v="4"/>
    <s v="LT5103"/>
    <m/>
    <s v="S38(1)(b)"/>
    <m/>
    <m/>
    <m/>
    <m/>
    <m/>
    <m/>
    <m/>
    <m/>
    <s v=""/>
  </r>
  <r>
    <x v="0"/>
    <x v="4"/>
    <s v="LT5104"/>
    <m/>
    <s v="S38(1)(b)"/>
    <m/>
    <m/>
    <m/>
    <m/>
    <m/>
    <m/>
    <m/>
    <m/>
    <s v=""/>
  </r>
  <r>
    <x v="8"/>
    <x v="2"/>
    <s v="ME1003"/>
    <s v="The Fall of Rome and the Origins of Europe (400-1000)"/>
    <n v="13.684615384615382"/>
    <n v="13.846825396825391"/>
    <n v="13.403488372093019"/>
    <n v="13.826315789473684"/>
    <n v="13.757615894039736"/>
    <n v="14.137068965517233"/>
    <m/>
    <m/>
    <m/>
    <n v="13.775988300427406"/>
  </r>
  <r>
    <x v="8"/>
    <x v="2"/>
    <s v="ME1006"/>
    <s v="Scotland and the English Empire 1070 - 1500"/>
    <n v="13.389344262295076"/>
    <n v="13.555813953488377"/>
    <n v="13.154901960784306"/>
    <n v="13.251794871794869"/>
    <n v="13.070149253731341"/>
    <m/>
    <m/>
    <m/>
    <m/>
    <n v="13.284400860418794"/>
  </r>
  <r>
    <x v="8"/>
    <x v="3"/>
    <s v="ME2003"/>
    <s v="Mediaeval Europe (1000-1400)"/>
    <n v="13.385555555555548"/>
    <n v="13.756250000000003"/>
    <n v="13.354263565891475"/>
    <n v="13.693452380952383"/>
    <n v="13.070642201834868"/>
    <n v="13.310655737704922"/>
    <m/>
    <m/>
    <m/>
    <n v="13.428469906989866"/>
  </r>
  <r>
    <x v="8"/>
    <x v="0"/>
    <s v="ME3101"/>
    <s v="Britons and Saxons"/>
    <n v="15.414285714285713"/>
    <m/>
    <n v="14.611111111111107"/>
    <m/>
    <m/>
    <m/>
    <m/>
    <m/>
    <m/>
    <n v="15.012698412698409"/>
  </r>
  <r>
    <x v="8"/>
    <x v="0"/>
    <s v="ME3102"/>
    <s v="Gildas and the Ruin of Britain c. 367 - 570"/>
    <m/>
    <n v="14.416666666666666"/>
    <m/>
    <m/>
    <m/>
    <m/>
    <m/>
    <m/>
    <m/>
    <n v="14.416666666666666"/>
  </r>
  <r>
    <x v="8"/>
    <x v="0"/>
    <s v="ME3103"/>
    <s v="Mediaeval Rome c. 590 - c. 1300"/>
    <m/>
    <m/>
    <n v="11.950000000000001"/>
    <m/>
    <m/>
    <m/>
    <m/>
    <m/>
    <m/>
    <n v="11.950000000000001"/>
  </r>
  <r>
    <x v="8"/>
    <x v="0"/>
    <s v="ME3105"/>
    <m/>
    <m/>
    <m/>
    <m/>
    <m/>
    <m/>
    <n v="16"/>
    <m/>
    <m/>
    <m/>
    <n v="16"/>
  </r>
  <r>
    <x v="8"/>
    <x v="0"/>
    <s v="ME3142"/>
    <s v="The Castle in Mediaeval Scotland (1100 - 1550)"/>
    <m/>
    <n v="14.822222222222223"/>
    <m/>
    <n v="14.616666666666669"/>
    <m/>
    <m/>
    <n v="15.064285714285713"/>
    <m/>
    <m/>
    <n v="14.834391534391534"/>
  </r>
  <r>
    <x v="8"/>
    <x v="0"/>
    <s v="ME3162"/>
    <s v="The Mediaeval Castle"/>
    <n v="14.375"/>
    <n v="14.028571428571428"/>
    <n v="14.08888888888889"/>
    <n v="15.207692307692309"/>
    <n v="14.835714285714285"/>
    <n v="14.6"/>
    <n v="15.544444444444446"/>
    <m/>
    <m/>
    <n v="14.668615907901623"/>
  </r>
  <r>
    <x v="8"/>
    <x v="0"/>
    <s v="ME3163"/>
    <s v="The Imperial City: Byzantine and Ottoman Constantinople"/>
    <m/>
    <m/>
    <m/>
    <n v="15.9"/>
    <n v="16.283333333333335"/>
    <n v="14.081818181818182"/>
    <m/>
    <m/>
    <m/>
    <n v="15.421717171717171"/>
  </r>
  <r>
    <x v="8"/>
    <x v="0"/>
    <s v="ME3206"/>
    <s v="Inclusion and Exclusion in the Middle Ages"/>
    <m/>
    <n v="15.2"/>
    <n v="15.966666666666665"/>
    <m/>
    <n v="14.7"/>
    <n v="13.600000000000001"/>
    <m/>
    <m/>
    <m/>
    <n v="14.866666666666665"/>
  </r>
  <r>
    <x v="8"/>
    <x v="0"/>
    <s v="ME3212"/>
    <s v="Men, Women and Family in the Middle Ages"/>
    <n v="14.716666666666669"/>
    <n v="15.281818181818183"/>
    <m/>
    <m/>
    <m/>
    <m/>
    <m/>
    <m/>
    <m/>
    <n v="14.999242424242425"/>
  </r>
  <r>
    <x v="8"/>
    <x v="0"/>
    <s v="ME3214"/>
    <s v="Italian City States: from Communes to Signorie c. 1000- c. 1350"/>
    <m/>
    <m/>
    <m/>
    <m/>
    <n v="14.581818181818182"/>
    <m/>
    <m/>
    <m/>
    <m/>
    <n v="14.581818181818182"/>
  </r>
  <r>
    <x v="8"/>
    <x v="0"/>
    <s v="ME3222"/>
    <s v="Inca Civilisation and its Destruction"/>
    <n v="15.255555555555553"/>
    <m/>
    <m/>
    <m/>
    <m/>
    <m/>
    <m/>
    <m/>
    <m/>
    <n v="15.255555555555553"/>
  </r>
  <r>
    <x v="8"/>
    <x v="0"/>
    <s v="ME3223"/>
    <s v="The Rise and Fall of the Carolingian Empire, c.750 - 900"/>
    <n v="14.377777777777778"/>
    <n v="15.4"/>
    <m/>
    <n v="15.12"/>
    <m/>
    <n v="14.999999999999998"/>
    <n v="14.809999999999999"/>
    <m/>
    <m/>
    <n v="14.941555555555556"/>
  </r>
  <r>
    <x v="8"/>
    <x v="0"/>
    <s v="ME3231"/>
    <s v="Mediaeval Apocalyptic Traditions 400 - 1200"/>
    <n v="15.483333333333333"/>
    <n v="14.87142857142857"/>
    <m/>
    <n v="14.899999999999999"/>
    <m/>
    <n v="15.687500000000002"/>
    <m/>
    <m/>
    <m/>
    <n v="15.235565476190475"/>
  </r>
  <r>
    <x v="8"/>
    <x v="0"/>
    <s v="ME3232"/>
    <s v="Queens and Queenship in Early Mediaeval Europe"/>
    <n v="16"/>
    <m/>
    <m/>
    <n v="16.007142857142856"/>
    <m/>
    <n v="15"/>
    <m/>
    <m/>
    <m/>
    <n v="15.669047619047618"/>
  </r>
  <r>
    <x v="8"/>
    <x v="0"/>
    <s v="ME3233"/>
    <s v="Power and Identity after Rome 500 - 700"/>
    <m/>
    <n v="15.257142857142858"/>
    <n v="15.299999999999999"/>
    <m/>
    <n v="14.552941176470586"/>
    <m/>
    <m/>
    <m/>
    <m/>
    <n v="15.036694677871148"/>
  </r>
  <r>
    <x v="8"/>
    <x v="0"/>
    <s v="ME3235"/>
    <s v="Mediaeval Political Thought"/>
    <n v="13.9"/>
    <n v="14.330769230769231"/>
    <n v="15.399999999999999"/>
    <n v="14.344444444444443"/>
    <m/>
    <m/>
    <m/>
    <m/>
    <m/>
    <n v="14.493803418803418"/>
  </r>
  <r>
    <x v="8"/>
    <x v="0"/>
    <s v="ME3236"/>
    <s v="Soldiers and Saints in Late Roman Gaul"/>
    <m/>
    <m/>
    <n v="15.9"/>
    <m/>
    <m/>
    <m/>
    <n v="16.328571428571429"/>
    <m/>
    <m/>
    <n v="16.114285714285714"/>
  </r>
  <r>
    <x v="8"/>
    <x v="0"/>
    <s v="ME3237"/>
    <s v="Legal Cultures in Late Antiquity"/>
    <m/>
    <m/>
    <m/>
    <n v="15.899999999999999"/>
    <n v="16.04"/>
    <n v="16.05"/>
    <n v="16.2"/>
    <m/>
    <m/>
    <n v="16.047499999999999"/>
  </r>
  <r>
    <x v="8"/>
    <x v="0"/>
    <s v="ME3238"/>
    <s v="Holy Lives in Late Antiquity"/>
    <m/>
    <m/>
    <m/>
    <n v="16.45"/>
    <n v="14.819999999999999"/>
    <n v="15.1"/>
    <m/>
    <m/>
    <m/>
    <n v="15.456666666666665"/>
  </r>
  <r>
    <x v="8"/>
    <x v="0"/>
    <s v="ME3301"/>
    <s v="The End of the Middle Ages? Scotland and England in the Fifteenth Century"/>
    <n v="14.310000000000002"/>
    <m/>
    <n v="14.685714285714287"/>
    <m/>
    <m/>
    <m/>
    <m/>
    <m/>
    <m/>
    <n v="14.497857142857145"/>
  </r>
  <r>
    <x v="8"/>
    <x v="0"/>
    <s v="ME3303"/>
    <s v="The Renaissance in Scotland 1450 - 1550"/>
    <n v="14.483333333333333"/>
    <m/>
    <n v="15.333333333333334"/>
    <m/>
    <n v="14.590909090909092"/>
    <m/>
    <m/>
    <m/>
    <m/>
    <n v="14.802525252525252"/>
  </r>
  <r>
    <x v="8"/>
    <x v="0"/>
    <s v="ME3304"/>
    <s v="Age of Conquest: Edward I - Scotland and Wales (1239 - 1307)"/>
    <m/>
    <n v="13.518181818181818"/>
    <n v="14.69090909090909"/>
    <n v="15.1"/>
    <n v="14.657142857142858"/>
    <n v="15"/>
    <m/>
    <m/>
    <m/>
    <n v="14.593246753246751"/>
  </r>
  <r>
    <x v="8"/>
    <x v="0"/>
    <s v="ME3305"/>
    <s v="Normans, Natives and Norsemen: Scotland c.1050 to 1250"/>
    <m/>
    <m/>
    <m/>
    <m/>
    <n v="15.180000000000001"/>
    <m/>
    <m/>
    <m/>
    <m/>
    <n v="15.180000000000001"/>
  </r>
  <r>
    <x v="8"/>
    <x v="0"/>
    <s v="ME3308"/>
    <s v="Adomnan and his World: Scotland and Ireland in the Dark Ages"/>
    <m/>
    <n v="15.1"/>
    <m/>
    <n v="15.158333333333333"/>
    <m/>
    <s v="S38(1)(b)"/>
    <m/>
    <m/>
    <m/>
    <n v="15.129166666666666"/>
  </r>
  <r>
    <x v="8"/>
    <x v="0"/>
    <s v="ME3309"/>
    <s v="Mediaeval St Andrews"/>
    <n v="14.9"/>
    <n v="14.450000000000001"/>
    <n v="13.65"/>
    <n v="14.35"/>
    <m/>
    <n v="14.408333333333333"/>
    <n v="14.741666666666665"/>
    <m/>
    <m/>
    <n v="14.416666666666666"/>
  </r>
  <r>
    <x v="8"/>
    <x v="0"/>
    <s v="ME3311"/>
    <s v="Bannockburn: War and National Identity in Late Mediaeval Europe"/>
    <n v="14.989999999999998"/>
    <m/>
    <m/>
    <m/>
    <m/>
    <m/>
    <m/>
    <m/>
    <m/>
    <n v="14.989999999999998"/>
  </r>
  <r>
    <x v="8"/>
    <x v="0"/>
    <s v="ME3312"/>
    <s v="Kings and Rebels: Realms and Borderlands in the British Isles 1350-1420"/>
    <m/>
    <m/>
    <n v="14.64"/>
    <m/>
    <m/>
    <m/>
    <m/>
    <m/>
    <m/>
    <n v="14.64"/>
  </r>
  <r>
    <x v="8"/>
    <x v="0"/>
    <s v="ME3313"/>
    <s v="Early Irish Society (c. 600-800)"/>
    <m/>
    <m/>
    <m/>
    <m/>
    <m/>
    <n v="15.309999999999999"/>
    <m/>
    <m/>
    <m/>
    <n v="15.309999999999999"/>
  </r>
  <r>
    <x v="8"/>
    <x v="0"/>
    <s v="ME3314"/>
    <s v="Times of trouble: civil conflicts in the later fifteenth century"/>
    <m/>
    <m/>
    <m/>
    <m/>
    <m/>
    <n v="15.091666666666667"/>
    <m/>
    <m/>
    <m/>
    <n v="15.091666666666667"/>
  </r>
  <r>
    <x v="8"/>
    <x v="0"/>
    <s v="ME3417"/>
    <s v="The Middle Ages and the Movies"/>
    <n v="14.112499999999999"/>
    <n v="15.844444444444443"/>
    <m/>
    <m/>
    <m/>
    <m/>
    <m/>
    <m/>
    <m/>
    <n v="14.978472222222221"/>
  </r>
  <r>
    <x v="8"/>
    <x v="0"/>
    <s v="ME3420"/>
    <s v="Rich and Poor in the Later Middle Ages"/>
    <m/>
    <m/>
    <n v="13.583333333333334"/>
    <n v="13.607142857142858"/>
    <n v="14.68181818181818"/>
    <n v="12"/>
    <m/>
    <m/>
    <m/>
    <n v="13.468073593073592"/>
  </r>
  <r>
    <x v="8"/>
    <x v="0"/>
    <s v="ME3423"/>
    <s v="Justifying Mediaeval Warfare"/>
    <n v="15.416666666666666"/>
    <n v="13.8"/>
    <n v="14.5"/>
    <n v="14.920000000000002"/>
    <n v="14.933333333333335"/>
    <m/>
    <m/>
    <m/>
    <m/>
    <n v="14.714000000000002"/>
  </r>
  <r>
    <x v="8"/>
    <x v="0"/>
    <s v="ME3425"/>
    <s v="The Age of Revolt (1250 - 1450)"/>
    <n v="15.600000000000003"/>
    <n v="11.083333333333334"/>
    <n v="15.066666666666665"/>
    <m/>
    <n v="14.299999999999999"/>
    <n v="14.9"/>
    <m/>
    <m/>
    <m/>
    <n v="14.190000000000001"/>
  </r>
  <r>
    <x v="8"/>
    <x v="0"/>
    <s v="ME3426"/>
    <s v="Women and Gender in the Later Middle Ages"/>
    <n v="14.445454545454544"/>
    <n v="15.5"/>
    <n v="13.330000000000002"/>
    <n v="15.174999999999999"/>
    <n v="15.114285714285714"/>
    <n v="14.799999999999997"/>
    <n v="14.872727272727271"/>
    <m/>
    <m/>
    <n v="14.748209647495361"/>
  </r>
  <r>
    <x v="8"/>
    <x v="0"/>
    <s v="ME3427"/>
    <s v="Nature and the Occult in the Late Middle Ages"/>
    <m/>
    <m/>
    <m/>
    <m/>
    <n v="14.214285714285714"/>
    <n v="14.9125"/>
    <n v="14.85"/>
    <m/>
    <m/>
    <n v="14.65892857142857"/>
  </r>
  <r>
    <x v="8"/>
    <x v="0"/>
    <s v="ME3602"/>
    <s v="The Crusades viewed from the other side: Muslim perspectives"/>
    <n v="13.888888888888891"/>
    <n v="16.020000000000003"/>
    <n v="15.081818181818182"/>
    <m/>
    <n v="15.400000000000002"/>
    <n v="16.5"/>
    <m/>
    <m/>
    <m/>
    <n v="15.378141414141416"/>
  </r>
  <r>
    <x v="8"/>
    <x v="0"/>
    <s v="ME3608"/>
    <s v="Eastern Approaches: Early Mediaeval Armenia c. 500 - 750"/>
    <m/>
    <n v="16.399999999999999"/>
    <m/>
    <m/>
    <n v="15.459999999999999"/>
    <n v="16"/>
    <m/>
    <m/>
    <m/>
    <n v="15.953333333333333"/>
  </r>
  <r>
    <x v="8"/>
    <x v="0"/>
    <s v="ME3611"/>
    <s v="The Eastern Roman Empire in the Reign of Justinian 527 - 565"/>
    <n v="14.1"/>
    <n v="15.6875"/>
    <m/>
    <n v="15.488888888888889"/>
    <n v="15.757142857142856"/>
    <m/>
    <n v="15.98"/>
    <m/>
    <m/>
    <n v="15.402706349206349"/>
  </r>
  <r>
    <x v="8"/>
    <x v="0"/>
    <s v="ME3612"/>
    <s v="Cataclysm and Consolidation: the Reconfiguration of the Middle East in the Seventh Century"/>
    <n v="14.016666666666666"/>
    <m/>
    <m/>
    <n v="15.6"/>
    <m/>
    <n v="15.618181818181817"/>
    <m/>
    <m/>
    <m/>
    <n v="15.078282828282829"/>
  </r>
  <r>
    <x v="8"/>
    <x v="0"/>
    <s v="ME3613"/>
    <s v="Arabs, Persians and Turks in the Early Islamic East in the Age of the Caliphates (600 - 1200)"/>
    <n v="15.1"/>
    <n v="13.9"/>
    <n v="16.3"/>
    <n v="15.8"/>
    <n v="14.571428571428571"/>
    <m/>
    <n v="16.14"/>
    <m/>
    <m/>
    <n v="15.30190476190476"/>
  </r>
  <r>
    <x v="8"/>
    <x v="0"/>
    <s v="ME3616"/>
    <s v="Missionaries, Assassins and State-builders:  Militant Shiæism in the Mediaeval Muslim World"/>
    <m/>
    <m/>
    <m/>
    <n v="15.453846153846154"/>
    <m/>
    <m/>
    <m/>
    <m/>
    <m/>
    <n v="15.453846153846154"/>
  </r>
  <r>
    <x v="8"/>
    <x v="0"/>
    <s v="ME3617"/>
    <s v="The Mamluks And The Mamluk Sultanate"/>
    <m/>
    <m/>
    <m/>
    <m/>
    <n v="14.95"/>
    <n v="15.614285714285714"/>
    <n v="15.55"/>
    <m/>
    <m/>
    <n v="15.371428571428572"/>
  </r>
  <r>
    <x v="8"/>
    <x v="1"/>
    <s v="ME4701"/>
    <s v="Henry I: Perceptions and Practice of Kingship in Anglo Norman England"/>
    <n v="15.4"/>
    <m/>
    <m/>
    <m/>
    <m/>
    <m/>
    <m/>
    <m/>
    <m/>
    <n v="15.4"/>
  </r>
  <r>
    <x v="8"/>
    <x v="1"/>
    <s v="ME4710"/>
    <s v="England and France at War in the Fourteenth Century"/>
    <n v="12.3"/>
    <n v="15.2"/>
    <n v="16.100000000000001"/>
    <m/>
    <n v="14.714285714285714"/>
    <m/>
    <m/>
    <m/>
    <m/>
    <n v="14.578571428571429"/>
  </r>
  <r>
    <x v="8"/>
    <x v="1"/>
    <s v="ME4712"/>
    <s v="'A Century of Iron': Rulers, Warriors and Scholars in Tenth-Century England and Germany"/>
    <n v="15.5"/>
    <n v="16.8"/>
    <m/>
    <s v="S38(1)(b)"/>
    <n v="15.657142857142858"/>
    <n v="16.3"/>
    <m/>
    <m/>
    <m/>
    <n v="16.064285714285713"/>
  </r>
  <r>
    <x v="8"/>
    <x v="1"/>
    <s v="ME4713"/>
    <s v="The Cult of Saints"/>
    <m/>
    <n v="16.100000000000001"/>
    <m/>
    <m/>
    <m/>
    <m/>
    <m/>
    <m/>
    <m/>
    <n v="16.100000000000001"/>
  </r>
  <r>
    <x v="8"/>
    <x v="1"/>
    <s v="ME4752"/>
    <s v="The Wars of the Bruces: Kings, Nobles and Commumities in the British Isles (1306 - 1346)"/>
    <m/>
    <m/>
    <m/>
    <s v="S38(1)(b)"/>
    <m/>
    <n v="15.5"/>
    <m/>
    <m/>
    <m/>
    <n v="15.5"/>
  </r>
  <r>
    <x v="8"/>
    <x v="1"/>
    <s v="ME4753"/>
    <s v="Chivalry and Kingship: Scotland in the Late Middle Ages"/>
    <m/>
    <m/>
    <n v="15.6"/>
    <m/>
    <m/>
    <m/>
    <m/>
    <m/>
    <m/>
    <n v="15.6"/>
  </r>
  <r>
    <x v="8"/>
    <x v="1"/>
    <s v="ME4754"/>
    <s v="Conquest and Community: The British Isles in the Age of Edward I (1239 - 1307)"/>
    <n v="15.5"/>
    <m/>
    <m/>
    <m/>
    <m/>
    <m/>
    <m/>
    <m/>
    <m/>
    <n v="15.5"/>
  </r>
  <r>
    <x v="8"/>
    <x v="1"/>
    <s v="ME4755"/>
    <s v="Norway in Saga Times"/>
    <m/>
    <n v="15.2"/>
    <n v="14.9"/>
    <s v="S38(1)(b)"/>
    <m/>
    <m/>
    <m/>
    <m/>
    <m/>
    <n v="15.05"/>
  </r>
  <r>
    <x v="8"/>
    <x v="1"/>
    <s v="ME4756"/>
    <m/>
    <m/>
    <m/>
    <m/>
    <m/>
    <m/>
    <n v="15"/>
    <m/>
    <m/>
    <m/>
    <n v="15"/>
  </r>
  <r>
    <x v="8"/>
    <x v="1"/>
    <s v="ME4806"/>
    <s v="The Age of Charlemagne c. 750 - 830"/>
    <m/>
    <m/>
    <n v="15.7"/>
    <m/>
    <n v="15.771428571428572"/>
    <n v="15.8"/>
    <m/>
    <m/>
    <m/>
    <n v="15.757142857142858"/>
  </r>
  <r>
    <x v="8"/>
    <x v="1"/>
    <s v="ME4807"/>
    <s v="The Early Mendicants: Francis, Clare and Dominic (c. 1180 - c. 1270)"/>
    <n v="16.2"/>
    <m/>
    <m/>
    <m/>
    <n v="16.366666666666671"/>
    <n v="15"/>
    <m/>
    <m/>
    <m/>
    <n v="15.855555555555556"/>
  </r>
  <r>
    <x v="8"/>
    <x v="1"/>
    <s v="ME4813"/>
    <s v="The Merovingian World"/>
    <m/>
    <n v="14.7"/>
    <m/>
    <m/>
    <m/>
    <m/>
    <m/>
    <m/>
    <m/>
    <n v="14.7"/>
  </r>
  <r>
    <x v="8"/>
    <x v="1"/>
    <s v="ME4815"/>
    <m/>
    <m/>
    <m/>
    <m/>
    <m/>
    <m/>
    <n v="12.4"/>
    <m/>
    <m/>
    <m/>
    <n v="12.4"/>
  </r>
  <r>
    <x v="8"/>
    <x v="1"/>
    <s v="ME4852"/>
    <s v="From Leo VI to Basil II: Byzantium in the Tenth Century"/>
    <m/>
    <n v="15.7"/>
    <m/>
    <s v="S38(1)(b)"/>
    <s v="S38(1)(b)"/>
    <m/>
    <m/>
    <m/>
    <m/>
    <n v="15.7"/>
  </r>
  <r>
    <x v="8"/>
    <x v="1"/>
    <s v="ME4855"/>
    <s v="Crusaders, Mongols and Mamluks: West and East in the Mid-Thirteenth Century"/>
    <n v="15.8"/>
    <m/>
    <n v="16.100000000000001"/>
    <s v="S38(1)(b)"/>
    <m/>
    <n v="13.8"/>
    <m/>
    <m/>
    <m/>
    <n v="15.233333333333334"/>
  </r>
  <r>
    <x v="8"/>
    <x v="1"/>
    <s v="ME4856"/>
    <s v="From Byzantium to the Ottoman Empire"/>
    <m/>
    <m/>
    <n v="15.8"/>
    <m/>
    <m/>
    <n v="14"/>
    <m/>
    <m/>
    <m/>
    <n v="14.9"/>
  </r>
  <r>
    <x v="8"/>
    <x v="1"/>
    <s v="ME4901"/>
    <s v="The Cult of Saints"/>
    <n v="16.3"/>
    <m/>
    <m/>
    <m/>
    <m/>
    <m/>
    <m/>
    <m/>
    <m/>
    <n v="16.3"/>
  </r>
  <r>
    <x v="8"/>
    <x v="1"/>
    <s v="ME4998"/>
    <s v="Honours Dissertation in Mediaeval Archaeology"/>
    <s v="S38(1)(b)"/>
    <m/>
    <s v="S38(1)(b)"/>
    <s v="S38(1)(b)"/>
    <s v="S38(1)(b)"/>
    <s v="S38(1)(b)"/>
    <m/>
    <m/>
    <m/>
    <s v=""/>
  </r>
  <r>
    <x v="8"/>
    <x v="4"/>
    <s v="ME5001"/>
    <s v="Special Topic in Mediaeval History"/>
    <n v="12.7875"/>
    <n v="16.037500000000001"/>
    <n v="14.857142857142859"/>
    <n v="14.733333333333333"/>
    <n v="15.149999999999999"/>
    <m/>
    <m/>
    <m/>
    <m/>
    <n v="14.71309523809524"/>
  </r>
  <r>
    <x v="8"/>
    <x v="4"/>
    <s v="ME5002"/>
    <s v="Sources and Source Criticism (40)"/>
    <n v="14.662500000000001"/>
    <n v="15.75"/>
    <n v="15.475"/>
    <n v="16.333333333333332"/>
    <n v="15.612499999999999"/>
    <m/>
    <m/>
    <m/>
    <m/>
    <n v="15.566666666666666"/>
  </r>
  <r>
    <x v="8"/>
    <x v="4"/>
    <s v="ME5005"/>
    <s v="An Introduction to Palaeography with Codicological and Manuscript Studies"/>
    <n v="15.9375"/>
    <n v="16.53"/>
    <n v="15.775000000000002"/>
    <n v="16.8"/>
    <n v="16.157142857142855"/>
    <m/>
    <m/>
    <m/>
    <m/>
    <n v="16.239928571428571"/>
  </r>
  <r>
    <x v="8"/>
    <x v="4"/>
    <s v="ME5012"/>
    <s v="Sources and Source Criticism (20)"/>
    <m/>
    <m/>
    <s v="S38(1)(b)"/>
    <m/>
    <s v="S38(1)(b)"/>
    <m/>
    <m/>
    <m/>
    <m/>
    <s v=""/>
  </r>
  <r>
    <x v="8"/>
    <x v="4"/>
    <s v="ME5099"/>
    <s v="Dissertation for MLitt Programme/s"/>
    <n v="13"/>
    <n v="15.2"/>
    <n v="15.285714285714286"/>
    <n v="16.25"/>
    <n v="15.214285714285714"/>
    <m/>
    <m/>
    <m/>
    <m/>
    <n v="14.99"/>
  </r>
  <r>
    <x v="8"/>
    <x v="4"/>
    <s v="ME5105"/>
    <s v="An Introduction to Palaeography with Codicological and Manuscript Studies 1"/>
    <m/>
    <m/>
    <m/>
    <m/>
    <m/>
    <n v="15.953333333333335"/>
    <m/>
    <m/>
    <m/>
    <n v="15.953333333333335"/>
  </r>
  <r>
    <x v="8"/>
    <x v="4"/>
    <s v="ME5201"/>
    <s v="Special Topic in Mediaeval History 1"/>
    <m/>
    <m/>
    <m/>
    <m/>
    <m/>
    <n v="13.9375"/>
    <m/>
    <m/>
    <m/>
    <n v="13.9375"/>
  </r>
  <r>
    <x v="8"/>
    <x v="4"/>
    <s v="ME5203"/>
    <s v="Sources and Source Criticism 1"/>
    <m/>
    <m/>
    <m/>
    <m/>
    <m/>
    <n v="15.343750000000002"/>
    <m/>
    <m/>
    <m/>
    <n v="15.343750000000002"/>
  </r>
  <r>
    <x v="8"/>
    <x v="3"/>
    <s v="MH2002"/>
    <s v="Introduction to Middle Eastern History"/>
    <n v="14.015384615384614"/>
    <n v="13.941052631578943"/>
    <n v="13.366153846153844"/>
    <n v="13.828749999999999"/>
    <n v="14.101481481481482"/>
    <m/>
    <m/>
    <m/>
    <m/>
    <n v="13.850564514919776"/>
  </r>
  <r>
    <x v="8"/>
    <x v="4"/>
    <s v="MH5001"/>
    <s v="Directed Reading in Middle Eastern History"/>
    <s v="S38(1)(b)"/>
    <s v="S38(1)(b)"/>
    <n v="16.25"/>
    <s v="S38(1)(b)"/>
    <m/>
    <m/>
    <m/>
    <m/>
    <m/>
    <n v="16.25"/>
  </r>
  <r>
    <x v="8"/>
    <x v="4"/>
    <s v="MH5101"/>
    <s v="Themes in Middle Eastern History"/>
    <s v="S38(1)(b)"/>
    <n v="15.416666666666666"/>
    <n v="14.566666666666668"/>
    <s v="S38(1)(b)"/>
    <s v="S38(1)(b)"/>
    <s v="S38(1)(b)"/>
    <m/>
    <m/>
    <m/>
    <n v="14.991666666666667"/>
  </r>
  <r>
    <x v="8"/>
    <x v="4"/>
    <s v="MH5110"/>
    <s v="Introduction to Modern Persian"/>
    <s v="S38(1)(b)"/>
    <m/>
    <m/>
    <m/>
    <m/>
    <m/>
    <m/>
    <m/>
    <m/>
    <s v=""/>
  </r>
  <r>
    <x v="8"/>
    <x v="4"/>
    <s v="MH5111"/>
    <s v="Iran and the World since 1921"/>
    <s v="S38(1)(b)"/>
    <n v="15.200000000000001"/>
    <n v="14.850000000000001"/>
    <n v="14.799999999999999"/>
    <s v="S38(1)(b)"/>
    <m/>
    <m/>
    <m/>
    <m/>
    <n v="14.950000000000001"/>
  </r>
  <r>
    <x v="8"/>
    <x v="4"/>
    <s v="MH5201"/>
    <s v="Middle Eastern Historical Translation"/>
    <m/>
    <m/>
    <s v="S38(1)(b)"/>
    <m/>
    <s v="S38(1)(b)"/>
    <m/>
    <m/>
    <m/>
    <m/>
    <s v=""/>
  </r>
  <r>
    <x v="8"/>
    <x v="4"/>
    <s v="MH5301"/>
    <s v="Directed Reading in Middle Eastern History 1"/>
    <m/>
    <m/>
    <m/>
    <m/>
    <m/>
    <s v="S38(1)(b)"/>
    <m/>
    <m/>
    <m/>
    <s v=""/>
  </r>
  <r>
    <x v="8"/>
    <x v="4"/>
    <s v="MH5411"/>
    <s v="Iran and the World since 1921 (30)"/>
    <m/>
    <m/>
    <m/>
    <m/>
    <n v="15.728571428571428"/>
    <m/>
    <m/>
    <m/>
    <m/>
    <n v="15.728571428571428"/>
  </r>
  <r>
    <x v="13"/>
    <x v="1"/>
    <s v="MN4227"/>
    <m/>
    <m/>
    <m/>
    <m/>
    <m/>
    <m/>
    <n v="15.1"/>
    <m/>
    <m/>
    <m/>
    <n v="15.1"/>
  </r>
  <r>
    <x v="8"/>
    <x v="2"/>
    <s v="MO1007"/>
    <s v="The Early Modern Western World (c. 1450 - c. 1770)"/>
    <n v="13.60929203539823"/>
    <n v="13.353937007874016"/>
    <n v="13.482838283828391"/>
    <n v="13.420833333333329"/>
    <n v="13.687820512820522"/>
    <n v="13.615037593984969"/>
    <m/>
    <m/>
    <m/>
    <n v="13.528293127873241"/>
  </r>
  <r>
    <x v="8"/>
    <x v="2"/>
    <s v="MO1008"/>
    <s v="Themes in Late Modern History (c. 1776 - 2001)"/>
    <n v="13.625278810408926"/>
    <n v="13.643369175627241"/>
    <n v="13.556266666666675"/>
    <n v="13.36957928802588"/>
    <n v="13.872777777777777"/>
    <m/>
    <m/>
    <m/>
    <m/>
    <n v="13.613454343701301"/>
  </r>
  <r>
    <x v="8"/>
    <x v="3"/>
    <s v="MO2008"/>
    <s v="Scotland, Britain and Empire (c. 1500 - 2000)"/>
    <n v="13.963265306122452"/>
    <n v="13.917826086956518"/>
    <n v="14.016666666666662"/>
    <n v="13.879929577464793"/>
    <n v="13.439837398373982"/>
    <n v="13.553448275862072"/>
    <m/>
    <m/>
    <m/>
    <n v="13.795162218574411"/>
  </r>
  <r>
    <x v="8"/>
    <x v="3"/>
    <s v="MO2901"/>
    <s v="Europe in the Twentieth Century"/>
    <n v="13.114285714285716"/>
    <n v="14.914285714285715"/>
    <n v="12.985714285714284"/>
    <n v="11.066666666666666"/>
    <n v="12.815384615384618"/>
    <m/>
    <m/>
    <m/>
    <m/>
    <n v="12.9792673992674"/>
  </r>
  <r>
    <x v="8"/>
    <x v="0"/>
    <s v="MO3005"/>
    <s v="The Early Reformation in Europe (1517 - 1555)"/>
    <n v="16.050000000000004"/>
    <n v="15.13076923076923"/>
    <n v="15.708333333333334"/>
    <n v="15.325000000000001"/>
    <n v="15.868749999999999"/>
    <n v="16.3"/>
    <m/>
    <m/>
    <m/>
    <n v="15.730475427350429"/>
  </r>
  <r>
    <x v="8"/>
    <x v="0"/>
    <s v="MO3019"/>
    <s v="The Life of the Mind: Key Texts in European Thought (1512 - 1697)"/>
    <n v="15.733333333333334"/>
    <n v="15.890909090909089"/>
    <n v="15.222222222222221"/>
    <n v="15.64"/>
    <n v="15.653333333333334"/>
    <n v="15.5"/>
    <n v="15.457142857142859"/>
    <m/>
    <m/>
    <n v="15.585277262420119"/>
  </r>
  <r>
    <x v="8"/>
    <x v="0"/>
    <s v="MO3023"/>
    <s v="Disease and the Environment, c. 1500 - 2000"/>
    <n v="15.366666666666665"/>
    <n v="15.455555555555557"/>
    <m/>
    <m/>
    <m/>
    <m/>
    <m/>
    <m/>
    <m/>
    <n v="15.411111111111111"/>
  </r>
  <r>
    <x v="8"/>
    <x v="0"/>
    <s v="MO3025"/>
    <s v="Empire and Nation: The Development of Colonial British America 1607 - 1770"/>
    <n v="15.091666666666669"/>
    <m/>
    <m/>
    <n v="13.257142857142858"/>
    <m/>
    <m/>
    <n v="14.930769230769233"/>
    <m/>
    <m/>
    <n v="14.426526251526255"/>
  </r>
  <r>
    <x v="8"/>
    <x v="0"/>
    <s v="MO3026"/>
    <s v="Art and Piety in Western Europe 1400 - 1750"/>
    <n v="15.563636363636364"/>
    <m/>
    <n v="14.442857142857141"/>
    <m/>
    <m/>
    <m/>
    <m/>
    <m/>
    <m/>
    <n v="15.003246753246753"/>
  </r>
  <r>
    <x v="8"/>
    <x v="0"/>
    <s v="MO3027"/>
    <s v="Women and Men in Europe (1500 - 1800)"/>
    <m/>
    <m/>
    <m/>
    <n v="15.333333333333334"/>
    <n v="14.942857142857141"/>
    <n v="15.2"/>
    <m/>
    <m/>
    <m/>
    <n v="15.158730158730158"/>
  </r>
  <r>
    <x v="8"/>
    <x v="0"/>
    <s v="MO3029"/>
    <s v="The Northern Renaissance"/>
    <m/>
    <m/>
    <m/>
    <m/>
    <m/>
    <n v="15.736363636363636"/>
    <n v="15.9625"/>
    <m/>
    <m/>
    <n v="15.849431818181818"/>
  </r>
  <r>
    <x v="8"/>
    <x v="0"/>
    <s v="MO3033"/>
    <s v="Europeans in Asia in the Early Modern Period"/>
    <m/>
    <m/>
    <n v="13.050000000000002"/>
    <m/>
    <m/>
    <m/>
    <m/>
    <m/>
    <m/>
    <n v="13.050000000000002"/>
  </r>
  <r>
    <x v="8"/>
    <x v="0"/>
    <s v="MO3038"/>
    <s v="War and the State in the Era of the &quot;Military Revolution&quot; (1550 - 1730)"/>
    <n v="14.838461538461541"/>
    <n v="14.858333333333333"/>
    <n v="14.909090909090907"/>
    <n v="13.761538461538461"/>
    <n v="14.600000000000001"/>
    <n v="16.399999999999999"/>
    <m/>
    <m/>
    <m/>
    <n v="14.894570707070708"/>
  </r>
  <r>
    <x v="8"/>
    <x v="0"/>
    <s v="MO3040"/>
    <s v="From Cradle To Grave: Living and Dying in Early Modern England (c. 1500 - 1800)"/>
    <n v="14.0625"/>
    <n v="13.866666666666667"/>
    <n v="14.491666666666667"/>
    <n v="14.2"/>
    <n v="14.609090909090908"/>
    <n v="14.969230769230769"/>
    <n v="14.928571428571427"/>
    <m/>
    <m/>
    <n v="14.446818062889493"/>
  </r>
  <r>
    <x v="8"/>
    <x v="0"/>
    <s v="MO3041"/>
    <s v="Culture and Mentalities in Early Modern England (c. 1500 - 1800)"/>
    <n v="15.12857142857143"/>
    <n v="15.0875"/>
    <n v="15.183333333333332"/>
    <n v="14.323076923076922"/>
    <m/>
    <n v="12.6"/>
    <n v="15.7"/>
    <m/>
    <m/>
    <n v="14.670413614163614"/>
  </r>
  <r>
    <x v="8"/>
    <x v="0"/>
    <s v="MO3043"/>
    <s v="Early Modern Rome (1300 - 1667)"/>
    <n v="16.3"/>
    <m/>
    <n v="15.074999999999999"/>
    <n v="14.912499999999998"/>
    <n v="16.3"/>
    <n v="16.664285714285715"/>
    <n v="16.32"/>
    <m/>
    <m/>
    <n v="15.928630952380951"/>
  </r>
  <r>
    <x v="8"/>
    <x v="0"/>
    <s v="MO3044"/>
    <s v="Topics in Renaissance Venice"/>
    <n v="14.709090909090907"/>
    <m/>
    <n v="15.637500000000001"/>
    <n v="14.77272727272727"/>
    <n v="16.34"/>
    <n v="15.693333333333333"/>
    <n v="14.45"/>
    <m/>
    <m/>
    <n v="15.267108585858585"/>
  </r>
  <r>
    <x v="8"/>
    <x v="0"/>
    <s v="MO3045"/>
    <s v="The Politics of Monarchy in Tudor and Stuart England, 1500 - 1685"/>
    <n v="14.506666666666668"/>
    <m/>
    <m/>
    <m/>
    <m/>
    <m/>
    <m/>
    <m/>
    <m/>
    <n v="14.506666666666668"/>
  </r>
  <r>
    <x v="8"/>
    <x v="0"/>
    <s v="MO3047"/>
    <s v="The Tudors: Power and Piety in Sixteenth-Century England"/>
    <m/>
    <n v="15.008333333333333"/>
    <n v="15.063636363636363"/>
    <n v="14.406666666666666"/>
    <n v="15.687500000000002"/>
    <n v="15.5"/>
    <n v="16.071428571428573"/>
    <m/>
    <m/>
    <n v="15.289594155844155"/>
  </r>
  <r>
    <x v="8"/>
    <x v="0"/>
    <s v="MO3048"/>
    <s v="Witches and Witch-hunting in Early Modern Europe"/>
    <m/>
    <m/>
    <n v="14.923076923076925"/>
    <n v="15.014285714285714"/>
    <n v="14.13529411764706"/>
    <m/>
    <n v="14.95"/>
    <m/>
    <m/>
    <n v="14.755664188752426"/>
  </r>
  <r>
    <x v="8"/>
    <x v="0"/>
    <s v="MO3049"/>
    <s v="Political Thought From Machiavelli to Tocqueville"/>
    <m/>
    <m/>
    <n v="16.213333333333331"/>
    <n v="16.025000000000002"/>
    <m/>
    <m/>
    <n v="15.430000000000001"/>
    <m/>
    <m/>
    <n v="15.889444444444443"/>
  </r>
  <r>
    <x v="8"/>
    <x v="0"/>
    <s v="MO3050"/>
    <s v="The Northern World (1523 - 1725)"/>
    <m/>
    <m/>
    <m/>
    <n v="14.377777777777775"/>
    <m/>
    <m/>
    <m/>
    <m/>
    <m/>
    <n v="14.377777777777775"/>
  </r>
  <r>
    <x v="8"/>
    <x v="0"/>
    <s v="MO3063"/>
    <s v="Pirates and Privateers in Early Modern Scottish History"/>
    <m/>
    <m/>
    <n v="14.75"/>
    <m/>
    <n v="14.799999999999999"/>
    <m/>
    <m/>
    <m/>
    <m/>
    <n v="14.774999999999999"/>
  </r>
  <r>
    <x v="8"/>
    <x v="0"/>
    <s v="MO3080"/>
    <s v="The Iranian World from the Timurids to the Safavids (1370 - 1722)"/>
    <n v="15.5"/>
    <n v="15.5"/>
    <n v="15.8"/>
    <n v="14.985714285714286"/>
    <n v="15.685714285714285"/>
    <m/>
    <m/>
    <m/>
    <m/>
    <n v="15.494285714285715"/>
  </r>
  <r>
    <x v="8"/>
    <x v="0"/>
    <s v="MO3081"/>
    <s v="The Ottoman Empire 1300 - 1700"/>
    <n v="14.05"/>
    <n v="14.042857142857143"/>
    <n v="15.285714285714286"/>
    <n v="15.600000000000001"/>
    <n v="15.25"/>
    <n v="16.399999999999999"/>
    <n v="15.3"/>
    <m/>
    <m/>
    <n v="15.13265306122449"/>
  </r>
  <r>
    <x v="8"/>
    <x v="0"/>
    <s v="MO3110"/>
    <s v="African Americans in Slavery and Freedom, 1620 - 1865"/>
    <m/>
    <n v="15.38"/>
    <m/>
    <n v="15.285714285714286"/>
    <m/>
    <m/>
    <m/>
    <m/>
    <m/>
    <n v="15.332857142857144"/>
  </r>
  <r>
    <x v="8"/>
    <x v="0"/>
    <s v="MO3112"/>
    <s v="Canada - From Age of Exploration to Age of Energy"/>
    <n v="15.866666666666669"/>
    <n v="14.6"/>
    <m/>
    <m/>
    <m/>
    <m/>
    <m/>
    <m/>
    <m/>
    <n v="15.233333333333334"/>
  </r>
  <r>
    <x v="8"/>
    <x v="0"/>
    <s v="MO3113"/>
    <s v="Stuart Rule and Revolution (1603 - 1689)"/>
    <m/>
    <n v="15.466666666666669"/>
    <n v="15.039999999999997"/>
    <m/>
    <n v="15.707142857142857"/>
    <m/>
    <m/>
    <m/>
    <m/>
    <n v="15.404603174603174"/>
  </r>
  <r>
    <x v="8"/>
    <x v="0"/>
    <s v="MO3162"/>
    <s v="Early Modern Scotland in the age of British Unions (1603-1707)"/>
    <m/>
    <m/>
    <m/>
    <n v="15.2"/>
    <m/>
    <n v="15.2"/>
    <m/>
    <m/>
    <m/>
    <n v="15.2"/>
  </r>
  <r>
    <x v="8"/>
    <x v="0"/>
    <s v="MO3163"/>
    <s v="Scotland and the Wider World"/>
    <m/>
    <m/>
    <m/>
    <n v="14.255555555555556"/>
    <m/>
    <n v="14.677777777777781"/>
    <m/>
    <m/>
    <m/>
    <n v="14.466666666666669"/>
  </r>
  <r>
    <x v="8"/>
    <x v="0"/>
    <s v="MO3166"/>
    <s v="Debating Britain: Anglo-Scottish Unionism 1521 - 1707"/>
    <n v="14.749999999999998"/>
    <n v="14.5"/>
    <m/>
    <n v="12.91"/>
    <n v="14.417647058823531"/>
    <n v="14.373333333333331"/>
    <m/>
    <m/>
    <m/>
    <n v="14.190196078431374"/>
  </r>
  <r>
    <x v="8"/>
    <x v="0"/>
    <s v="MO3214"/>
    <s v="The Decline and Fall of the French Old Regime (1715 - 1789)"/>
    <n v="14.435714285714287"/>
    <n v="15.290000000000001"/>
    <n v="14.554545454545455"/>
    <n v="14.530769230769234"/>
    <n v="14.788235294117644"/>
    <m/>
    <n v="15.016666666666666"/>
    <m/>
    <m/>
    <n v="14.76932182196888"/>
  </r>
  <r>
    <x v="8"/>
    <x v="0"/>
    <s v="MO3217"/>
    <s v="Travel Cultures in Europe in the Eighteenth and Nineteenth Centuries"/>
    <m/>
    <m/>
    <m/>
    <m/>
    <m/>
    <n v="15.266666666666667"/>
    <m/>
    <m/>
    <m/>
    <n v="15.266666666666667"/>
  </r>
  <r>
    <x v="8"/>
    <x v="0"/>
    <s v="MO3218"/>
    <s v="The American Revolution"/>
    <m/>
    <m/>
    <n v="14.125000000000002"/>
    <m/>
    <m/>
    <n v="15.3"/>
    <m/>
    <m/>
    <m/>
    <n v="14.712500000000002"/>
  </r>
  <r>
    <x v="8"/>
    <x v="0"/>
    <s v="MO3219"/>
    <s v="Print Culture in Britain, 1750 - 1900"/>
    <n v="13.7"/>
    <m/>
    <m/>
    <m/>
    <m/>
    <m/>
    <m/>
    <m/>
    <m/>
    <n v="13.7"/>
  </r>
  <r>
    <x v="8"/>
    <x v="0"/>
    <s v="MO3220"/>
    <s v="The Enlightenment and the World"/>
    <n v="15.622222222222222"/>
    <m/>
    <m/>
    <m/>
    <m/>
    <m/>
    <m/>
    <m/>
    <m/>
    <n v="15.622222222222222"/>
  </r>
  <r>
    <x v="8"/>
    <x v="0"/>
    <s v="MO3221"/>
    <s v="Politics, Culture and Society in the French Revolution, 1789-1815"/>
    <n v="15.464285714285714"/>
    <n v="15.584615384615384"/>
    <m/>
    <m/>
    <m/>
    <m/>
    <m/>
    <m/>
    <m/>
    <n v="15.524450549450549"/>
  </r>
  <r>
    <x v="8"/>
    <x v="0"/>
    <s v="MO3222"/>
    <s v="French Fancy and Cool Britannia? Franco-British Cultural Relations from Seven Years' War to French Revolution"/>
    <m/>
    <n v="15.661538461538461"/>
    <n v="15.1"/>
    <n v="16.399999999999999"/>
    <n v="15.768750000000001"/>
    <n v="15.4"/>
    <n v="14.988888888888889"/>
    <m/>
    <m/>
    <n v="15.553196225071225"/>
  </r>
  <r>
    <x v="8"/>
    <x v="0"/>
    <s v="MO3223"/>
    <s v="Early colonial South Asia (c. 1700 - 1857)"/>
    <m/>
    <n v="14.966666666666665"/>
    <m/>
    <n v="14.057142857142855"/>
    <n v="14.568749999999998"/>
    <m/>
    <m/>
    <m/>
    <m/>
    <n v="14.530853174603171"/>
  </r>
  <r>
    <x v="8"/>
    <x v="0"/>
    <s v="MO3262"/>
    <s v="Crime, Protest and Policing in Scotland, 1780 - 1914"/>
    <m/>
    <n v="14.2"/>
    <m/>
    <m/>
    <m/>
    <m/>
    <m/>
    <m/>
    <m/>
    <n v="14.2"/>
  </r>
  <r>
    <x v="8"/>
    <x v="0"/>
    <s v="MO3263"/>
    <s v="British Culture in the Eighteenth Century"/>
    <m/>
    <n v="15.383333333333331"/>
    <n v="15.414285714285713"/>
    <n v="15.278571428571428"/>
    <n v="15.535714285714286"/>
    <n v="15.1"/>
    <m/>
    <m/>
    <m/>
    <n v="15.342380952380953"/>
  </r>
  <r>
    <x v="8"/>
    <x v="0"/>
    <s v="MO3280"/>
    <m/>
    <m/>
    <m/>
    <m/>
    <m/>
    <m/>
    <m/>
    <n v="15.2"/>
    <m/>
    <m/>
    <n v="15.2"/>
  </r>
  <r>
    <x v="8"/>
    <x v="0"/>
    <s v="MO3302"/>
    <s v="Imperial Russia 1815 - 1917"/>
    <n v="15.64"/>
    <n v="15.26923076923077"/>
    <n v="15.758333333333333"/>
    <n v="15.207692307692307"/>
    <n v="15.311111111111112"/>
    <n v="14.811111111111112"/>
    <n v="15.5"/>
    <m/>
    <m/>
    <n v="15.356782661782661"/>
  </r>
  <r>
    <x v="8"/>
    <x v="0"/>
    <s v="MO3314"/>
    <s v="History of Environmentalism: The Politics of Nature in the Western World (c. 1800 to Present)"/>
    <m/>
    <m/>
    <m/>
    <n v="13.6"/>
    <m/>
    <m/>
    <n v="14.559999999999999"/>
    <m/>
    <m/>
    <n v="14.079999999999998"/>
  </r>
  <r>
    <x v="8"/>
    <x v="0"/>
    <s v="MO3317"/>
    <s v="A 'Struggle for Mastery in Europe'? German Foreign Policy from Bismarck to Hitler, 1871-1939"/>
    <m/>
    <n v="15.076923076923077"/>
    <m/>
    <n v="14.242857142857144"/>
    <m/>
    <m/>
    <m/>
    <m/>
    <m/>
    <n v="14.65989010989011"/>
  </r>
  <r>
    <x v="8"/>
    <x v="0"/>
    <s v="MO3318"/>
    <s v="Revolutions, Nationalism and Reaction: 1848-1849 in the German Lands"/>
    <n v="15.225000000000001"/>
    <m/>
    <n v="15.062500000000002"/>
    <m/>
    <m/>
    <m/>
    <n v="14.219999999999999"/>
    <m/>
    <m/>
    <n v="14.835833333333333"/>
  </r>
  <r>
    <x v="8"/>
    <x v="0"/>
    <s v="MO3319"/>
    <s v="Media and Politics in Modern Britain, 1850-1939"/>
    <m/>
    <m/>
    <m/>
    <n v="15.887499999999999"/>
    <n v="14.99375"/>
    <m/>
    <n v="15.927272727272728"/>
    <m/>
    <m/>
    <n v="15.60284090909091"/>
  </r>
  <r>
    <x v="8"/>
    <x v="0"/>
    <s v="MO3320"/>
    <s v="Imperialism and Nationalism: The British Empire in India 1857 - 1947"/>
    <n v="16.445454545454545"/>
    <n v="14.183333333333332"/>
    <n v="16.290000000000003"/>
    <n v="15.641666666666666"/>
    <n v="15.592857142857143"/>
    <n v="15.1"/>
    <m/>
    <m/>
    <m/>
    <n v="15.542218614718614"/>
  </r>
  <r>
    <x v="8"/>
    <x v="0"/>
    <s v="MO3321"/>
    <s v="Russia - Real and Imagined: Ideas, Identity, and Culture (1800 - 2000)"/>
    <n v="13.7125"/>
    <n v="15.6"/>
    <n v="15.763636363636364"/>
    <n v="14.553333333333333"/>
    <m/>
    <m/>
    <m/>
    <m/>
    <m/>
    <n v="14.907367424242425"/>
  </r>
  <r>
    <x v="8"/>
    <x v="0"/>
    <s v="MO3323"/>
    <s v="Splendid Isolation or Continental Commitment?  Britain and Europe (1814 - 1914)"/>
    <m/>
    <m/>
    <m/>
    <n v="16.046153846153846"/>
    <m/>
    <m/>
    <m/>
    <m/>
    <m/>
    <n v="16.046153846153846"/>
  </r>
  <r>
    <x v="8"/>
    <x v="0"/>
    <s v="MO3328"/>
    <s v="Making Italians: Region, Nation and Empire in Italy from Unification to Fascism"/>
    <m/>
    <m/>
    <m/>
    <m/>
    <n v="15.153333333333334"/>
    <m/>
    <m/>
    <m/>
    <m/>
    <n v="15.153333333333334"/>
  </r>
  <r>
    <x v="8"/>
    <x v="0"/>
    <s v="MO3329"/>
    <s v="The Kaiser: Aspects of Emperor Wilhelm II, 1859 - 1941"/>
    <n v="15.900000000000002"/>
    <m/>
    <n v="15.954545454545455"/>
    <m/>
    <m/>
    <n v="14.8"/>
    <m/>
    <m/>
    <m/>
    <n v="15.551515151515153"/>
  </r>
  <r>
    <x v="8"/>
    <x v="0"/>
    <s v="MO3331"/>
    <s v="The Victorians: Religion and Respectability"/>
    <n v="15"/>
    <n v="15.488888888888889"/>
    <m/>
    <m/>
    <m/>
    <n v="15.288888888888888"/>
    <m/>
    <m/>
    <m/>
    <n v="15.259259259259258"/>
  </r>
  <r>
    <x v="8"/>
    <x v="0"/>
    <s v="MO3332"/>
    <s v="Central Europe: From Belle Epoque to Bloodlands"/>
    <m/>
    <m/>
    <m/>
    <n v="14.65"/>
    <n v="14.342857142857143"/>
    <m/>
    <m/>
    <m/>
    <m/>
    <n v="14.496428571428572"/>
  </r>
  <r>
    <x v="8"/>
    <x v="0"/>
    <s v="MO3333"/>
    <s v="Nationalism and Language in Central Europe"/>
    <m/>
    <n v="14.266666666666664"/>
    <n v="15.1"/>
    <n v="15.4"/>
    <n v="14.922222222222224"/>
    <m/>
    <m/>
    <m/>
    <m/>
    <n v="14.922222222222222"/>
  </r>
  <r>
    <x v="8"/>
    <x v="0"/>
    <s v="MO3334"/>
    <s v="Nature and Society in Victorian Britain"/>
    <m/>
    <m/>
    <n v="15.718181818181819"/>
    <m/>
    <m/>
    <n v="15"/>
    <m/>
    <m/>
    <m/>
    <n v="15.359090909090909"/>
  </r>
  <r>
    <x v="8"/>
    <x v="0"/>
    <s v="MO3335"/>
    <s v="The Japanese Empire and its Aftermath (1873 - 1952)"/>
    <m/>
    <n v="14.733333333333333"/>
    <n v="14.790909090909093"/>
    <n v="15.075000000000001"/>
    <n v="15.418750000000001"/>
    <n v="14.81875"/>
    <n v="15.181818181818182"/>
    <m/>
    <m/>
    <n v="15.003093434343436"/>
  </r>
  <r>
    <x v="8"/>
    <x v="0"/>
    <s v="MO3336"/>
    <s v="Mediterranean Colonialism: Colonisers and Colonised in France, Spain, Italy and North Africa 1890s - 1950s"/>
    <m/>
    <n v="15.114285714285714"/>
    <m/>
    <m/>
    <n v="15.964705882352943"/>
    <n v="15.235294117647058"/>
    <m/>
    <m/>
    <m/>
    <n v="15.438095238095238"/>
  </r>
  <r>
    <x v="8"/>
    <x v="0"/>
    <s v="MO3337"/>
    <s v="China's Revolutions (1850 - 1989)"/>
    <m/>
    <n v="14.459999999999999"/>
    <n v="15.399999999999997"/>
    <n v="14.523076923076919"/>
    <n v="15.153333333333334"/>
    <n v="15.4"/>
    <m/>
    <m/>
    <m/>
    <n v="14.987282051282051"/>
  </r>
  <r>
    <x v="8"/>
    <x v="0"/>
    <s v="MO3338"/>
    <s v="Disease and the Environment (c. 1500 - 2000)"/>
    <m/>
    <m/>
    <n v="14.577777777777776"/>
    <m/>
    <n v="14.135714285714286"/>
    <n v="14.8"/>
    <m/>
    <m/>
    <m/>
    <n v="14.504497354497355"/>
  </r>
  <r>
    <x v="8"/>
    <x v="0"/>
    <s v="MO3346"/>
    <s v="Politics, Culture and Society in the French Revolution (1789-1815)"/>
    <m/>
    <m/>
    <n v="15.811111111111112"/>
    <n v="14.718181818181819"/>
    <n v="15.400000000000002"/>
    <n v="15.826666666666664"/>
    <n v="14.945454545454547"/>
    <m/>
    <m/>
    <n v="15.340282828282829"/>
  </r>
  <r>
    <x v="8"/>
    <x v="0"/>
    <s v="MO3349"/>
    <s v="The American Metropolis"/>
    <m/>
    <m/>
    <n v="14.607142857142859"/>
    <m/>
    <m/>
    <n v="14.90625"/>
    <m/>
    <m/>
    <m/>
    <n v="14.756696428571431"/>
  </r>
  <r>
    <x v="8"/>
    <x v="0"/>
    <s v="MO3351"/>
    <s v="Doing and Practicing Transnational and Global History in the Late Modern World"/>
    <m/>
    <m/>
    <n v="14.671428571428569"/>
    <n v="13.583333333333334"/>
    <m/>
    <n v="16.7"/>
    <m/>
    <m/>
    <m/>
    <n v="14.984920634920634"/>
  </r>
  <r>
    <x v="8"/>
    <x v="0"/>
    <s v="MO3352"/>
    <s v="Migrant South Asia (c. 17th-20th centuries)"/>
    <m/>
    <m/>
    <n v="12.9"/>
    <m/>
    <n v="14.661538461538461"/>
    <n v="15.021428571428572"/>
    <n v="13.36"/>
    <m/>
    <m/>
    <n v="13.985741758241758"/>
  </r>
  <r>
    <x v="8"/>
    <x v="0"/>
    <s v="MO3353"/>
    <m/>
    <m/>
    <m/>
    <m/>
    <m/>
    <m/>
    <n v="15.2"/>
    <n v="15.5"/>
    <m/>
    <m/>
    <n v="15.35"/>
  </r>
  <r>
    <x v="8"/>
    <x v="0"/>
    <s v="MO3360"/>
    <s v="The Weaker Sex? Women and Scottish Society 1800 - 1970"/>
    <n v="15.338461538461539"/>
    <n v="15.040000000000001"/>
    <n v="14.725"/>
    <m/>
    <n v="12.783333333333333"/>
    <m/>
    <m/>
    <m/>
    <m/>
    <n v="14.471698717948717"/>
  </r>
  <r>
    <x v="8"/>
    <x v="0"/>
    <s v="MO3361"/>
    <s v="Scottish Social Problems 1800 - 1990"/>
    <n v="15.328571428571431"/>
    <m/>
    <n v="14.15"/>
    <m/>
    <m/>
    <m/>
    <m/>
    <m/>
    <m/>
    <n v="14.739285714285716"/>
  </r>
  <r>
    <x v="8"/>
    <x v="0"/>
    <s v="MO3365"/>
    <s v="Nationalism and Unionism in Modern Scotland"/>
    <m/>
    <m/>
    <m/>
    <m/>
    <n v="14.166666666666666"/>
    <m/>
    <m/>
    <m/>
    <m/>
    <n v="14.166666666666666"/>
  </r>
  <r>
    <x v="8"/>
    <x v="0"/>
    <s v="MO3381"/>
    <s v="French Algeria, 1830 - 1962"/>
    <m/>
    <m/>
    <n v="14.685714285714287"/>
    <m/>
    <m/>
    <n v="14.9"/>
    <m/>
    <m/>
    <m/>
    <n v="14.792857142857144"/>
  </r>
  <r>
    <x v="8"/>
    <x v="0"/>
    <s v="MO3385"/>
    <s v="Modern Iran 1834-1941: Nationalism, Reform and Revolution"/>
    <m/>
    <n v="16.116666666666667"/>
    <n v="15.623076923076923"/>
    <n v="15.072727272727274"/>
    <m/>
    <n v="14.5"/>
    <m/>
    <m/>
    <m/>
    <n v="15.328117715617715"/>
  </r>
  <r>
    <x v="8"/>
    <x v="0"/>
    <s v="MO3404"/>
    <s v="Britain in the Era of the Great War"/>
    <m/>
    <n v="14.850000000000001"/>
    <m/>
    <n v="14.886666666666667"/>
    <m/>
    <m/>
    <m/>
    <m/>
    <m/>
    <n v="14.868333333333334"/>
  </r>
  <r>
    <x v="8"/>
    <x v="0"/>
    <s v="MO3406"/>
    <s v="The Soviet Union"/>
    <m/>
    <m/>
    <m/>
    <m/>
    <n v="15.768750000000004"/>
    <n v="15.8"/>
    <m/>
    <m/>
    <m/>
    <n v="15.784375000000002"/>
  </r>
  <r>
    <x v="8"/>
    <x v="0"/>
    <s v="MO3410"/>
    <s v="The Third Reich: History and Historiography"/>
    <n v="15.008333333333333"/>
    <n v="14.86923076923077"/>
    <n v="15.149999999999999"/>
    <m/>
    <m/>
    <m/>
    <m/>
    <m/>
    <m/>
    <n v="15.009188034188034"/>
  </r>
  <r>
    <x v="8"/>
    <x v="0"/>
    <s v="MO3419"/>
    <s v="The French 'Civil Wars' of the Twentieth Century"/>
    <n v="15.714285714285714"/>
    <n v="15.370000000000001"/>
    <n v="16.609999999999996"/>
    <n v="15.584615384615386"/>
    <m/>
    <m/>
    <m/>
    <m/>
    <m/>
    <n v="15.819725274725275"/>
  </r>
  <r>
    <x v="8"/>
    <x v="0"/>
    <s v="MO3421"/>
    <s v="Making People's Music: Folk Music Revival and Society in the United States (1900 - 1970)"/>
    <n v="14.107692307692307"/>
    <n v="14.033333333333333"/>
    <n v="14.808333333333335"/>
    <n v="13.666666666666666"/>
    <n v="14.523529411764702"/>
    <m/>
    <m/>
    <m/>
    <m/>
    <n v="14.227911010558069"/>
  </r>
  <r>
    <x v="8"/>
    <x v="0"/>
    <s v="MO3422"/>
    <s v="The United States in Depression and War (1929 - 1945)"/>
    <n v="14.819999999999999"/>
    <n v="15.438461538461537"/>
    <n v="14.758333333333335"/>
    <n v="14.685714285714287"/>
    <n v="15.424999999999999"/>
    <n v="14.479999999999999"/>
    <n v="14.885714285714286"/>
    <m/>
    <m/>
    <n v="14.927603349031921"/>
  </r>
  <r>
    <x v="8"/>
    <x v="0"/>
    <s v="MO3423"/>
    <s v="Dictatorship in Practice: Everyday Life in Fascist Italy, Nazi Germany, Franco's Spain and the Stalinist Soviet Union"/>
    <n v="14.842857142857143"/>
    <n v="14.866666666666665"/>
    <n v="13.666666666666666"/>
    <n v="15.038461538461538"/>
    <n v="14.605555555555554"/>
    <n v="14.578947368421055"/>
    <m/>
    <m/>
    <m/>
    <n v="14.599859156438102"/>
  </r>
  <r>
    <x v="8"/>
    <x v="0"/>
    <s v="MO3424"/>
    <s v="De-colonising Asia (c. 1914 - 1975)"/>
    <m/>
    <m/>
    <m/>
    <n v="14.2875"/>
    <n v="15.129411764705882"/>
    <m/>
    <m/>
    <m/>
    <m/>
    <n v="14.70845588235294"/>
  </r>
  <r>
    <x v="8"/>
    <x v="0"/>
    <s v="MO3425"/>
    <s v="Stalinism, Nazism and Central Europe (1912-1941)"/>
    <m/>
    <m/>
    <m/>
    <m/>
    <m/>
    <n v="14.85"/>
    <n v="15.185714285714287"/>
    <m/>
    <m/>
    <n v="15.017857142857142"/>
  </r>
  <r>
    <x v="8"/>
    <x v="0"/>
    <s v="MO3461"/>
    <s v="Britain in the 1920s and 1930s: Aspects of everyday life"/>
    <m/>
    <m/>
    <m/>
    <m/>
    <m/>
    <n v="15.949999999999998"/>
    <n v="15.307692307692307"/>
    <m/>
    <m/>
    <n v="15.628846153846151"/>
  </r>
  <r>
    <x v="8"/>
    <x v="0"/>
    <s v="MO3502"/>
    <s v="War and Welfare: Britain 1939 - 1951"/>
    <n v="15.806666666666667"/>
    <n v="15.490909090909089"/>
    <m/>
    <n v="15.455555555555556"/>
    <n v="15.006666666666666"/>
    <m/>
    <m/>
    <m/>
    <m/>
    <n v="15.439949494949495"/>
  </r>
  <r>
    <x v="8"/>
    <x v="0"/>
    <s v="MO3508"/>
    <s v="America and Vietnam"/>
    <m/>
    <m/>
    <n v="15.623076923076924"/>
    <m/>
    <n v="15.417647058823528"/>
    <m/>
    <m/>
    <m/>
    <m/>
    <n v="15.520361990950226"/>
  </r>
  <r>
    <x v="8"/>
    <x v="0"/>
    <s v="MO3513"/>
    <s v="Heavenly Decade: The 1960s"/>
    <n v="14.364285714285714"/>
    <n v="14.725000000000001"/>
    <n v="14.916666666666666"/>
    <m/>
    <n v="15.116666666666665"/>
    <n v="15.884615384615387"/>
    <n v="16.166666666666664"/>
    <m/>
    <m/>
    <n v="15.195650183150184"/>
  </r>
  <r>
    <x v="8"/>
    <x v="0"/>
    <s v="MO3514"/>
    <s v="The Life and Times of the Atom Bomb"/>
    <m/>
    <n v="14.799999999999999"/>
    <m/>
    <n v="15.166666666666666"/>
    <m/>
    <n v="15.3"/>
    <m/>
    <m/>
    <m/>
    <n v="15.088888888888889"/>
  </r>
  <r>
    <x v="8"/>
    <x v="0"/>
    <s v="MO3516"/>
    <s v="Popular Culture, Nation and Society: Leisure in Britain 1880 - 1960"/>
    <n v="15.183333333333332"/>
    <n v="15.616666666666665"/>
    <m/>
    <n v="15.246666666666666"/>
    <n v="15.25"/>
    <n v="14.6"/>
    <m/>
    <m/>
    <m/>
    <n v="15.179333333333332"/>
  </r>
  <r>
    <x v="8"/>
    <x v="0"/>
    <s v="MO3520"/>
    <s v="History, Memory and Identity in Postwar Western Europe  (1945 - 2005)"/>
    <n v="15.464285714285714"/>
    <n v="13.68181818181818"/>
    <n v="15.809999999999999"/>
    <n v="16.071428571428573"/>
    <n v="16.074999999999999"/>
    <m/>
    <m/>
    <m/>
    <m/>
    <n v="15.420506493506494"/>
  </r>
  <r>
    <x v="8"/>
    <x v="0"/>
    <s v="MO3523"/>
    <s v="Postcolonial Europe: empire and its legacies in Western Europe since 1945"/>
    <m/>
    <n v="15"/>
    <n v="15.641666666666667"/>
    <n v="15.723076923076924"/>
    <m/>
    <m/>
    <n v="15.074999999999999"/>
    <m/>
    <m/>
    <n v="15.359935897435896"/>
  </r>
  <r>
    <x v="8"/>
    <x v="0"/>
    <s v="MO3561"/>
    <s v="Thatcherism, the 'new right', and the remaking of British politics, c.1940-1997"/>
    <m/>
    <m/>
    <m/>
    <m/>
    <m/>
    <n v="15.229411764705882"/>
    <n v="14.871428571428572"/>
    <m/>
    <m/>
    <n v="15.050420168067227"/>
  </r>
  <r>
    <x v="8"/>
    <x v="0"/>
    <s v="MO3582"/>
    <m/>
    <m/>
    <m/>
    <m/>
    <m/>
    <m/>
    <m/>
    <n v="15.5"/>
    <m/>
    <m/>
    <n v="15.5"/>
  </r>
  <r>
    <x v="8"/>
    <x v="0"/>
    <s v="MO3713"/>
    <s v="The American Metropolis"/>
    <n v="13.946153846153846"/>
    <m/>
    <m/>
    <m/>
    <m/>
    <m/>
    <m/>
    <m/>
    <m/>
    <n v="13.946153846153846"/>
  </r>
  <r>
    <x v="8"/>
    <x v="0"/>
    <s v="MO3715"/>
    <s v="The American Constitution: Past and Present"/>
    <n v="15.415384615384617"/>
    <n v="15.845454545454546"/>
    <m/>
    <m/>
    <m/>
    <m/>
    <m/>
    <m/>
    <m/>
    <n v="15.630419580419581"/>
  </r>
  <r>
    <x v="8"/>
    <x v="0"/>
    <s v="MO3761"/>
    <s v="Nationalism and Unionism in Modern Scotland"/>
    <n v="15.792307692307693"/>
    <n v="14.925000000000001"/>
    <m/>
    <m/>
    <m/>
    <m/>
    <m/>
    <m/>
    <m/>
    <n v="15.358653846153846"/>
  </r>
  <r>
    <x v="8"/>
    <x v="0"/>
    <s v="MO3908"/>
    <s v="The Tudors: Power and Piety in Sixteenth-Century England"/>
    <m/>
    <n v="12.183333333333335"/>
    <m/>
    <m/>
    <m/>
    <m/>
    <m/>
    <m/>
    <m/>
    <n v="12.183333333333335"/>
  </r>
  <r>
    <x v="8"/>
    <x v="0"/>
    <s v="MO3909"/>
    <m/>
    <m/>
    <m/>
    <m/>
    <m/>
    <m/>
    <n v="14.2"/>
    <m/>
    <m/>
    <m/>
    <n v="14.2"/>
  </r>
  <r>
    <x v="8"/>
    <x v="0"/>
    <s v="MO3910"/>
    <s v="The Reformation in Europe"/>
    <s v="S38(1)(b)"/>
    <m/>
    <m/>
    <m/>
    <m/>
    <m/>
    <m/>
    <m/>
    <m/>
    <s v=""/>
  </r>
  <r>
    <x v="8"/>
    <x v="0"/>
    <s v="MO3936"/>
    <s v="East Asia and the World 1850-1950"/>
    <m/>
    <m/>
    <s v="S38(1)(b)"/>
    <m/>
    <m/>
    <m/>
    <m/>
    <m/>
    <m/>
    <s v=""/>
  </r>
  <r>
    <x v="8"/>
    <x v="1"/>
    <s v="MO4804"/>
    <s v="Work and Politics in Modern Scotland"/>
    <m/>
    <m/>
    <n v="13.8"/>
    <m/>
    <m/>
    <m/>
    <m/>
    <m/>
    <m/>
    <n v="13.8"/>
  </r>
  <r>
    <x v="8"/>
    <x v="1"/>
    <s v="MO4805"/>
    <s v="The Scottish Enlightenment"/>
    <n v="16.2"/>
    <n v="15.800000000000002"/>
    <m/>
    <n v="16.3"/>
    <n v="14.8"/>
    <m/>
    <m/>
    <m/>
    <m/>
    <n v="15.774999999999999"/>
  </r>
  <r>
    <x v="8"/>
    <x v="1"/>
    <s v="MO4806"/>
    <s v="Britain and the Thirty Years' War (1618 - 1648)"/>
    <m/>
    <m/>
    <m/>
    <n v="16.3"/>
    <m/>
    <n v="16.3"/>
    <m/>
    <m/>
    <m/>
    <n v="16.3"/>
  </r>
  <r>
    <x v="8"/>
    <x v="1"/>
    <s v="MO4807"/>
    <s v="The Marian Moment: Politics and Ideology in Mary Stewart's Britain 1542 - 1587"/>
    <n v="14.866666666666665"/>
    <n v="15"/>
    <m/>
    <n v="14.483333333333334"/>
    <n v="14.7"/>
    <m/>
    <m/>
    <m/>
    <m/>
    <n v="14.762499999999999"/>
  </r>
  <r>
    <x v="8"/>
    <x v="1"/>
    <s v="MO4850"/>
    <s v="Britain and Iran in the Modern Era"/>
    <n v="15.585714285714287"/>
    <m/>
    <n v="15.716666666666669"/>
    <n v="16.5"/>
    <n v="16.099999999999998"/>
    <m/>
    <m/>
    <m/>
    <m/>
    <n v="15.975595238095238"/>
  </r>
  <r>
    <x v="8"/>
    <x v="1"/>
    <s v="MO4903"/>
    <s v="Blood, Courts and Glory: The Catholic Reformation"/>
    <m/>
    <m/>
    <m/>
    <n v="15.871428571428575"/>
    <m/>
    <n v="16.399999999999999"/>
    <m/>
    <m/>
    <m/>
    <n v="16.135714285714286"/>
  </r>
  <r>
    <x v="8"/>
    <x v="1"/>
    <s v="MO4904"/>
    <s v="Madness and its Social Milieu in Britain, 1560 - 1820"/>
    <n v="14.949999999999998"/>
    <n v="15.171428571428573"/>
    <n v="15"/>
    <m/>
    <m/>
    <n v="15"/>
    <m/>
    <m/>
    <m/>
    <n v="15.030357142857142"/>
  </r>
  <r>
    <x v="8"/>
    <x v="1"/>
    <s v="MO4910"/>
    <s v="'The German Hercules' - Martin Luther and Germany, 1517 - 2000"/>
    <m/>
    <m/>
    <m/>
    <m/>
    <n v="16.099999999999998"/>
    <m/>
    <m/>
    <m/>
    <m/>
    <n v="16.099999999999998"/>
  </r>
  <r>
    <x v="8"/>
    <x v="1"/>
    <s v="MO4912"/>
    <s v="French Absolutism: Richelieu to Louis XIV"/>
    <n v="15.683333333333335"/>
    <n v="14.6"/>
    <n v="15.3"/>
    <n v="15.9"/>
    <n v="15.714285714285714"/>
    <n v="16.7"/>
    <m/>
    <m/>
    <m/>
    <n v="15.649603174603174"/>
  </r>
  <r>
    <x v="8"/>
    <x v="1"/>
    <s v="MO4921"/>
    <s v="Britain and its Empire in the Age of the Consumer Revolution 1660 - 1820"/>
    <n v="14.816666666666668"/>
    <m/>
    <m/>
    <m/>
    <m/>
    <m/>
    <m/>
    <m/>
    <m/>
    <n v="14.816666666666668"/>
  </r>
  <r>
    <x v="8"/>
    <x v="1"/>
    <s v="MO4930"/>
    <s v="The Technologies of Victorian Britain"/>
    <m/>
    <n v="15.9"/>
    <m/>
    <m/>
    <m/>
    <m/>
    <m/>
    <m/>
    <m/>
    <n v="15.9"/>
  </r>
  <r>
    <x v="8"/>
    <x v="1"/>
    <s v="MO4932"/>
    <s v="Russians Making History (1755 - 2000)"/>
    <m/>
    <n v="14.8"/>
    <n v="15.2"/>
    <n v="16.3"/>
    <m/>
    <n v="14.9"/>
    <m/>
    <m/>
    <m/>
    <n v="15.299999999999999"/>
  </r>
  <r>
    <x v="8"/>
    <x v="1"/>
    <s v="MO4936"/>
    <s v="Bismarck: Biography - Politics - Mythology"/>
    <n v="15.383333333333333"/>
    <m/>
    <n v="15.7"/>
    <n v="15.91666666666667"/>
    <m/>
    <n v="16.5"/>
    <m/>
    <m/>
    <m/>
    <n v="15.875"/>
  </r>
  <r>
    <x v="8"/>
    <x v="1"/>
    <s v="MO4937"/>
    <s v="Charles Darwin and the Politics of Progress"/>
    <n v="14.633333333333333"/>
    <m/>
    <m/>
    <n v="15.75"/>
    <m/>
    <n v="14.9"/>
    <m/>
    <m/>
    <m/>
    <n v="15.094444444444443"/>
  </r>
  <r>
    <x v="8"/>
    <x v="1"/>
    <s v="MO4938"/>
    <s v="Progress and Reform: The United States (1880 - 1930)"/>
    <n v="14.414285714285713"/>
    <n v="15.6"/>
    <n v="14.933333333333335"/>
    <m/>
    <n v="15.950000000000001"/>
    <n v="15.3"/>
    <m/>
    <m/>
    <m/>
    <n v="15.239523809523812"/>
  </r>
  <r>
    <x v="8"/>
    <x v="1"/>
    <s v="MO4939"/>
    <s v="Civil War and Dictatorship in Spain, 1936 - 1959"/>
    <n v="15.914285714285713"/>
    <m/>
    <m/>
    <m/>
    <n v="16.411111111111111"/>
    <m/>
    <m/>
    <m/>
    <m/>
    <n v="16.162698412698411"/>
  </r>
  <r>
    <x v="8"/>
    <x v="1"/>
    <s v="MO4940"/>
    <m/>
    <m/>
    <m/>
    <m/>
    <m/>
    <m/>
    <n v="16.100000000000001"/>
    <m/>
    <m/>
    <m/>
    <n v="16.100000000000001"/>
  </r>
  <r>
    <x v="8"/>
    <x v="1"/>
    <s v="MO4949"/>
    <s v="Debating Indian Futures: From Empire to Republic (1917 - 1950)"/>
    <m/>
    <m/>
    <m/>
    <n v="16.2"/>
    <n v="15.412499999999998"/>
    <m/>
    <m/>
    <m/>
    <m/>
    <n v="15.806249999999999"/>
  </r>
  <r>
    <x v="8"/>
    <x v="1"/>
    <s v="MO4952"/>
    <s v="The Kennedy Years"/>
    <m/>
    <n v="16.742857142857144"/>
    <n v="15.75"/>
    <n v="15.671428571428569"/>
    <n v="15.466666666666669"/>
    <n v="15.1"/>
    <m/>
    <m/>
    <m/>
    <n v="15.746190476190478"/>
  </r>
  <r>
    <x v="8"/>
    <x v="1"/>
    <s v="MO4959"/>
    <s v="British Cinema History (1920 - 1960)"/>
    <n v="15.7"/>
    <n v="16.214285714285715"/>
    <m/>
    <n v="15.75"/>
    <m/>
    <n v="13.2"/>
    <m/>
    <m/>
    <m/>
    <n v="15.216071428571428"/>
  </r>
  <r>
    <x v="8"/>
    <x v="1"/>
    <s v="MO4962"/>
    <s v="France and Africa in the Twentieth Century: Colonialism, Anti-colonialism, Post-colonialism"/>
    <m/>
    <n v="15.928571428571429"/>
    <n v="14.866666666666667"/>
    <n v="15.5"/>
    <n v="15.133333333333333"/>
    <n v="14.8"/>
    <m/>
    <m/>
    <m/>
    <n v="15.245714285714286"/>
  </r>
  <r>
    <x v="8"/>
    <x v="1"/>
    <s v="MO4965"/>
    <s v="Ethnic Cleansing and Genocide in Twentieth-Century Europe"/>
    <n v="16.071428571428573"/>
    <n v="15.314285714285715"/>
    <n v="15.35"/>
    <m/>
    <n v="15.52222222222222"/>
    <n v="15.8"/>
    <m/>
    <m/>
    <m/>
    <n v="15.611587301587301"/>
  </r>
  <r>
    <x v="8"/>
    <x v="1"/>
    <s v="MO4967"/>
    <s v="Elizabethan England: Politics, Religion, and Personalities (1558 - 1603)"/>
    <m/>
    <n v="15.985714285714286"/>
    <n v="14.850000000000001"/>
    <m/>
    <n v="16.085714285714285"/>
    <n v="16"/>
    <m/>
    <m/>
    <m/>
    <n v="15.730357142857144"/>
  </r>
  <r>
    <x v="8"/>
    <x v="1"/>
    <s v="MO4968"/>
    <s v="Curiosity, Empire and Science in Eighteenth-Century France"/>
    <m/>
    <m/>
    <n v="15.433333333333335"/>
    <m/>
    <n v="16.185714285714287"/>
    <n v="16"/>
    <m/>
    <m/>
    <m/>
    <n v="15.873015873015873"/>
  </r>
  <r>
    <x v="8"/>
    <x v="1"/>
    <s v="MO4970"/>
    <s v="Revolutions and Empires (1776 - 1848)"/>
    <m/>
    <m/>
    <n v="16.083333333333332"/>
    <n v="16.399999999999999"/>
    <m/>
    <n v="16.399999999999999"/>
    <m/>
    <m/>
    <m/>
    <n v="16.294444444444444"/>
  </r>
  <r>
    <x v="8"/>
    <x v="1"/>
    <s v="MO4971"/>
    <s v="The City in East and Southeast Asia c. 1850 - 1950"/>
    <m/>
    <m/>
    <n v="15.466666666666667"/>
    <n v="15.75"/>
    <m/>
    <n v="15.2"/>
    <m/>
    <m/>
    <m/>
    <n v="15.472222222222223"/>
  </r>
  <r>
    <x v="8"/>
    <x v="1"/>
    <s v="MO4972"/>
    <s v="Understanding Resistance and Protest in Modern India (c. 19th - 21st centuries)"/>
    <m/>
    <m/>
    <n v="15.2"/>
    <n v="15.4"/>
    <m/>
    <s v="S38(1)(b)"/>
    <m/>
    <m/>
    <m/>
    <n v="15.3"/>
  </r>
  <r>
    <x v="8"/>
    <x v="1"/>
    <s v="MO4973"/>
    <s v="Twentieth-Century Germany: A Sense of Place"/>
    <m/>
    <m/>
    <m/>
    <n v="13.1"/>
    <n v="14.855555555555558"/>
    <n v="15.9"/>
    <m/>
    <m/>
    <m/>
    <n v="14.618518518518519"/>
  </r>
  <r>
    <x v="8"/>
    <x v="1"/>
    <s v="MO4974"/>
    <m/>
    <m/>
    <m/>
    <m/>
    <m/>
    <m/>
    <n v="15.2"/>
    <m/>
    <m/>
    <m/>
    <n v="15.2"/>
  </r>
  <r>
    <x v="8"/>
    <x v="1"/>
    <s v="MO4975"/>
    <m/>
    <m/>
    <m/>
    <m/>
    <m/>
    <m/>
    <n v="16"/>
    <m/>
    <m/>
    <m/>
    <n v="16"/>
  </r>
  <r>
    <x v="8"/>
    <x v="4"/>
    <s v="MO5000"/>
    <s v="Themes and Debates in Early Modern History"/>
    <m/>
    <n v="15.633333333333333"/>
    <n v="15.724999999999998"/>
    <s v="S38(1)(b)"/>
    <n v="15.333333333333334"/>
    <m/>
    <m/>
    <m/>
    <m/>
    <n v="15.563888888888888"/>
  </r>
  <r>
    <x v="8"/>
    <x v="4"/>
    <s v="MO5001"/>
    <s v="Approaches and Sources in Early Modern History"/>
    <n v="14.6"/>
    <m/>
    <m/>
    <m/>
    <m/>
    <m/>
    <m/>
    <m/>
    <m/>
    <n v="14.6"/>
  </r>
  <r>
    <x v="8"/>
    <x v="4"/>
    <s v="MO5004"/>
    <s v="War, State and Society in Early Modern Europe and New Worlds"/>
    <m/>
    <m/>
    <m/>
    <m/>
    <s v="S38(1)(b)"/>
    <m/>
    <m/>
    <m/>
    <m/>
    <s v=""/>
  </r>
  <r>
    <x v="8"/>
    <x v="4"/>
    <s v="MO5007"/>
    <s v="The European Renaissance"/>
    <s v="S38(1)(b)"/>
    <m/>
    <m/>
    <m/>
    <m/>
    <m/>
    <m/>
    <m/>
    <m/>
    <s v=""/>
  </r>
  <r>
    <x v="8"/>
    <x v="4"/>
    <s v="MO5011"/>
    <s v="Aspects of Reformation"/>
    <s v="S38(1)(b)"/>
    <n v="14.925000000000001"/>
    <s v="S38(1)(b)"/>
    <s v="S38(1)(b)"/>
    <m/>
    <m/>
    <m/>
    <m/>
    <m/>
    <n v="14.925000000000001"/>
  </r>
  <r>
    <x v="8"/>
    <x v="4"/>
    <s v="MO5012"/>
    <s v="Historical Skills"/>
    <n v="16.535714285714285"/>
    <n v="16.630769230769232"/>
    <m/>
    <m/>
    <m/>
    <m/>
    <m/>
    <m/>
    <m/>
    <n v="16.583241758241758"/>
  </r>
  <r>
    <x v="8"/>
    <x v="4"/>
    <s v="MO5023"/>
    <s v="Disease and Environment (c.1500 - c.2000) (40)"/>
    <s v="S38(1)(b)"/>
    <m/>
    <s v="S38(1)(b)"/>
    <s v="S38(1)(b)"/>
    <m/>
    <m/>
    <m/>
    <m/>
    <m/>
    <s v=""/>
  </r>
  <r>
    <x v="8"/>
    <x v="4"/>
    <s v="MO5030"/>
    <s v="Early Modern Documents and Sources"/>
    <m/>
    <m/>
    <n v="14.9"/>
    <n v="15.583333333333334"/>
    <n v="16.45"/>
    <m/>
    <m/>
    <m/>
    <m/>
    <n v="15.644444444444446"/>
  </r>
  <r>
    <x v="8"/>
    <x v="4"/>
    <s v="MO5031"/>
    <s v="Latin for Postgraduate Research"/>
    <m/>
    <m/>
    <n v="16.5"/>
    <n v="17.666666666666668"/>
    <s v="S38(1)(b)"/>
    <m/>
    <m/>
    <m/>
    <m/>
    <n v="17.083333333333336"/>
  </r>
  <r>
    <x v="8"/>
    <x v="4"/>
    <s v="MO5032"/>
    <s v="Material Bibliography"/>
    <m/>
    <m/>
    <n v="17.599999999999998"/>
    <s v="S38(1)(b)"/>
    <s v="S38(1)(b)"/>
    <m/>
    <m/>
    <m/>
    <m/>
    <n v="17.599999999999998"/>
  </r>
  <r>
    <x v="8"/>
    <x v="4"/>
    <s v="MO5033"/>
    <s v="Paleography and Manuscript Studies"/>
    <m/>
    <m/>
    <n v="15.855555555555558"/>
    <s v="S38(1)(b)"/>
    <n v="16.166666666666664"/>
    <n v="14.683333333333335"/>
    <m/>
    <m/>
    <m/>
    <n v="15.568518518518522"/>
  </r>
  <r>
    <x v="8"/>
    <x v="4"/>
    <s v="MO5051"/>
    <s v="Themes and Debates in Early Modern History 1"/>
    <m/>
    <m/>
    <m/>
    <m/>
    <m/>
    <s v="S38(1)(b)"/>
    <m/>
    <m/>
    <m/>
    <s v=""/>
  </r>
  <r>
    <x v="8"/>
    <x v="4"/>
    <s v="MO5099"/>
    <s v="Dissertation for MLitt Programme/s"/>
    <n v="14.9"/>
    <n v="15.59375"/>
    <n v="15.616666666666667"/>
    <n v="15.392857142857142"/>
    <n v="16.5"/>
    <m/>
    <m/>
    <m/>
    <m/>
    <n v="15.60065476190476"/>
  </r>
  <r>
    <x v="8"/>
    <x v="4"/>
    <s v="MO5101"/>
    <s v="Aspects of Reformation 1"/>
    <m/>
    <m/>
    <m/>
    <m/>
    <s v="S38(1)(b)"/>
    <s v="S38(1)(b)"/>
    <m/>
    <m/>
    <m/>
    <s v=""/>
  </r>
  <r>
    <x v="8"/>
    <x v="4"/>
    <s v="MO5102"/>
    <s v="Aspects of Reformation 2"/>
    <m/>
    <m/>
    <m/>
    <m/>
    <s v="S38(1)(b)"/>
    <m/>
    <m/>
    <m/>
    <m/>
    <s v=""/>
  </r>
  <r>
    <x v="8"/>
    <x v="4"/>
    <s v="MO5113"/>
    <s v="Books and their Readers in Early Modern Europe"/>
    <s v="S38(1)(b)"/>
    <s v="S38(1)(b)"/>
    <n v="16.614285714285714"/>
    <s v="S38(1)(b)"/>
    <s v="S38(1)(b)"/>
    <m/>
    <m/>
    <m/>
    <m/>
    <n v="16.614285714285714"/>
  </r>
  <r>
    <x v="8"/>
    <x v="4"/>
    <s v="MO5151"/>
    <s v="Global Times - Plural Spaces 1"/>
    <m/>
    <m/>
    <m/>
    <n v="14.45"/>
    <m/>
    <n v="15.785714285714286"/>
    <m/>
    <m/>
    <m/>
    <n v="15.117857142857144"/>
  </r>
  <r>
    <x v="8"/>
    <x v="4"/>
    <s v="MO5152"/>
    <s v="Global Times - Plural Spaces 2"/>
    <m/>
    <m/>
    <m/>
    <s v="S38(1)(b)"/>
    <m/>
    <m/>
    <m/>
    <m/>
    <m/>
    <s v=""/>
  </r>
  <r>
    <x v="8"/>
    <x v="4"/>
    <s v="MO5161"/>
    <s v="Skills in Transnational History"/>
    <m/>
    <m/>
    <m/>
    <n v="15.324999999999999"/>
    <m/>
    <s v="S38(1)(b)"/>
    <m/>
    <m/>
    <m/>
    <n v="15.324999999999999"/>
  </r>
  <r>
    <x v="8"/>
    <x v="4"/>
    <s v="MO5223"/>
    <s v="Disease and Environment (c.1500 - c.2000) (20)"/>
    <m/>
    <m/>
    <m/>
    <m/>
    <s v="S38(1)(b)"/>
    <m/>
    <m/>
    <m/>
    <m/>
    <s v=""/>
  </r>
  <r>
    <x v="8"/>
    <x v="4"/>
    <s v="MO5402"/>
    <s v="The Soviet Union (1917-1991)"/>
    <m/>
    <s v="S38(1)(b)"/>
    <m/>
    <s v="S38(1)(b)"/>
    <m/>
    <m/>
    <m/>
    <m/>
    <m/>
    <s v=""/>
  </r>
  <r>
    <x v="8"/>
    <x v="4"/>
    <s v="MO5503"/>
    <s v="Central and Eastern Europe since 1945"/>
    <m/>
    <s v="S38(1)(b)"/>
    <m/>
    <m/>
    <m/>
    <m/>
    <m/>
    <m/>
    <m/>
    <s v=""/>
  </r>
  <r>
    <x v="8"/>
    <x v="4"/>
    <s v="MO5601"/>
    <s v="History in the Making: Theories, Approaches and Practice"/>
    <n v="15.273333333333333"/>
    <n v="14.713333333333336"/>
    <n v="15.084615384615386"/>
    <n v="15.0625"/>
    <m/>
    <m/>
    <m/>
    <m/>
    <m/>
    <n v="15.033445512820514"/>
  </r>
  <r>
    <x v="8"/>
    <x v="4"/>
    <s v="MO5602"/>
    <s v="Directed Reading in Modern History"/>
    <n v="15.496296296296297"/>
    <n v="15.596296296296297"/>
    <n v="15.992000000000003"/>
    <n v="15.050000000000004"/>
    <n v="15.632000000000003"/>
    <s v="S38(1)(b)"/>
    <m/>
    <m/>
    <m/>
    <n v="15.55331851851852"/>
  </r>
  <r>
    <x v="8"/>
    <x v="4"/>
    <s v="MO5604"/>
    <s v="Key Issues in German Historiography"/>
    <m/>
    <m/>
    <s v="S38(1)(b)"/>
    <m/>
    <s v="S38(1)(b)"/>
    <m/>
    <m/>
    <m/>
    <m/>
    <s v=""/>
  </r>
  <r>
    <x v="8"/>
    <x v="4"/>
    <s v="MO5605"/>
    <s v="Themes in American History"/>
    <s v="S38(1)(b)"/>
    <n v="16.433333333333334"/>
    <s v="S38(1)(b)"/>
    <n v="15.5"/>
    <s v="S38(1)(b)"/>
    <s v="S38(1)(b)"/>
    <m/>
    <m/>
    <m/>
    <n v="15.966666666666667"/>
  </r>
  <r>
    <x v="8"/>
    <x v="4"/>
    <s v="MO5606"/>
    <s v="Perceptions of Central and Eastern Europe"/>
    <m/>
    <n v="14.266666666666666"/>
    <m/>
    <m/>
    <m/>
    <m/>
    <m/>
    <m/>
    <m/>
    <n v="14.266666666666666"/>
  </r>
  <r>
    <x v="8"/>
    <x v="4"/>
    <s v="MO5609"/>
    <s v="Directed Reading in Modern History 2"/>
    <m/>
    <n v="14.366666666666667"/>
    <n v="15.87142857142857"/>
    <m/>
    <s v="S38(1)(b)"/>
    <m/>
    <m/>
    <m/>
    <m/>
    <n v="15.119047619047619"/>
  </r>
  <r>
    <x v="8"/>
    <x v="4"/>
    <s v="MO5610"/>
    <s v="Themes in Russian Nineteenth- and Twentieth-Century Intellectual History"/>
    <m/>
    <m/>
    <m/>
    <s v="S38(1)(b)"/>
    <m/>
    <m/>
    <m/>
    <m/>
    <m/>
    <s v=""/>
  </r>
  <r>
    <x v="8"/>
    <x v="4"/>
    <s v="MO5612"/>
    <s v="Global History, Globalisation and its Histories"/>
    <m/>
    <s v="S38(1)(b)"/>
    <n v="14.766666666666666"/>
    <m/>
    <m/>
    <m/>
    <m/>
    <m/>
    <m/>
    <n v="14.766666666666666"/>
  </r>
  <r>
    <x v="8"/>
    <x v="4"/>
    <s v="MO5621"/>
    <s v="History in the Making: Theories, Approaches and Practice 1"/>
    <m/>
    <m/>
    <m/>
    <m/>
    <n v="14.841666666666667"/>
    <n v="14.942857142857141"/>
    <m/>
    <m/>
    <m/>
    <n v="14.892261904761904"/>
  </r>
  <r>
    <x v="8"/>
    <x v="4"/>
    <s v="MO5622"/>
    <s v="History in the Making: Theories, Approaches and Practice 2"/>
    <m/>
    <m/>
    <m/>
    <m/>
    <n v="15.375"/>
    <m/>
    <m/>
    <m/>
    <m/>
    <n v="15.375"/>
  </r>
  <r>
    <x v="8"/>
    <x v="4"/>
    <s v="MO5630"/>
    <s v="Directed Reading in Modern History (20)"/>
    <m/>
    <m/>
    <m/>
    <m/>
    <m/>
    <s v="S38(1)(b)"/>
    <m/>
    <m/>
    <m/>
    <s v=""/>
  </r>
  <r>
    <x v="8"/>
    <x v="4"/>
    <s v="MO5699"/>
    <s v="Directed Reading in Modern History"/>
    <m/>
    <m/>
    <n v="16"/>
    <m/>
    <m/>
    <m/>
    <m/>
    <m/>
    <m/>
    <n v="16"/>
  </r>
  <r>
    <x v="8"/>
    <x v="4"/>
    <s v="MO5710"/>
    <s v="Crossing Borders: European History in Transnational Perspective"/>
    <n v="15.700000000000001"/>
    <n v="14.25"/>
    <m/>
    <m/>
    <m/>
    <m/>
    <m/>
    <m/>
    <m/>
    <n v="14.975000000000001"/>
  </r>
  <r>
    <x v="8"/>
    <x v="4"/>
    <s v="MO5810"/>
    <s v="Masterclass in Central and East European Studies 1"/>
    <m/>
    <m/>
    <m/>
    <m/>
    <m/>
    <s v="S38(1)(b)"/>
    <m/>
    <m/>
    <m/>
    <s v=""/>
  </r>
  <r>
    <x v="8"/>
    <x v="4"/>
    <s v="MS5001"/>
    <s v="Approaches to Mediaeval Studies"/>
    <n v="16.399999999999999"/>
    <n v="15.200000000000001"/>
    <n v="15.645454545454545"/>
    <s v="S38(1)(b)"/>
    <s v="S38(1)(b)"/>
    <m/>
    <m/>
    <m/>
    <m/>
    <n v="15.74848484848485"/>
  </r>
  <r>
    <x v="8"/>
    <x v="4"/>
    <s v="MS5023"/>
    <s v="An Introduction to Palaeography with Codicological and Manuscript Studies"/>
    <n v="16.466666666666665"/>
    <n v="16.466666666666665"/>
    <n v="15.763636363636364"/>
    <s v="S38(1)(b)"/>
    <s v="S38(1)(b)"/>
    <m/>
    <m/>
    <m/>
    <m/>
    <n v="16.232323232323232"/>
  </r>
  <r>
    <x v="8"/>
    <x v="4"/>
    <s v="MS5024"/>
    <s v="Mediaeval Language"/>
    <n v="16"/>
    <n v="16"/>
    <n v="15.375"/>
    <s v="S38(1)(b)"/>
    <s v="S38(1)(b)"/>
    <m/>
    <m/>
    <m/>
    <m/>
    <n v="15.791666666666666"/>
  </r>
  <r>
    <x v="8"/>
    <x v="4"/>
    <s v="MS5025"/>
    <s v="Discipline Skills"/>
    <m/>
    <m/>
    <n v="17.5"/>
    <m/>
    <s v="S38(1)(b)"/>
    <s v="S38(1)(b)"/>
    <m/>
    <m/>
    <m/>
    <n v="17.5"/>
  </r>
  <r>
    <x v="8"/>
    <x v="4"/>
    <s v="MS5026"/>
    <s v="Directed Reading in Mediaeval Studies 1"/>
    <n v="14.9"/>
    <n v="14.9"/>
    <n v="15.5625"/>
    <n v="13.7"/>
    <s v="S38(1)(b)"/>
    <s v="S38(1)(b)"/>
    <m/>
    <m/>
    <m/>
    <n v="14.765625"/>
  </r>
  <r>
    <x v="8"/>
    <x v="4"/>
    <s v="MS5027"/>
    <s v="Directed Reading in Mediaeval Studies 2"/>
    <n v="16.257142857142856"/>
    <s v="S38(1)(b)"/>
    <n v="15.559999999999999"/>
    <s v="S38(1)(b)"/>
    <s v="S38(1)(b)"/>
    <m/>
    <m/>
    <m/>
    <m/>
    <n v="15.908571428571427"/>
  </r>
  <r>
    <x v="8"/>
    <x v="4"/>
    <s v="MS5099"/>
    <s v="Dissertation for MLitt Programme/s"/>
    <n v="16.833333333333332"/>
    <n v="16"/>
    <n v="14.636363636363637"/>
    <s v="S38(1)(b)"/>
    <s v="S38(1)(b)"/>
    <m/>
    <m/>
    <m/>
    <m/>
    <n v="15.823232323232324"/>
  </r>
  <r>
    <x v="8"/>
    <x v="4"/>
    <s v="MS5101"/>
    <s v="Approaches to Mediaeval Studies 1"/>
    <m/>
    <m/>
    <m/>
    <m/>
    <m/>
    <s v="S38(1)(b)"/>
    <m/>
    <m/>
    <m/>
    <s v=""/>
  </r>
  <r>
    <x v="8"/>
    <x v="4"/>
    <s v="MS5121"/>
    <s v="An Introduction to Palaeography with Codicological and Manuscript Studies 1"/>
    <m/>
    <m/>
    <m/>
    <m/>
    <m/>
    <s v="S38(1)(b)"/>
    <m/>
    <m/>
    <m/>
    <s v=""/>
  </r>
  <r>
    <x v="8"/>
    <x v="4"/>
    <s v="MS5123"/>
    <s v="Latin for Mediaeval Studies 1"/>
    <m/>
    <m/>
    <m/>
    <m/>
    <m/>
    <s v="S38(1)(b)"/>
    <m/>
    <m/>
    <m/>
    <s v=""/>
  </r>
  <r>
    <x v="11"/>
    <x v="2"/>
    <s v="MT1001"/>
    <s v="Introductory Mathematics"/>
    <n v="14.816666666666666"/>
    <n v="13.157894736842104"/>
    <n v="9.9806451612903224"/>
    <n v="13.53763440860215"/>
    <m/>
    <m/>
    <n v="11.9"/>
    <m/>
    <m/>
    <n v="12.678568194680249"/>
  </r>
  <r>
    <x v="11"/>
    <x v="2"/>
    <s v="MT1002"/>
    <s v="Mathematics"/>
    <n v="13.66465256797583"/>
    <n v="13.841823056300267"/>
    <n v="13.263440860215054"/>
    <n v="13.433035714285714"/>
    <m/>
    <m/>
    <n v="16.3"/>
    <m/>
    <m/>
    <n v="14.100590439755374"/>
  </r>
  <r>
    <x v="11"/>
    <x v="2"/>
    <s v="MT1003"/>
    <m/>
    <n v="12.762295081967213"/>
    <n v="12.469230769230769"/>
    <n v="11.955414012738853"/>
    <m/>
    <m/>
    <m/>
    <m/>
    <m/>
    <m/>
    <n v="12.395646621312279"/>
  </r>
  <r>
    <x v="11"/>
    <x v="2"/>
    <s v="MT1007"/>
    <m/>
    <n v="14.522875816993464"/>
    <n v="14.593406593406593"/>
    <n v="13.115151515151515"/>
    <m/>
    <m/>
    <m/>
    <m/>
    <m/>
    <m/>
    <n v="14.077144641850523"/>
  </r>
  <r>
    <x v="11"/>
    <x v="2"/>
    <s v="MT1008"/>
    <m/>
    <n v="16.98076923076923"/>
    <n v="17.170212765957448"/>
    <m/>
    <m/>
    <m/>
    <m/>
    <m/>
    <m/>
    <m/>
    <n v="17.075490998363339"/>
  </r>
  <r>
    <x v="11"/>
    <x v="2"/>
    <s v="MT1010"/>
    <s v="Topics in Mathematics: Problem-solving techniques"/>
    <m/>
    <m/>
    <n v="16.388888888888889"/>
    <n v="13"/>
    <m/>
    <m/>
    <m/>
    <m/>
    <m/>
    <n v="14.694444444444445"/>
  </r>
  <r>
    <x v="11"/>
    <x v="3"/>
    <s v="MT2001"/>
    <m/>
    <n v="13.288"/>
    <n v="13.631578947368421"/>
    <m/>
    <m/>
    <m/>
    <m/>
    <m/>
    <m/>
    <m/>
    <n v="13.459789473684211"/>
  </r>
  <r>
    <x v="11"/>
    <x v="3"/>
    <s v="MT2002"/>
    <m/>
    <n v="15.036144578313253"/>
    <n v="14.153153153153154"/>
    <m/>
    <m/>
    <m/>
    <m/>
    <m/>
    <m/>
    <m/>
    <n v="14.594648865733204"/>
  </r>
  <r>
    <x v="11"/>
    <x v="3"/>
    <s v="MT2003"/>
    <m/>
    <n v="13.470588235294118"/>
    <n v="12.944000000000001"/>
    <m/>
    <m/>
    <m/>
    <m/>
    <m/>
    <m/>
    <m/>
    <n v="13.207294117647059"/>
  </r>
  <r>
    <x v="11"/>
    <x v="3"/>
    <s v="MT2004"/>
    <m/>
    <n v="13.337209302325581"/>
    <n v="12.11340206185567"/>
    <m/>
    <m/>
    <m/>
    <m/>
    <m/>
    <m/>
    <m/>
    <n v="12.725305682090625"/>
  </r>
  <r>
    <x v="11"/>
    <x v="3"/>
    <s v="MT2005"/>
    <m/>
    <n v="15.25"/>
    <n v="14.23076923076923"/>
    <m/>
    <m/>
    <m/>
    <m/>
    <m/>
    <m/>
    <m/>
    <n v="14.740384615384615"/>
  </r>
  <r>
    <x v="11"/>
    <x v="3"/>
    <s v="MT2501"/>
    <s v="Linear Mathematics"/>
    <m/>
    <m/>
    <n v="15.442622950819672"/>
    <n v="15.091787439613526"/>
    <n v="14"/>
    <n v="15.433333333333334"/>
    <n v="15.5"/>
    <m/>
    <m/>
    <n v="15.093548744753306"/>
  </r>
  <r>
    <x v="11"/>
    <x v="3"/>
    <s v="MT2502"/>
    <s v="Analysis"/>
    <m/>
    <m/>
    <n v="13.174242424242424"/>
    <n v="15"/>
    <n v="13.9"/>
    <n v="14.9"/>
    <n v="15.1"/>
    <m/>
    <m/>
    <n v="14.414848484848482"/>
  </r>
  <r>
    <x v="11"/>
    <x v="3"/>
    <s v="MT2503"/>
    <s v="Multivariate Calculus"/>
    <m/>
    <m/>
    <n v="15.71063829787234"/>
    <n v="14.680161943319838"/>
    <n v="13.3"/>
    <n v="14.8"/>
    <n v="14.7"/>
    <m/>
    <m/>
    <n v="14.638160048238436"/>
  </r>
  <r>
    <x v="11"/>
    <x v="3"/>
    <s v="MT2504"/>
    <s v="Combinatorics and Probability"/>
    <m/>
    <m/>
    <n v="14.544378698224852"/>
    <n v="14.288"/>
    <n v="14.7"/>
    <n v="15.6"/>
    <n v="15.1"/>
    <n v="14.36"/>
    <m/>
    <n v="14.765396449704141"/>
  </r>
  <r>
    <x v="11"/>
    <x v="3"/>
    <s v="MT2505"/>
    <m/>
    <m/>
    <m/>
    <n v="14.708029197080291"/>
    <m/>
    <n v="15.1"/>
    <n v="16.399999999999999"/>
    <m/>
    <n v="14.95"/>
    <m/>
    <n v="15.289507299270074"/>
  </r>
  <r>
    <x v="11"/>
    <x v="3"/>
    <s v="MT2506"/>
    <m/>
    <m/>
    <m/>
    <n v="15.089887640449438"/>
    <m/>
    <n v="15.1"/>
    <n v="15.2"/>
    <m/>
    <m/>
    <m/>
    <n v="15.129962546816479"/>
  </r>
  <r>
    <x v="11"/>
    <x v="3"/>
    <s v="MT2507"/>
    <m/>
    <m/>
    <m/>
    <n v="16.417525773195877"/>
    <m/>
    <n v="14.2"/>
    <n v="14.1"/>
    <m/>
    <m/>
    <m/>
    <n v="14.905841924398624"/>
  </r>
  <r>
    <x v="11"/>
    <x v="3"/>
    <s v="MT2508"/>
    <m/>
    <m/>
    <m/>
    <n v="14.445945945945946"/>
    <m/>
    <n v="13.6"/>
    <n v="13.8"/>
    <m/>
    <m/>
    <m/>
    <n v="13.948648648648648"/>
  </r>
  <r>
    <x v="11"/>
    <x v="0"/>
    <s v="MT3501"/>
    <s v="Linear Mathematics 2"/>
    <n v="15.444897959183677"/>
    <n v="15.325409836065575"/>
    <n v="15.225547445255479"/>
    <n v="15.328676470588235"/>
    <n v="15.3"/>
    <n v="16"/>
    <n v="14.7"/>
    <m/>
    <m/>
    <n v="15.332075958727568"/>
  </r>
  <r>
    <x v="11"/>
    <x v="0"/>
    <s v="MT3502"/>
    <s v="Real Analysis"/>
    <m/>
    <m/>
    <m/>
    <n v="15.789999999999992"/>
    <n v="14.9"/>
    <n v="15.4"/>
    <n v="15.2"/>
    <m/>
    <n v="15.23"/>
    <n v="15.303999999999998"/>
  </r>
  <r>
    <x v="11"/>
    <x v="0"/>
    <s v="MT3503"/>
    <s v="Complex Analysis"/>
    <n v="15.838823529411773"/>
    <n v="15.605263157894736"/>
    <n v="13.981249999999998"/>
    <n v="15.074999999999998"/>
    <n v="14"/>
    <n v="15.7"/>
    <n v="16"/>
    <m/>
    <m/>
    <n v="15.171476669615215"/>
  </r>
  <r>
    <x v="11"/>
    <x v="0"/>
    <s v="MT3504"/>
    <s v="Differential Equations"/>
    <n v="15.366055045871562"/>
    <n v="15.705"/>
    <n v="14.322807017543866"/>
    <n v="14.41568627450981"/>
    <n v="14"/>
    <n v="14.7"/>
    <n v="14.4"/>
    <m/>
    <m/>
    <n v="14.701364048275035"/>
  </r>
  <r>
    <x v="11"/>
    <x v="0"/>
    <s v="MT3505"/>
    <m/>
    <m/>
    <m/>
    <m/>
    <m/>
    <n v="14.7"/>
    <n v="15.8"/>
    <m/>
    <m/>
    <m/>
    <n v="15.25"/>
  </r>
  <r>
    <x v="11"/>
    <x v="0"/>
    <s v="MT3506"/>
    <m/>
    <m/>
    <m/>
    <m/>
    <m/>
    <n v="14.4"/>
    <n v="14.9"/>
    <m/>
    <m/>
    <m/>
    <n v="14.65"/>
  </r>
  <r>
    <x v="11"/>
    <x v="0"/>
    <s v="MT3507"/>
    <s v="Mathematical Statistics"/>
    <m/>
    <m/>
    <m/>
    <n v="14.747999999999999"/>
    <n v="15"/>
    <n v="15.4"/>
    <n v="14.2"/>
    <m/>
    <m/>
    <n v="14.837"/>
  </r>
  <r>
    <x v="11"/>
    <x v="0"/>
    <s v="MT3508"/>
    <m/>
    <m/>
    <m/>
    <m/>
    <m/>
    <n v="14.3"/>
    <n v="15.7"/>
    <m/>
    <m/>
    <m/>
    <n v="15"/>
  </r>
  <r>
    <x v="11"/>
    <x v="0"/>
    <s v="MT3600"/>
    <m/>
    <n v="13.678124999999993"/>
    <n v="13.780434782608696"/>
    <n v="13.876470588235293"/>
    <m/>
    <m/>
    <m/>
    <m/>
    <m/>
    <m/>
    <n v="13.778343456947994"/>
  </r>
  <r>
    <x v="11"/>
    <x v="0"/>
    <s v="MT3601"/>
    <m/>
    <n v="14.81967213114754"/>
    <n v="14.277966101694911"/>
    <n v="13.76794871794872"/>
    <m/>
    <m/>
    <m/>
    <m/>
    <m/>
    <m/>
    <n v="14.288528983597056"/>
  </r>
  <r>
    <x v="11"/>
    <x v="0"/>
    <s v="MT3606"/>
    <m/>
    <n v="14.17450980392157"/>
    <n v="15.483333333333336"/>
    <n v="16.013636363636369"/>
    <m/>
    <m/>
    <m/>
    <m/>
    <m/>
    <m/>
    <n v="15.223826500297093"/>
  </r>
  <r>
    <x v="11"/>
    <x v="0"/>
    <s v="MT3607"/>
    <m/>
    <n v="14.300000000000002"/>
    <n v="15.615151515151513"/>
    <n v="14.506666666666666"/>
    <m/>
    <m/>
    <m/>
    <m/>
    <m/>
    <m/>
    <n v="14.807272727272727"/>
  </r>
  <r>
    <x v="11"/>
    <x v="0"/>
    <s v="MT3706"/>
    <m/>
    <m/>
    <n v="14.677777777777779"/>
    <m/>
    <m/>
    <m/>
    <m/>
    <m/>
    <m/>
    <m/>
    <n v="14.677777777777779"/>
  </r>
  <r>
    <x v="11"/>
    <x v="0"/>
    <s v="MT3802"/>
    <s v="Numerical Analysis"/>
    <n v="14.694285714285712"/>
    <n v="14.759259259259258"/>
    <n v="13.440000000000001"/>
    <n v="13.219230769230766"/>
    <n v="13.2"/>
    <n v="13.6"/>
    <n v="14.6"/>
    <m/>
    <m/>
    <n v="13.930396534682247"/>
  </r>
  <r>
    <x v="11"/>
    <x v="0"/>
    <s v="MT3832"/>
    <m/>
    <m/>
    <n v="15.086440677966102"/>
    <m/>
    <m/>
    <m/>
    <n v="15.8"/>
    <m/>
    <m/>
    <m/>
    <n v="15.443220338983052"/>
  </r>
  <r>
    <x v="11"/>
    <x v="0"/>
    <s v="MT3833"/>
    <m/>
    <n v="14.399999999999997"/>
    <m/>
    <n v="14.245000000000005"/>
    <m/>
    <m/>
    <m/>
    <m/>
    <m/>
    <m/>
    <n v="14.322500000000002"/>
  </r>
  <r>
    <x v="11"/>
    <x v="0"/>
    <s v="MT3852"/>
    <m/>
    <m/>
    <m/>
    <m/>
    <m/>
    <n v="14.7"/>
    <m/>
    <m/>
    <m/>
    <m/>
    <n v="14.7"/>
  </r>
  <r>
    <x v="11"/>
    <x v="1"/>
    <s v="MT4003"/>
    <m/>
    <n v="14.425490196078435"/>
    <n v="14.204878048780481"/>
    <n v="14.829787234042556"/>
    <m/>
    <m/>
    <n v="14.8"/>
    <m/>
    <m/>
    <m/>
    <n v="14.565038869725367"/>
  </r>
  <r>
    <x v="11"/>
    <x v="1"/>
    <s v="MT4004"/>
    <m/>
    <n v="15.681578947368417"/>
    <n v="14.839130434782607"/>
    <n v="15.097727272727271"/>
    <m/>
    <m/>
    <n v="15.5"/>
    <m/>
    <m/>
    <m/>
    <n v="15.279609163719574"/>
  </r>
  <r>
    <x v="11"/>
    <x v="1"/>
    <s v="MT4005"/>
    <s v="Linear and Nonlinear Waves"/>
    <n v="14.069444444444443"/>
    <n v="15.729411764705882"/>
    <n v="14.800000000000002"/>
    <n v="15.72857142857143"/>
    <m/>
    <n v="15"/>
    <n v="14.7"/>
    <m/>
    <m/>
    <n v="15.004571272953626"/>
  </r>
  <r>
    <x v="11"/>
    <x v="1"/>
    <s v="MT4111"/>
    <m/>
    <n v="14.70505050505051"/>
    <m/>
    <n v="14.323655913978497"/>
    <m/>
    <m/>
    <m/>
    <m/>
    <m/>
    <m/>
    <n v="14.514353209514503"/>
  </r>
  <r>
    <x v="11"/>
    <x v="1"/>
    <s v="MT4112"/>
    <m/>
    <m/>
    <n v="15.026415094339622"/>
    <m/>
    <n v="15.320224719101128"/>
    <m/>
    <n v="15.5"/>
    <m/>
    <m/>
    <m/>
    <n v="15.282213271146917"/>
  </r>
  <r>
    <x v="11"/>
    <x v="1"/>
    <s v="MT4113"/>
    <s v="Computing in Statistics"/>
    <m/>
    <m/>
    <m/>
    <n v="14.27142857142857"/>
    <m/>
    <n v="14.9"/>
    <n v="14.7"/>
    <m/>
    <m/>
    <n v="14.623809523809522"/>
  </r>
  <r>
    <x v="11"/>
    <x v="1"/>
    <s v="MT4501"/>
    <m/>
    <m/>
    <n v="15.961111111111116"/>
    <m/>
    <n v="15.252631578947367"/>
    <m/>
    <n v="15.6"/>
    <m/>
    <m/>
    <m/>
    <n v="15.60458089668616"/>
  </r>
  <r>
    <x v="11"/>
    <x v="1"/>
    <s v="MT4507"/>
    <m/>
    <n v="15.252173913043478"/>
    <m/>
    <n v="14.499999999999996"/>
    <m/>
    <m/>
    <m/>
    <m/>
    <m/>
    <m/>
    <n v="14.876086956521737"/>
  </r>
  <r>
    <x v="11"/>
    <x v="1"/>
    <s v="MT4508"/>
    <m/>
    <m/>
    <n v="15.641666666666667"/>
    <m/>
    <m/>
    <m/>
    <n v="16.3"/>
    <m/>
    <m/>
    <m/>
    <n v="15.970833333333335"/>
  </r>
  <r>
    <x v="11"/>
    <x v="1"/>
    <s v="MT4509"/>
    <m/>
    <n v="14.633333333333333"/>
    <n v="14.252173913043482"/>
    <n v="15.254838709677417"/>
    <m/>
    <m/>
    <n v="14.8"/>
    <m/>
    <m/>
    <m/>
    <n v="14.735086489013558"/>
  </r>
  <r>
    <x v="11"/>
    <x v="1"/>
    <s v="MT4510"/>
    <m/>
    <n v="15.832352941176472"/>
    <n v="16.219444444444449"/>
    <n v="15.106666666666666"/>
    <m/>
    <m/>
    <n v="15.4"/>
    <m/>
    <m/>
    <m/>
    <n v="15.639616013071896"/>
  </r>
  <r>
    <x v="11"/>
    <x v="1"/>
    <s v="MT4511"/>
    <s v="Asymptotic Methods"/>
    <n v="16.490000000000002"/>
    <m/>
    <n v="15.300000000000002"/>
    <m/>
    <m/>
    <m/>
    <n v="14.6"/>
    <m/>
    <m/>
    <n v="15.463333333333336"/>
  </r>
  <r>
    <x v="11"/>
    <x v="1"/>
    <s v="MT4513"/>
    <m/>
    <m/>
    <n v="14.921276595744683"/>
    <m/>
    <m/>
    <m/>
    <n v="16"/>
    <m/>
    <m/>
    <m/>
    <n v="15.460638297872341"/>
  </r>
  <r>
    <x v="11"/>
    <x v="1"/>
    <s v="MT4514"/>
    <s v="Graph Theory"/>
    <n v="15.377358490566031"/>
    <m/>
    <n v="13.901639344262291"/>
    <m/>
    <m/>
    <m/>
    <n v="15.4"/>
    <m/>
    <m/>
    <n v="14.892999278276108"/>
  </r>
  <r>
    <x v="11"/>
    <x v="1"/>
    <s v="MT4515"/>
    <m/>
    <n v="15.756249999999998"/>
    <m/>
    <n v="15.009523809523809"/>
    <m/>
    <m/>
    <m/>
    <m/>
    <m/>
    <m/>
    <n v="15.382886904761904"/>
  </r>
  <r>
    <x v="11"/>
    <x v="1"/>
    <s v="MT4516"/>
    <m/>
    <m/>
    <n v="15.664102564102564"/>
    <m/>
    <n v="14.929487179487174"/>
    <m/>
    <n v="15.2"/>
    <m/>
    <m/>
    <m/>
    <n v="15.264529914529911"/>
  </r>
  <r>
    <x v="11"/>
    <x v="1"/>
    <s v="MT4517"/>
    <m/>
    <n v="15.207500000000005"/>
    <m/>
    <n v="14.935714285714285"/>
    <m/>
    <m/>
    <m/>
    <m/>
    <m/>
    <m/>
    <n v="15.071607142857145"/>
  </r>
  <r>
    <x v="11"/>
    <x v="1"/>
    <s v="MT4519"/>
    <m/>
    <m/>
    <n v="15.200000000000001"/>
    <m/>
    <m/>
    <m/>
    <n v="15.6"/>
    <m/>
    <m/>
    <m/>
    <n v="15.4"/>
  </r>
  <r>
    <x v="11"/>
    <x v="1"/>
    <s v="MT4526"/>
    <m/>
    <m/>
    <n v="14.294736842105264"/>
    <m/>
    <m/>
    <m/>
    <n v="13.7"/>
    <m/>
    <m/>
    <m/>
    <n v="13.997368421052631"/>
  </r>
  <r>
    <x v="11"/>
    <x v="1"/>
    <s v="MT4527"/>
    <m/>
    <n v="14.895238095238096"/>
    <m/>
    <n v="15.371428571428575"/>
    <m/>
    <m/>
    <m/>
    <m/>
    <m/>
    <m/>
    <n v="15.133333333333336"/>
  </r>
  <r>
    <x v="11"/>
    <x v="1"/>
    <s v="MT4528"/>
    <m/>
    <m/>
    <m/>
    <m/>
    <n v="15.409375000000001"/>
    <m/>
    <n v="15.4"/>
    <m/>
    <m/>
    <m/>
    <n v="15.404687500000001"/>
  </r>
  <r>
    <x v="11"/>
    <x v="1"/>
    <s v="MT4530"/>
    <m/>
    <m/>
    <n v="15.658333333333333"/>
    <m/>
    <n v="15.638461538461538"/>
    <m/>
    <n v="14.9"/>
    <m/>
    <m/>
    <m/>
    <n v="15.398931623931624"/>
  </r>
  <r>
    <x v="11"/>
    <x v="1"/>
    <s v="MT4531"/>
    <s v="Bayesian Inference"/>
    <n v="11.285714285714286"/>
    <n v="13.99375"/>
    <n v="15.924999999999999"/>
    <n v="15.784615384615385"/>
    <m/>
    <n v="15.6"/>
    <n v="15.2"/>
    <m/>
    <m/>
    <n v="14.631513278388278"/>
  </r>
  <r>
    <x v="11"/>
    <x v="1"/>
    <s v="MT4537"/>
    <m/>
    <m/>
    <n v="12.14"/>
    <m/>
    <m/>
    <m/>
    <n v="15.4"/>
    <m/>
    <m/>
    <m/>
    <n v="13.77"/>
  </r>
  <r>
    <x v="11"/>
    <x v="1"/>
    <s v="MT4551"/>
    <m/>
    <n v="15.123437499999998"/>
    <n v="14.912903225806442"/>
    <n v="14.696666666666664"/>
    <m/>
    <m/>
    <n v="14.8"/>
    <m/>
    <m/>
    <m/>
    <n v="14.883251848118277"/>
  </r>
  <r>
    <x v="11"/>
    <x v="1"/>
    <s v="MT4552"/>
    <m/>
    <m/>
    <m/>
    <m/>
    <m/>
    <m/>
    <n v="15"/>
    <m/>
    <m/>
    <m/>
    <n v="15"/>
  </r>
  <r>
    <x v="11"/>
    <x v="1"/>
    <s v="MT4599"/>
    <s v="Project in Mathematics / Statistics"/>
    <n v="15.499999999999996"/>
    <n v="15.45384615384615"/>
    <n v="15.481132075471701"/>
    <m/>
    <m/>
    <s v="S38(1)(b)"/>
    <s v="S38(1)(b)"/>
    <m/>
    <m/>
    <n v="15.478326076439282"/>
  </r>
  <r>
    <x v="11"/>
    <x v="1"/>
    <s v="MT4606"/>
    <m/>
    <m/>
    <n v="13.953333333333331"/>
    <m/>
    <m/>
    <m/>
    <n v="15.1"/>
    <m/>
    <m/>
    <m/>
    <n v="14.526666666666666"/>
  </r>
  <r>
    <x v="11"/>
    <x v="1"/>
    <s v="MT4607"/>
    <s v="Generalised Linear Models and Data Analysis"/>
    <n v="14.68064516129032"/>
    <m/>
    <n v="16.353571428571431"/>
    <m/>
    <m/>
    <m/>
    <n v="16.100000000000001"/>
    <m/>
    <m/>
    <n v="15.711405529953916"/>
  </r>
  <r>
    <x v="11"/>
    <x v="1"/>
    <s v="MT4608"/>
    <s v="Sampling Theory"/>
    <n v="17.070967741935483"/>
    <m/>
    <n v="14.706666666666669"/>
    <m/>
    <m/>
    <m/>
    <n v="15.3"/>
    <m/>
    <m/>
    <n v="15.692544802867383"/>
  </r>
  <r>
    <x v="11"/>
    <x v="1"/>
    <s v="MT4609"/>
    <m/>
    <n v="14.214285714285714"/>
    <m/>
    <n v="14.169230769230772"/>
    <m/>
    <m/>
    <m/>
    <m/>
    <m/>
    <m/>
    <n v="14.191758241758244"/>
  </r>
  <r>
    <x v="11"/>
    <x v="1"/>
    <s v="MT4614"/>
    <m/>
    <m/>
    <n v="14.846153846153847"/>
    <n v="15.118181818181819"/>
    <m/>
    <m/>
    <n v="14.1"/>
    <m/>
    <m/>
    <m/>
    <n v="14.688111888111889"/>
  </r>
  <r>
    <x v="11"/>
    <x v="4"/>
    <s v="MT5099"/>
    <m/>
    <n v="16.352941176470587"/>
    <n v="16.06666666666667"/>
    <n v="15.277272727272729"/>
    <m/>
    <m/>
    <m/>
    <m/>
    <m/>
    <m/>
    <n v="15.898960190136663"/>
  </r>
  <r>
    <x v="11"/>
    <x v="4"/>
    <s v="MT5611"/>
    <m/>
    <n v="16.750000000000004"/>
    <m/>
    <n v="16.907692307692308"/>
    <m/>
    <m/>
    <m/>
    <m/>
    <m/>
    <m/>
    <n v="16.828846153846158"/>
  </r>
  <r>
    <x v="11"/>
    <x v="4"/>
    <s v="MT5613"/>
    <m/>
    <m/>
    <m/>
    <m/>
    <s v="S38(1)(b)"/>
    <m/>
    <m/>
    <m/>
    <m/>
    <m/>
    <s v=""/>
  </r>
  <r>
    <x v="11"/>
    <x v="4"/>
    <s v="MT5701"/>
    <m/>
    <m/>
    <s v="S38(1)(b)"/>
    <m/>
    <m/>
    <m/>
    <m/>
    <m/>
    <m/>
    <m/>
    <s v=""/>
  </r>
  <r>
    <x v="11"/>
    <x v="4"/>
    <s v="MT5751"/>
    <m/>
    <n v="14.833333333333332"/>
    <n v="14.466666666666669"/>
    <n v="16.600000000000001"/>
    <m/>
    <m/>
    <m/>
    <m/>
    <m/>
    <m/>
    <n v="15.300000000000002"/>
  </r>
  <r>
    <x v="11"/>
    <x v="4"/>
    <s v="MT5753"/>
    <m/>
    <n v="15.407142857142857"/>
    <n v="16.197560975609758"/>
    <n v="15.596153846153843"/>
    <n v="14.712903225806452"/>
    <m/>
    <m/>
    <m/>
    <m/>
    <m/>
    <n v="15.478440226178227"/>
  </r>
  <r>
    <x v="11"/>
    <x v="4"/>
    <s v="MT5756"/>
    <m/>
    <n v="16.369999999999997"/>
    <n v="17.011764705882353"/>
    <n v="15.518749999999999"/>
    <n v="15.976470588235292"/>
    <m/>
    <m/>
    <m/>
    <m/>
    <m/>
    <n v="16.219246323529408"/>
  </r>
  <r>
    <x v="11"/>
    <x v="4"/>
    <s v="MT5757"/>
    <m/>
    <n v="15.804761904761907"/>
    <n v="17.121052631578952"/>
    <n v="16.286206896551722"/>
    <m/>
    <m/>
    <m/>
    <m/>
    <m/>
    <m/>
    <n v="16.404007144297527"/>
  </r>
  <r>
    <x v="11"/>
    <x v="4"/>
    <s v="MT5758"/>
    <m/>
    <n v="16.68"/>
    <n v="16.085000000000001"/>
    <n v="15.495999999999999"/>
    <m/>
    <m/>
    <m/>
    <m/>
    <m/>
    <m/>
    <n v="16.087"/>
  </r>
  <r>
    <x v="11"/>
    <x v="4"/>
    <s v="MT5761"/>
    <s v="Statistical Modelling"/>
    <m/>
    <m/>
    <m/>
    <m/>
    <m/>
    <m/>
    <n v="14.8"/>
    <m/>
    <m/>
    <n v="14.8"/>
  </r>
  <r>
    <x v="11"/>
    <x v="4"/>
    <s v="MT5762"/>
    <s v="Introductory Data Analysis"/>
    <m/>
    <m/>
    <m/>
    <m/>
    <m/>
    <m/>
    <n v="15"/>
    <m/>
    <m/>
    <n v="15"/>
  </r>
  <r>
    <x v="11"/>
    <x v="4"/>
    <s v="MT5763"/>
    <s v="Software for Data Analysis"/>
    <m/>
    <m/>
    <m/>
    <m/>
    <m/>
    <m/>
    <n v="15.9"/>
    <m/>
    <m/>
    <n v="15.9"/>
  </r>
  <r>
    <x v="11"/>
    <x v="4"/>
    <s v="MT5802"/>
    <m/>
    <n v="15.188888888888888"/>
    <n v="16.3125"/>
    <n v="15.75"/>
    <m/>
    <m/>
    <m/>
    <m/>
    <m/>
    <m/>
    <n v="15.750462962962963"/>
  </r>
  <r>
    <x v="11"/>
    <x v="4"/>
    <s v="MT5806"/>
    <m/>
    <n v="18.200000000000003"/>
    <n v="17.75"/>
    <n v="18.7"/>
    <m/>
    <m/>
    <m/>
    <m/>
    <m/>
    <m/>
    <n v="18.216666666666669"/>
  </r>
  <r>
    <x v="11"/>
    <x v="4"/>
    <s v="MT5809"/>
    <s v="Advanced Fluid Dynamics"/>
    <n v="14.857142857142858"/>
    <n v="15.962499999999999"/>
    <n v="15.84"/>
    <n v="16.188888888888886"/>
    <m/>
    <m/>
    <n v="15"/>
    <m/>
    <m/>
    <n v="15.569706349206347"/>
  </r>
  <r>
    <x v="11"/>
    <x v="4"/>
    <s v="MT5810"/>
    <s v="Advanced Solar Theory"/>
    <n v="16.790909090909093"/>
    <n v="16"/>
    <n v="15.685714285714287"/>
    <n v="14.804347826086959"/>
    <m/>
    <m/>
    <n v="14"/>
    <m/>
    <m/>
    <n v="15.456194240542066"/>
  </r>
  <r>
    <x v="11"/>
    <x v="4"/>
    <s v="MT5812"/>
    <m/>
    <n v="16.042857142857141"/>
    <n v="16.264705882352938"/>
    <n v="16.878571428571426"/>
    <n v="14.881818181818176"/>
    <m/>
    <m/>
    <m/>
    <m/>
    <m/>
    <n v="16.01698815889992"/>
  </r>
  <r>
    <x v="11"/>
    <x v="4"/>
    <s v="MT5821"/>
    <m/>
    <m/>
    <n v="15.400000000000002"/>
    <n v="16.666666666666668"/>
    <m/>
    <m/>
    <m/>
    <m/>
    <m/>
    <m/>
    <n v="16.033333333333335"/>
  </r>
  <r>
    <x v="11"/>
    <x v="4"/>
    <s v="MT5823"/>
    <m/>
    <m/>
    <n v="16.405000000000001"/>
    <m/>
    <m/>
    <m/>
    <m/>
    <m/>
    <m/>
    <m/>
    <n v="16.405000000000001"/>
  </r>
  <r>
    <x v="11"/>
    <x v="4"/>
    <s v="MT5824"/>
    <s v="Topics in Groups"/>
    <n v="15.792307692307693"/>
    <n v="14.988235294117645"/>
    <n v="16.726666666666667"/>
    <n v="15.764705882352942"/>
    <m/>
    <m/>
    <n v="14"/>
    <m/>
    <m/>
    <n v="15.45438310708899"/>
  </r>
  <r>
    <x v="11"/>
    <x v="4"/>
    <s v="MT5825"/>
    <s v="Measure and Probability Theory"/>
    <n v="15.216666666666665"/>
    <n v="15.815384615384614"/>
    <n v="15.908333333333333"/>
    <n v="17.533333333333331"/>
    <m/>
    <m/>
    <n v="15.9"/>
    <m/>
    <m/>
    <n v="16.074743589743587"/>
  </r>
  <r>
    <x v="11"/>
    <x v="4"/>
    <s v="MT5826"/>
    <m/>
    <n v="16.200000000000003"/>
    <m/>
    <m/>
    <m/>
    <m/>
    <m/>
    <m/>
    <m/>
    <m/>
    <n v="16.200000000000003"/>
  </r>
  <r>
    <x v="11"/>
    <x v="4"/>
    <s v="MT5827"/>
    <m/>
    <m/>
    <n v="16.099999999999998"/>
    <m/>
    <m/>
    <m/>
    <m/>
    <m/>
    <m/>
    <m/>
    <n v="16.099999999999998"/>
  </r>
  <r>
    <x v="11"/>
    <x v="4"/>
    <s v="MT5830"/>
    <m/>
    <n v="15.535714285714286"/>
    <m/>
    <n v="13.757142857142858"/>
    <m/>
    <m/>
    <m/>
    <m/>
    <m/>
    <m/>
    <n v="14.646428571428572"/>
  </r>
  <r>
    <x v="11"/>
    <x v="4"/>
    <s v="MT5831"/>
    <s v="Advanced Bayesian Inference"/>
    <n v="15.883333333333333"/>
    <n v="16.650000000000002"/>
    <n v="15.528571428571427"/>
    <n v="13"/>
    <m/>
    <m/>
    <n v="15.5"/>
    <m/>
    <m/>
    <n v="15.312380952380952"/>
  </r>
  <r>
    <x v="11"/>
    <x v="4"/>
    <s v="MT5836"/>
    <m/>
    <m/>
    <m/>
    <n v="16.46153846153846"/>
    <m/>
    <m/>
    <m/>
    <m/>
    <m/>
    <m/>
    <n v="16.46153846153846"/>
  </r>
  <r>
    <x v="11"/>
    <x v="4"/>
    <s v="MT5852"/>
    <s v="Mathematical Biology 2"/>
    <m/>
    <m/>
    <m/>
    <n v="16.175000000000001"/>
    <m/>
    <m/>
    <n v="14.1"/>
    <m/>
    <m/>
    <n v="15.137499999999999"/>
  </r>
  <r>
    <x v="11"/>
    <x v="4"/>
    <s v="MT5990"/>
    <s v="Independent Study Module"/>
    <n v="17.016666666666669"/>
    <m/>
    <n v="13.966666666666667"/>
    <n v="16.350000000000001"/>
    <m/>
    <m/>
    <s v="S38(1)(b)"/>
    <m/>
    <m/>
    <n v="15.777777777777779"/>
  </r>
  <r>
    <x v="11"/>
    <x v="4"/>
    <s v="MT5991"/>
    <m/>
    <n v="18.400000000000002"/>
    <n v="17.240000000000002"/>
    <m/>
    <m/>
    <m/>
    <m/>
    <m/>
    <m/>
    <m/>
    <n v="17.82"/>
  </r>
  <r>
    <x v="11"/>
    <x v="4"/>
    <s v="MT5999"/>
    <m/>
    <n v="16.622222222222224"/>
    <m/>
    <n v="16.968965517241376"/>
    <m/>
    <m/>
    <m/>
    <m/>
    <m/>
    <m/>
    <n v="16.7955938697318"/>
  </r>
  <r>
    <x v="11"/>
    <x v="4"/>
    <s v="ID5059"/>
    <m/>
    <m/>
    <m/>
    <m/>
    <m/>
    <m/>
    <m/>
    <m/>
    <m/>
    <n v="15.41"/>
    <n v="15.41"/>
  </r>
  <r>
    <x v="2"/>
    <x v="2"/>
    <s v="PH1011"/>
    <s v="Physics 1A"/>
    <n v="14.740366972477069"/>
    <n v="14.496296296296297"/>
    <n v="14.899999999999997"/>
    <n v="14.283035714285706"/>
    <m/>
    <m/>
    <n v="15.3"/>
    <m/>
    <m/>
    <n v="14.743939796611812"/>
  </r>
  <r>
    <x v="2"/>
    <x v="2"/>
    <s v="PH1012"/>
    <m/>
    <n v="16.352631578947367"/>
    <n v="15.421917808219185"/>
    <n v="14.944444444444441"/>
    <m/>
    <m/>
    <m/>
    <m/>
    <m/>
    <m/>
    <n v="15.572997943870332"/>
  </r>
  <r>
    <x v="2"/>
    <x v="2"/>
    <s v="PH1501"/>
    <s v="Mathematics for Physicists 1A"/>
    <n v="13.649999999999999"/>
    <n v="12.524999999999999"/>
    <n v="11.85"/>
    <n v="13.1"/>
    <m/>
    <m/>
    <s v="S38(1)(b)"/>
    <m/>
    <m/>
    <n v="12.78125"/>
  </r>
  <r>
    <x v="2"/>
    <x v="2"/>
    <s v="PH1502"/>
    <s v="Physics Skills 1A"/>
    <n v="14.73076923076923"/>
    <n v="12.24"/>
    <n v="16.028571428571428"/>
    <n v="16.655555555555551"/>
    <m/>
    <m/>
    <s v="S38(1)(b)"/>
    <m/>
    <m/>
    <n v="14.913724053724053"/>
  </r>
  <r>
    <x v="2"/>
    <x v="2"/>
    <s v="PH1503"/>
    <m/>
    <n v="16.958333333333339"/>
    <n v="16.012499999999999"/>
    <n v="13.692857142857145"/>
    <m/>
    <m/>
    <m/>
    <m/>
    <m/>
    <m/>
    <n v="15.554563492063494"/>
  </r>
  <r>
    <x v="2"/>
    <x v="3"/>
    <s v="PH2011"/>
    <s v="Physics 2A"/>
    <n v="14.50416666666667"/>
    <n v="14.866990291262137"/>
    <n v="15.400000000000002"/>
    <n v="16.868867924528303"/>
    <n v="14.6"/>
    <n v="15.9"/>
    <n v="15.2"/>
    <m/>
    <m/>
    <n v="15.334289268922445"/>
  </r>
  <r>
    <x v="2"/>
    <x v="3"/>
    <s v="PH2012"/>
    <m/>
    <n v="14.727659574468076"/>
    <n v="16.540229885057467"/>
    <n v="15.557142857142862"/>
    <m/>
    <n v="15.7"/>
    <n v="14.9"/>
    <m/>
    <m/>
    <m/>
    <n v="15.485006463333681"/>
  </r>
  <r>
    <x v="2"/>
    <x v="0"/>
    <s v="PH3007"/>
    <m/>
    <n v="15.989552238805976"/>
    <n v="14.139285714285718"/>
    <n v="14.011267605633805"/>
    <m/>
    <n v="14"/>
    <n v="14.2"/>
    <m/>
    <m/>
    <m/>
    <n v="14.468021111745099"/>
  </r>
  <r>
    <x v="2"/>
    <x v="0"/>
    <s v="PH3012"/>
    <m/>
    <n v="16.353124999999999"/>
    <n v="15.629213483146067"/>
    <n v="15.945569620253162"/>
    <m/>
    <n v="14.6"/>
    <n v="16.100000000000001"/>
    <m/>
    <m/>
    <m/>
    <n v="15.725581620679844"/>
  </r>
  <r>
    <x v="2"/>
    <x v="0"/>
    <s v="PH3014"/>
    <m/>
    <n v="16.057692307692307"/>
    <n v="15.693650793650791"/>
    <n v="15.78360655737705"/>
    <m/>
    <n v="15.7"/>
    <m/>
    <m/>
    <m/>
    <m/>
    <n v="15.808737414680035"/>
  </r>
  <r>
    <x v="2"/>
    <x v="0"/>
    <s v="PH3061"/>
    <s v="Quantum Mechanics 1 "/>
    <n v="15.623529411764707"/>
    <n v="14.802325581395346"/>
    <n v="14.891566265060238"/>
    <n v="16.517567567567568"/>
    <n v="14.9"/>
    <n v="16.3"/>
    <n v="13.8"/>
    <m/>
    <m/>
    <n v="15.262141260826837"/>
  </r>
  <r>
    <x v="2"/>
    <x v="0"/>
    <s v="PH3062"/>
    <m/>
    <n v="16.055714285714288"/>
    <n v="15.408235294117642"/>
    <n v="14.885185185185183"/>
    <m/>
    <n v="15.6"/>
    <n v="15"/>
    <m/>
    <m/>
    <m/>
    <n v="15.389826953003421"/>
  </r>
  <r>
    <x v="2"/>
    <x v="0"/>
    <s v="PH3074"/>
    <s v="Electronics"/>
    <n v="14.476086956521733"/>
    <n v="13.848837209302326"/>
    <n v="13.876315789473686"/>
    <n v="13.112121212121211"/>
    <n v="11.3"/>
    <n v="14.1"/>
    <n v="11.4"/>
    <m/>
    <m/>
    <n v="13.159051595345565"/>
  </r>
  <r>
    <x v="2"/>
    <x v="0"/>
    <s v="PH3080"/>
    <s v="Computational Physics"/>
    <n v="15.955223880597012"/>
    <n v="15.975609756097562"/>
    <n v="15.092405063291142"/>
    <m/>
    <n v="16"/>
    <n v="15.7"/>
    <n v="13.3"/>
    <m/>
    <m/>
    <n v="15.337206449997618"/>
  </r>
  <r>
    <x v="2"/>
    <x v="0"/>
    <s v="PH3081"/>
    <s v="Mathematics for Physicists"/>
    <n v="14.301694915254238"/>
    <n v="14.817391304347822"/>
    <n v="16.594366197183096"/>
    <n v="15.5078431372549"/>
    <n v="11.9"/>
    <n v="14.4"/>
    <n v="11"/>
    <m/>
    <m/>
    <n v="14.074470793434296"/>
  </r>
  <r>
    <x v="2"/>
    <x v="0"/>
    <s v="PH3082"/>
    <s v="Mathematics for Chemistry / Physics"/>
    <m/>
    <s v="S38(1)(b)"/>
    <m/>
    <s v="S38(1)(b)"/>
    <s v="S38(1)(b)"/>
    <s v="S38(1)(b)"/>
    <s v="S38(1)(b)"/>
    <m/>
    <m/>
    <s v=""/>
  </r>
  <r>
    <x v="2"/>
    <x v="0"/>
    <s v="PH3101"/>
    <m/>
    <n v="16.514705882352946"/>
    <n v="15.442553191489361"/>
    <n v="15.95142857142857"/>
    <m/>
    <n v="15.6"/>
    <n v="16.399999999999999"/>
    <m/>
    <m/>
    <m/>
    <n v="15.981737529054175"/>
  </r>
  <r>
    <x v="2"/>
    <x v="1"/>
    <s v="PH4021"/>
    <m/>
    <n v="16.574999999999999"/>
    <m/>
    <m/>
    <m/>
    <m/>
    <m/>
    <m/>
    <m/>
    <m/>
    <n v="16.574999999999999"/>
  </r>
  <r>
    <x v="2"/>
    <x v="1"/>
    <s v="PH4022"/>
    <m/>
    <n v="16.518867924528308"/>
    <n v="14.584375"/>
    <n v="13.219230769230771"/>
    <n v="14.249230769230772"/>
    <m/>
    <m/>
    <m/>
    <m/>
    <m/>
    <n v="14.642926115747462"/>
  </r>
  <r>
    <x v="2"/>
    <x v="1"/>
    <s v="PH4025"/>
    <m/>
    <n v="16.8"/>
    <n v="15.492307692307691"/>
    <n v="13.500000000000004"/>
    <m/>
    <m/>
    <m/>
    <m/>
    <m/>
    <m/>
    <n v="15.264102564102563"/>
  </r>
  <r>
    <x v="2"/>
    <x v="1"/>
    <s v="PH4026"/>
    <m/>
    <n v="13.615384615384615"/>
    <n v="14.026086956521738"/>
    <n v="12.516666666666666"/>
    <m/>
    <m/>
    <n v="13.4"/>
    <m/>
    <m/>
    <m/>
    <n v="13.389534559643254"/>
  </r>
  <r>
    <x v="2"/>
    <x v="1"/>
    <s v="PH4027"/>
    <s v="Optoelectronics and Nonlinear Optics"/>
    <n v="17.041666666666668"/>
    <s v="S38(1)(b)"/>
    <n v="13"/>
    <n v="13.969230769230769"/>
    <n v="13.9"/>
    <m/>
    <n v="14.3"/>
    <m/>
    <m/>
    <n v="14.442179487179487"/>
  </r>
  <r>
    <x v="2"/>
    <x v="1"/>
    <s v="PH4028"/>
    <m/>
    <n v="17.229032258064514"/>
    <n v="17.117948717948714"/>
    <n v="15"/>
    <m/>
    <m/>
    <n v="13.7"/>
    <m/>
    <m/>
    <m/>
    <n v="15.761745244003308"/>
  </r>
  <r>
    <x v="2"/>
    <x v="1"/>
    <s v="PH4030"/>
    <m/>
    <n v="16.378125000000001"/>
    <m/>
    <m/>
    <m/>
    <m/>
    <m/>
    <m/>
    <m/>
    <m/>
    <n v="16.378125000000001"/>
  </r>
  <r>
    <x v="2"/>
    <x v="1"/>
    <s v="PH4031"/>
    <m/>
    <n v="15.600000000000001"/>
    <n v="14.282926829268291"/>
    <n v="13.709999999999996"/>
    <m/>
    <m/>
    <n v="15"/>
    <m/>
    <m/>
    <m/>
    <n v="14.648231707317072"/>
  </r>
  <r>
    <x v="2"/>
    <x v="1"/>
    <s v="PH4032"/>
    <s v="Special Relativity and Fields"/>
    <n v="16.05263157894737"/>
    <n v="16.342857142857142"/>
    <n v="15.463157894736845"/>
    <n v="15.747058823529407"/>
    <n v="14.9"/>
    <m/>
    <n v="15.7"/>
    <m/>
    <m/>
    <n v="15.700950906678463"/>
  </r>
  <r>
    <x v="2"/>
    <x v="1"/>
    <s v="PH4034"/>
    <s v="Laser Physics 1"/>
    <n v="13.035294117647059"/>
    <n v="12.689473684210524"/>
    <n v="13.328571428571431"/>
    <n v="14.549999999999999"/>
    <n v="15.3"/>
    <m/>
    <n v="16.8"/>
    <m/>
    <m/>
    <n v="14.283889871738168"/>
  </r>
  <r>
    <x v="2"/>
    <x v="1"/>
    <s v="PH4035"/>
    <m/>
    <n v="15.36923076923077"/>
    <n v="14.711111111111112"/>
    <n v="14.273684210526316"/>
    <m/>
    <m/>
    <n v="14.1"/>
    <m/>
    <m/>
    <m/>
    <n v="14.613506522717051"/>
  </r>
  <r>
    <x v="2"/>
    <x v="1"/>
    <s v="PH4036"/>
    <s v="Physics of Music"/>
    <n v="15.909090909090912"/>
    <n v="15.276470588235297"/>
    <n v="14.378947368421052"/>
    <n v="12.605882352941178"/>
    <n v="15.3"/>
    <m/>
    <n v="15.2"/>
    <m/>
    <m/>
    <n v="14.778398536448073"/>
  </r>
  <r>
    <x v="2"/>
    <x v="1"/>
    <s v="PH4037"/>
    <m/>
    <m/>
    <n v="15.326562499999994"/>
    <n v="14.165079365079364"/>
    <n v="14.74444444444444"/>
    <m/>
    <m/>
    <m/>
    <m/>
    <m/>
    <n v="14.7453621031746"/>
  </r>
  <r>
    <x v="2"/>
    <x v="1"/>
    <s v="PH4038"/>
    <m/>
    <n v="16.003225806451614"/>
    <n v="16.182352941176465"/>
    <n v="14.432608695652174"/>
    <m/>
    <m/>
    <n v="16.5"/>
    <m/>
    <m/>
    <m/>
    <n v="15.779546860820062"/>
  </r>
  <r>
    <x v="2"/>
    <x v="1"/>
    <s v="PH4039"/>
    <s v="Introduction to Condensed Matter Physics"/>
    <n v="14.289999999999997"/>
    <n v="14.936206896551724"/>
    <n v="15.077611940298516"/>
    <n v="15.19"/>
    <n v="15.5"/>
    <m/>
    <n v="17.2"/>
    <m/>
    <m/>
    <n v="15.365636472808374"/>
  </r>
  <r>
    <x v="2"/>
    <x v="1"/>
    <s v="PH4040"/>
    <s v="Nuclear and Particle Physics with Advanced Skills"/>
    <m/>
    <n v="13.266666666666666"/>
    <s v="S38(1)(b)"/>
    <n v="15.543750000000001"/>
    <n v="16.399999999999999"/>
    <m/>
    <n v="14.7"/>
    <m/>
    <m/>
    <n v="14.977604166666666"/>
  </r>
  <r>
    <x v="2"/>
    <x v="1"/>
    <s v="PH4041"/>
    <s v="Atomic, Nuclear, and Particle Physics"/>
    <m/>
    <m/>
    <m/>
    <m/>
    <n v="13.8"/>
    <m/>
    <n v="15.4"/>
    <m/>
    <m/>
    <n v="14.600000000000001"/>
  </r>
  <r>
    <x v="2"/>
    <x v="1"/>
    <s v="PH4042"/>
    <m/>
    <m/>
    <m/>
    <m/>
    <m/>
    <m/>
    <n v="14.5"/>
    <m/>
    <m/>
    <m/>
    <n v="14.5"/>
  </r>
  <r>
    <x v="2"/>
    <x v="1"/>
    <s v="PH4043"/>
    <m/>
    <m/>
    <m/>
    <m/>
    <m/>
    <m/>
    <s v="S38(1)(b)"/>
    <m/>
    <m/>
    <m/>
    <s v=""/>
  </r>
  <r>
    <x v="2"/>
    <x v="1"/>
    <s v="PH4044"/>
    <m/>
    <m/>
    <m/>
    <m/>
    <m/>
    <m/>
    <n v="15.6"/>
    <m/>
    <m/>
    <m/>
    <n v="15.6"/>
  </r>
  <r>
    <x v="2"/>
    <x v="1"/>
    <s v="PH4105"/>
    <s v="Physics Laboratory 2"/>
    <n v="15.866666666666667"/>
    <n v="16.31944444444445"/>
    <n v="15.584615384615386"/>
    <n v="15.797142857142859"/>
    <n v="16.100000000000001"/>
    <m/>
    <n v="16.3"/>
    <m/>
    <m/>
    <n v="15.994644892144892"/>
  </r>
  <r>
    <x v="2"/>
    <x v="1"/>
    <s v="PH4111"/>
    <m/>
    <n v="14.422222222222221"/>
    <n v="13.669999999999998"/>
    <n v="14.6625"/>
    <m/>
    <m/>
    <m/>
    <m/>
    <m/>
    <m/>
    <n v="14.251574074074073"/>
  </r>
  <r>
    <x v="2"/>
    <x v="4"/>
    <s v="PH5002"/>
    <s v="Foundations of Quantum Mechanics"/>
    <n v="16.468000000000004"/>
    <n v="14.612499999999999"/>
    <n v="15.733333333333333"/>
    <n v="17.012500000000003"/>
    <m/>
    <m/>
    <n v="12.8"/>
    <m/>
    <m/>
    <n v="15.325266666666668"/>
  </r>
  <r>
    <x v="2"/>
    <x v="4"/>
    <s v="PH5003"/>
    <s v="Group Theory"/>
    <n v="15.700000000000001"/>
    <n v="13.964285714285717"/>
    <n v="14.109090909090911"/>
    <n v="13.742857142857142"/>
    <m/>
    <m/>
    <n v="15.5"/>
    <m/>
    <m/>
    <n v="14.603246753246754"/>
  </r>
  <r>
    <x v="2"/>
    <x v="4"/>
    <s v="PH5004"/>
    <s v="Quantum Field Theory"/>
    <n v="12.814285714285717"/>
    <n v="16.12222222222222"/>
    <n v="14.285714285714283"/>
    <n v="15.393333333333334"/>
    <m/>
    <m/>
    <n v="15.9"/>
    <m/>
    <m/>
    <n v="14.903111111111112"/>
  </r>
  <r>
    <x v="2"/>
    <x v="4"/>
    <s v="PH5005"/>
    <s v="Laser Physics 2"/>
    <n v="17.400000000000002"/>
    <n v="14.774999999999999"/>
    <n v="15.580000000000002"/>
    <n v="15.350000000000001"/>
    <m/>
    <m/>
    <s v="S38(1)(b)"/>
    <m/>
    <m/>
    <n v="15.776249999999999"/>
  </r>
  <r>
    <x v="2"/>
    <x v="4"/>
    <s v="PH5011"/>
    <s v="General Relativity"/>
    <n v="16.93"/>
    <n v="14.405000000000001"/>
    <n v="14.114285714285714"/>
    <n v="15.485714285714286"/>
    <m/>
    <m/>
    <n v="11.6"/>
    <m/>
    <m/>
    <n v="14.507"/>
  </r>
  <r>
    <x v="2"/>
    <x v="4"/>
    <s v="PH5012"/>
    <s v="Quantum Optics"/>
    <n v="15.214285714285714"/>
    <n v="14.808333333333332"/>
    <n v="15.7"/>
    <n v="14.472727272727271"/>
    <m/>
    <m/>
    <s v="S38(1)(b)"/>
    <m/>
    <m/>
    <n v="15.048836580086579"/>
  </r>
  <r>
    <x v="2"/>
    <x v="4"/>
    <s v="PH5014"/>
    <m/>
    <n v="14.842857142857143"/>
    <n v="14.776923076923079"/>
    <n v="14.749999999999995"/>
    <n v="16.400000000000002"/>
    <m/>
    <m/>
    <m/>
    <m/>
    <m/>
    <n v="15.192445054945054"/>
  </r>
  <r>
    <x v="2"/>
    <x v="4"/>
    <s v="PH5015"/>
    <s v="Applications of Quantum Physics"/>
    <n v="16.66"/>
    <n v="16.21764705882353"/>
    <n v="15.249999999999995"/>
    <n v="16.133333333333336"/>
    <m/>
    <m/>
    <n v="16.5"/>
    <m/>
    <m/>
    <n v="16.15219607843137"/>
  </r>
  <r>
    <x v="2"/>
    <x v="4"/>
    <s v="PH5016"/>
    <s v="Biophotonics"/>
    <n v="16.479999999999997"/>
    <n v="15.220000000000002"/>
    <n v="15.207142857142857"/>
    <n v="13.669230769230769"/>
    <m/>
    <m/>
    <n v="14.6"/>
    <m/>
    <m/>
    <n v="15.035274725274723"/>
  </r>
  <r>
    <x v="2"/>
    <x v="4"/>
    <s v="PH5022"/>
    <m/>
    <n v="14.700000000000001"/>
    <m/>
    <m/>
    <m/>
    <m/>
    <m/>
    <m/>
    <m/>
    <m/>
    <n v="14.700000000000001"/>
  </r>
  <r>
    <x v="2"/>
    <x v="4"/>
    <s v="PH5023"/>
    <s v="Monte Carlo Radiation Transport Techniques"/>
    <m/>
    <m/>
    <n v="18.188461538461539"/>
    <n v="18.11"/>
    <m/>
    <m/>
    <n v="15.9"/>
    <m/>
    <m/>
    <n v="17.399487179487178"/>
  </r>
  <r>
    <x v="2"/>
    <x v="4"/>
    <s v="PH5024"/>
    <s v="Modern Topics in Condensed Matter Physics"/>
    <m/>
    <m/>
    <n v="16.850000000000001"/>
    <s v="S38(1)(b)"/>
    <m/>
    <m/>
    <n v="16.2"/>
    <m/>
    <m/>
    <n v="16.524999999999999"/>
  </r>
  <r>
    <x v="2"/>
    <x v="4"/>
    <s v="PH5025"/>
    <s v="Nanophotonics"/>
    <m/>
    <m/>
    <m/>
    <m/>
    <m/>
    <m/>
    <n v="11.1"/>
    <m/>
    <m/>
    <n v="11.1"/>
  </r>
  <r>
    <x v="2"/>
    <x v="4"/>
    <s v="PH5101"/>
    <m/>
    <n v="16.59090909090909"/>
    <n v="16.372727272727275"/>
    <n v="16.580000000000002"/>
    <m/>
    <m/>
    <m/>
    <m/>
    <m/>
    <m/>
    <n v="16.514545454545456"/>
  </r>
  <r>
    <x v="2"/>
    <x v="4"/>
    <s v="PH5102"/>
    <m/>
    <n v="15.774999999999999"/>
    <m/>
    <m/>
    <m/>
    <m/>
    <m/>
    <m/>
    <m/>
    <m/>
    <n v="15.774999999999999"/>
  </r>
  <r>
    <x v="2"/>
    <x v="4"/>
    <s v="PH5103"/>
    <m/>
    <m/>
    <n v="16.337500000000002"/>
    <n v="16.099999999999998"/>
    <m/>
    <m/>
    <m/>
    <m/>
    <m/>
    <m/>
    <n v="16.21875"/>
  </r>
  <r>
    <x v="2"/>
    <x v="4"/>
    <s v="PH5177"/>
    <m/>
    <n v="16.240000000000002"/>
    <n v="16.8"/>
    <n v="15.925000000000002"/>
    <m/>
    <m/>
    <m/>
    <m/>
    <m/>
    <m/>
    <n v="16.321666666666669"/>
  </r>
  <r>
    <x v="2"/>
    <x v="4"/>
    <s v="PH5180"/>
    <s v="Laser Physics"/>
    <n v="15.599999999999996"/>
    <n v="15.915384615384617"/>
    <n v="15.223809523809527"/>
    <n v="16.093333333333334"/>
    <m/>
    <m/>
    <n v="11.2"/>
    <m/>
    <m/>
    <n v="14.806505494505496"/>
  </r>
  <r>
    <x v="2"/>
    <x v="4"/>
    <s v="PH5181"/>
    <s v="Photonics Laboratory 1"/>
    <n v="15.746153846153844"/>
    <n v="15.641666666666666"/>
    <n v="15.447619047619046"/>
    <n v="15.686666666666667"/>
    <m/>
    <m/>
    <n v="15.5"/>
    <m/>
    <m/>
    <n v="15.604421245421245"/>
  </r>
  <r>
    <x v="2"/>
    <x v="4"/>
    <s v="PH5182"/>
    <s v="Displays and Nonlinear Optics"/>
    <n v="15.491666666666665"/>
    <n v="16.629411764705882"/>
    <n v="15.5"/>
    <n v="16.246666666666666"/>
    <m/>
    <m/>
    <n v="15.2"/>
    <m/>
    <m/>
    <n v="15.813549019607843"/>
  </r>
  <r>
    <x v="2"/>
    <x v="4"/>
    <s v="PH5183"/>
    <m/>
    <n v="14.03571428571429"/>
    <n v="14.730769230769234"/>
    <n v="15.125"/>
    <n v="15.966666666666667"/>
    <m/>
    <m/>
    <m/>
    <m/>
    <m/>
    <n v="14.964537545787548"/>
  </r>
  <r>
    <x v="2"/>
    <x v="4"/>
    <s v="PH5208"/>
    <m/>
    <m/>
    <m/>
    <n v="16.575000000000003"/>
    <m/>
    <m/>
    <m/>
    <m/>
    <m/>
    <m/>
    <n v="16.575000000000003"/>
  </r>
  <r>
    <x v="2"/>
    <x v="4"/>
    <s v="PH5260"/>
    <m/>
    <n v="16.238461538461539"/>
    <n v="16.27"/>
    <n v="15.816666666666668"/>
    <m/>
    <m/>
    <m/>
    <m/>
    <m/>
    <m/>
    <n v="16.108376068376071"/>
  </r>
  <r>
    <x v="2"/>
    <x v="4"/>
    <s v="PH5261"/>
    <m/>
    <n v="17.866666666666671"/>
    <s v="S38(1)(b)"/>
    <s v="S38(1)(b)"/>
    <m/>
    <m/>
    <m/>
    <m/>
    <m/>
    <m/>
    <n v="17.866666666666671"/>
  </r>
  <r>
    <x v="2"/>
    <x v="4"/>
    <s v="PH5262"/>
    <m/>
    <n v="16.523076923076921"/>
    <n v="15.62"/>
    <n v="15.85"/>
    <m/>
    <m/>
    <m/>
    <m/>
    <m/>
    <m/>
    <n v="15.997692307692306"/>
  </r>
  <r>
    <x v="2"/>
    <x v="4"/>
    <s v="PH5263"/>
    <m/>
    <n v="16.118181818181821"/>
    <n v="15.4"/>
    <n v="16.220000000000002"/>
    <m/>
    <m/>
    <m/>
    <m/>
    <m/>
    <m/>
    <n v="15.912727272727276"/>
  </r>
  <r>
    <x v="2"/>
    <x v="4"/>
    <s v="PH5264"/>
    <m/>
    <n v="16.492307692307694"/>
    <n v="15.144444444444442"/>
    <n v="14.625"/>
    <m/>
    <m/>
    <m/>
    <m/>
    <m/>
    <m/>
    <n v="15.420584045584045"/>
  </r>
  <r>
    <x v="2"/>
    <x v="4"/>
    <s v="PH5265"/>
    <m/>
    <n v="17.839999999999996"/>
    <n v="13.737500000000001"/>
    <n v="17.5"/>
    <m/>
    <m/>
    <m/>
    <m/>
    <m/>
    <m/>
    <n v="16.359166666666667"/>
  </r>
  <r>
    <x v="2"/>
    <x v="4"/>
    <s v="PH5266"/>
    <m/>
    <s v="S38(1)(b)"/>
    <s v="S38(1)(b)"/>
    <s v="S38(1)(b)"/>
    <m/>
    <m/>
    <m/>
    <m/>
    <m/>
    <m/>
    <s v=""/>
  </r>
  <r>
    <x v="2"/>
    <x v="4"/>
    <s v="PH5267"/>
    <m/>
    <n v="16.28"/>
    <n v="14.559999999999999"/>
    <s v="S38(1)(b)"/>
    <m/>
    <m/>
    <m/>
    <m/>
    <m/>
    <m/>
    <n v="15.42"/>
  </r>
  <r>
    <x v="2"/>
    <x v="4"/>
    <s v="PH5268"/>
    <m/>
    <n v="16.442857142857143"/>
    <n v="15.566666666666665"/>
    <n v="15"/>
    <m/>
    <m/>
    <m/>
    <m/>
    <m/>
    <m/>
    <n v="15.669841269841269"/>
  </r>
  <r>
    <x v="14"/>
    <x v="0"/>
    <s v="PN3312"/>
    <s v="Pharmacology"/>
    <m/>
    <n v="14"/>
    <n v="14.656249999999995"/>
    <n v="14.541666666666668"/>
    <n v="15.16981132075472"/>
    <m/>
    <m/>
    <m/>
    <m/>
    <n v="14.591931996855344"/>
  </r>
  <r>
    <x v="14"/>
    <x v="0"/>
    <s v="PN3313"/>
    <s v="Neuroscience"/>
    <m/>
    <n v="13.691666666666665"/>
    <n v="13.757142857142858"/>
    <n v="14.468750000000007"/>
    <n v="14.193749999999998"/>
    <n v="15.060606060606057"/>
    <m/>
    <m/>
    <m/>
    <n v="14.234383116883118"/>
  </r>
  <r>
    <x v="14"/>
    <x v="1"/>
    <s v="PN4230"/>
    <s v="Neurodegeneration and Aging"/>
    <m/>
    <n v="13.466666666666663"/>
    <n v="15.858333333333334"/>
    <n v="14.999999999999998"/>
    <n v="14.886666666666665"/>
    <n v="15.877777777777775"/>
    <m/>
    <m/>
    <m/>
    <n v="15.017888888888887"/>
  </r>
  <r>
    <x v="14"/>
    <x v="1"/>
    <s v="PN4231"/>
    <s v="Neuromodulation"/>
    <m/>
    <n v="13.35"/>
    <n v="14.941666666666668"/>
    <n v="16.408333333333335"/>
    <n v="17.083333333333332"/>
    <m/>
    <m/>
    <m/>
    <m/>
    <n v="15.445833333333333"/>
  </r>
  <r>
    <x v="14"/>
    <x v="1"/>
    <s v="PN4234"/>
    <s v="Synaptic Transmission"/>
    <m/>
    <s v="S38(1)(b)"/>
    <n v="16.399999999999999"/>
    <s v="S38(1)(b)"/>
    <n v="16.589999999999996"/>
    <m/>
    <m/>
    <m/>
    <m/>
    <n v="16.494999999999997"/>
  </r>
  <r>
    <x v="14"/>
    <x v="1"/>
    <s v="PN4235"/>
    <s v="Motoneurons: From Physiology to Pathology"/>
    <m/>
    <n v="15.325000000000001"/>
    <s v="S38(1)(b)"/>
    <n v="16.054545454545455"/>
    <n v="15.299999999999999"/>
    <n v="15.98666666666667"/>
    <m/>
    <m/>
    <m/>
    <n v="15.666553030303032"/>
  </r>
  <r>
    <x v="14"/>
    <x v="1"/>
    <s v="PN4299"/>
    <s v="Neuroscience Research Project"/>
    <m/>
    <n v="14.726315789473688"/>
    <n v="16.46875"/>
    <n v="16.98"/>
    <n v="16.653333333333332"/>
    <m/>
    <m/>
    <m/>
    <m/>
    <n v="16.207099780701757"/>
  </r>
  <r>
    <x v="14"/>
    <x v="4"/>
    <s v="PN5000"/>
    <s v="Neuroscience Research Design Reading Party"/>
    <m/>
    <m/>
    <m/>
    <m/>
    <m/>
    <s v="S38(1)(b)"/>
    <m/>
    <m/>
    <m/>
    <s v=""/>
  </r>
  <r>
    <x v="14"/>
    <x v="4"/>
    <s v="PN5001"/>
    <s v="Techniques and Skills in Neuroscience Research"/>
    <m/>
    <m/>
    <m/>
    <m/>
    <m/>
    <s v="S38(1)(b)"/>
    <m/>
    <m/>
    <m/>
    <s v=""/>
  </r>
  <r>
    <x v="4"/>
    <x v="2"/>
    <s v="PS1001"/>
    <m/>
    <m/>
    <n v="12.9"/>
    <n v="13.4"/>
    <n v="13.5"/>
    <m/>
    <m/>
    <m/>
    <m/>
    <m/>
    <n v="13.266666666666666"/>
  </r>
  <r>
    <x v="4"/>
    <x v="2"/>
    <s v="PS1002"/>
    <m/>
    <m/>
    <n v="13.6"/>
    <n v="14"/>
    <n v="13.2"/>
    <m/>
    <m/>
    <m/>
    <m/>
    <m/>
    <n v="13.6"/>
  </r>
  <r>
    <x v="4"/>
    <x v="3"/>
    <s v="PS2001"/>
    <m/>
    <m/>
    <n v="11.8"/>
    <n v="14.5"/>
    <n v="13.7"/>
    <m/>
    <m/>
    <m/>
    <m/>
    <m/>
    <n v="13.333333333333334"/>
  </r>
  <r>
    <x v="4"/>
    <x v="3"/>
    <s v="PS2002"/>
    <m/>
    <m/>
    <n v="14.4"/>
    <n v="14.4"/>
    <n v="13.4"/>
    <m/>
    <m/>
    <m/>
    <m/>
    <m/>
    <n v="14.066666666666668"/>
  </r>
  <r>
    <x v="4"/>
    <x v="0"/>
    <s v="PS3021"/>
    <m/>
    <m/>
    <n v="14.4"/>
    <n v="14.8"/>
    <n v="14.9"/>
    <m/>
    <m/>
    <m/>
    <m/>
    <m/>
    <n v="14.700000000000001"/>
  </r>
  <r>
    <x v="4"/>
    <x v="0"/>
    <s v="PS3022"/>
    <m/>
    <m/>
    <n v="15.3"/>
    <n v="16.600000000000001"/>
    <n v="15.7"/>
    <m/>
    <m/>
    <m/>
    <m/>
    <m/>
    <n v="15.866666666666667"/>
  </r>
  <r>
    <x v="4"/>
    <x v="0"/>
    <s v="PS3031"/>
    <m/>
    <m/>
    <n v="14.9"/>
    <n v="15.1"/>
    <n v="14.9"/>
    <m/>
    <m/>
    <m/>
    <m/>
    <m/>
    <n v="14.966666666666667"/>
  </r>
  <r>
    <x v="4"/>
    <x v="0"/>
    <s v="PS3032"/>
    <m/>
    <m/>
    <n v="15.3"/>
    <n v="15.2"/>
    <n v="15.1"/>
    <m/>
    <m/>
    <m/>
    <m/>
    <m/>
    <n v="15.200000000000001"/>
  </r>
  <r>
    <x v="4"/>
    <x v="0"/>
    <s v="PS3033"/>
    <m/>
    <m/>
    <n v="15.7"/>
    <n v="15"/>
    <n v="15.6"/>
    <m/>
    <m/>
    <m/>
    <m/>
    <m/>
    <n v="15.433333333333332"/>
  </r>
  <r>
    <x v="4"/>
    <x v="0"/>
    <s v="PS3034"/>
    <m/>
    <m/>
    <n v="14.7"/>
    <n v="14.2"/>
    <n v="14.2"/>
    <m/>
    <m/>
    <m/>
    <m/>
    <m/>
    <n v="14.366666666666665"/>
  </r>
  <r>
    <x v="4"/>
    <x v="0"/>
    <s v="PS3035"/>
    <m/>
    <m/>
    <n v="15.6"/>
    <n v="14.8"/>
    <n v="14.6"/>
    <m/>
    <m/>
    <m/>
    <m/>
    <m/>
    <n v="15"/>
  </r>
  <r>
    <x v="4"/>
    <x v="0"/>
    <s v="PS3036"/>
    <m/>
    <m/>
    <n v="14.4"/>
    <n v="14.9"/>
    <n v="15"/>
    <m/>
    <m/>
    <m/>
    <m/>
    <m/>
    <n v="14.766666666666666"/>
  </r>
  <r>
    <x v="4"/>
    <x v="0"/>
    <s v="PS3037"/>
    <m/>
    <m/>
    <n v="14.7"/>
    <n v="14.7"/>
    <n v="13.7"/>
    <m/>
    <m/>
    <m/>
    <m/>
    <m/>
    <n v="14.366666666666665"/>
  </r>
  <r>
    <x v="4"/>
    <x v="0"/>
    <s v="PS3038"/>
    <m/>
    <m/>
    <n v="14.7"/>
    <n v="14.9"/>
    <n v="14.4"/>
    <m/>
    <m/>
    <m/>
    <m/>
    <m/>
    <n v="14.666666666666666"/>
  </r>
  <r>
    <x v="4"/>
    <x v="1"/>
    <s v="PS4040"/>
    <m/>
    <m/>
    <n v="14.9"/>
    <n v="14.7"/>
    <n v="15.1"/>
    <m/>
    <m/>
    <m/>
    <m/>
    <m/>
    <n v="14.9"/>
  </r>
  <r>
    <x v="4"/>
    <x v="1"/>
    <s v="PS4050"/>
    <m/>
    <m/>
    <n v="15.9"/>
    <n v="15.1"/>
    <n v="15.9"/>
    <m/>
    <m/>
    <m/>
    <m/>
    <m/>
    <n v="15.633333333333333"/>
  </r>
  <r>
    <x v="4"/>
    <x v="1"/>
    <s v="PS4060"/>
    <m/>
    <m/>
    <n v="14.7"/>
    <n v="14.8"/>
    <n v="15.2"/>
    <m/>
    <m/>
    <m/>
    <m/>
    <m/>
    <n v="14.9"/>
  </r>
  <r>
    <x v="4"/>
    <x v="1"/>
    <s v="PS4064"/>
    <m/>
    <m/>
    <n v="15.3"/>
    <m/>
    <m/>
    <m/>
    <m/>
    <m/>
    <m/>
    <m/>
    <n v="15.3"/>
  </r>
  <r>
    <x v="4"/>
    <x v="1"/>
    <s v="PS4065"/>
    <m/>
    <m/>
    <n v="12.8"/>
    <n v="15.5"/>
    <m/>
    <m/>
    <m/>
    <m/>
    <m/>
    <m/>
    <n v="14.15"/>
  </r>
  <r>
    <x v="4"/>
    <x v="1"/>
    <s v="PS4066"/>
    <m/>
    <m/>
    <n v="14.9"/>
    <m/>
    <m/>
    <m/>
    <m/>
    <m/>
    <m/>
    <m/>
    <n v="14.9"/>
  </r>
  <r>
    <x v="4"/>
    <x v="1"/>
    <s v="PS4069"/>
    <m/>
    <m/>
    <m/>
    <m/>
    <n v="14.7"/>
    <m/>
    <m/>
    <m/>
    <m/>
    <m/>
    <n v="14.7"/>
  </r>
  <r>
    <x v="4"/>
    <x v="1"/>
    <s v="PS4071"/>
    <m/>
    <m/>
    <n v="15.8"/>
    <n v="15.2"/>
    <n v="14.4"/>
    <m/>
    <m/>
    <m/>
    <m/>
    <m/>
    <n v="15.133333333333333"/>
  </r>
  <r>
    <x v="4"/>
    <x v="1"/>
    <s v="PS4074"/>
    <m/>
    <m/>
    <n v="15.2"/>
    <n v="15.2"/>
    <n v="15.5"/>
    <m/>
    <m/>
    <m/>
    <m/>
    <m/>
    <n v="15.299999999999999"/>
  </r>
  <r>
    <x v="4"/>
    <x v="1"/>
    <s v="PS4079"/>
    <m/>
    <m/>
    <n v="16.5"/>
    <m/>
    <n v="14.8"/>
    <m/>
    <m/>
    <m/>
    <m/>
    <m/>
    <n v="15.65"/>
  </r>
  <r>
    <x v="4"/>
    <x v="1"/>
    <s v="PS4083"/>
    <m/>
    <m/>
    <n v="16"/>
    <n v="15.9"/>
    <n v="15.7"/>
    <m/>
    <m/>
    <m/>
    <m/>
    <m/>
    <n v="15.866666666666665"/>
  </r>
  <r>
    <x v="4"/>
    <x v="1"/>
    <s v="PS4084"/>
    <m/>
    <m/>
    <n v="16.600000000000001"/>
    <n v="14.6"/>
    <n v="14.2"/>
    <m/>
    <m/>
    <m/>
    <m/>
    <m/>
    <n v="15.133333333333335"/>
  </r>
  <r>
    <x v="4"/>
    <x v="1"/>
    <s v="PS4085"/>
    <m/>
    <m/>
    <n v="16.399999999999999"/>
    <n v="15.9"/>
    <n v="14.9"/>
    <m/>
    <m/>
    <m/>
    <m/>
    <m/>
    <n v="15.733333333333333"/>
  </r>
  <r>
    <x v="4"/>
    <x v="1"/>
    <s v="PS4086"/>
    <m/>
    <m/>
    <n v="15"/>
    <n v="15.3"/>
    <m/>
    <m/>
    <m/>
    <m/>
    <m/>
    <m/>
    <n v="15.15"/>
  </r>
  <r>
    <x v="4"/>
    <x v="1"/>
    <s v="PS4088"/>
    <m/>
    <m/>
    <n v="15.6"/>
    <m/>
    <m/>
    <m/>
    <m/>
    <m/>
    <m/>
    <m/>
    <n v="15.6"/>
  </r>
  <r>
    <x v="4"/>
    <x v="1"/>
    <s v="PS4089"/>
    <m/>
    <m/>
    <n v="14.9"/>
    <n v="15.4"/>
    <n v="15.5"/>
    <m/>
    <m/>
    <m/>
    <m/>
    <m/>
    <n v="15.266666666666666"/>
  </r>
  <r>
    <x v="4"/>
    <x v="1"/>
    <s v="PS4090"/>
    <m/>
    <m/>
    <n v="15.1"/>
    <n v="15.4"/>
    <n v="15.7"/>
    <m/>
    <m/>
    <m/>
    <m/>
    <m/>
    <n v="15.4"/>
  </r>
  <r>
    <x v="4"/>
    <x v="1"/>
    <s v="PS4091"/>
    <m/>
    <m/>
    <n v="14.4"/>
    <n v="15.7"/>
    <n v="16.2"/>
    <m/>
    <m/>
    <m/>
    <m/>
    <m/>
    <n v="15.433333333333332"/>
  </r>
  <r>
    <x v="4"/>
    <x v="1"/>
    <s v="PS4092"/>
    <m/>
    <m/>
    <n v="13.5"/>
    <n v="13.9"/>
    <m/>
    <m/>
    <m/>
    <m/>
    <m/>
    <m/>
    <n v="13.7"/>
  </r>
  <r>
    <x v="4"/>
    <x v="1"/>
    <s v="PS4093"/>
    <m/>
    <m/>
    <n v="15.8"/>
    <n v="15.8"/>
    <n v="16"/>
    <m/>
    <m/>
    <m/>
    <m/>
    <m/>
    <n v="15.866666666666667"/>
  </r>
  <r>
    <x v="4"/>
    <x v="1"/>
    <s v="PS4094"/>
    <m/>
    <m/>
    <m/>
    <n v="15.4"/>
    <n v="16.2"/>
    <m/>
    <m/>
    <m/>
    <m/>
    <m/>
    <n v="15.8"/>
  </r>
  <r>
    <x v="4"/>
    <x v="1"/>
    <s v="PS4095"/>
    <m/>
    <m/>
    <m/>
    <n v="15.5"/>
    <n v="15.9"/>
    <m/>
    <m/>
    <m/>
    <m/>
    <m/>
    <n v="15.7"/>
  </r>
  <r>
    <x v="4"/>
    <x v="1"/>
    <s v="PS4096"/>
    <m/>
    <m/>
    <m/>
    <n v="15.2"/>
    <n v="15.4"/>
    <m/>
    <m/>
    <m/>
    <m/>
    <m/>
    <n v="15.3"/>
  </r>
  <r>
    <x v="4"/>
    <x v="1"/>
    <s v="PS4097"/>
    <m/>
    <m/>
    <m/>
    <m/>
    <n v="15"/>
    <m/>
    <m/>
    <m/>
    <m/>
    <m/>
    <n v="15"/>
  </r>
  <r>
    <x v="4"/>
    <x v="1"/>
    <s v="PS4100"/>
    <m/>
    <m/>
    <m/>
    <n v="15.8"/>
    <n v="15.1"/>
    <m/>
    <m/>
    <m/>
    <m/>
    <m/>
    <n v="15.45"/>
  </r>
  <r>
    <x v="4"/>
    <x v="1"/>
    <s v="PS4101"/>
    <m/>
    <m/>
    <m/>
    <m/>
    <n v="16.2"/>
    <m/>
    <m/>
    <m/>
    <m/>
    <m/>
    <n v="16.2"/>
  </r>
  <r>
    <x v="4"/>
    <x v="1"/>
    <s v="PS4299"/>
    <m/>
    <m/>
    <m/>
    <n v="16.399999999999999"/>
    <n v="15.7"/>
    <m/>
    <m/>
    <m/>
    <m/>
    <m/>
    <n v="16.049999999999997"/>
  </r>
  <r>
    <x v="4"/>
    <x v="4"/>
    <s v="PS5002"/>
    <m/>
    <m/>
    <n v="15.8"/>
    <n v="15.7"/>
    <m/>
    <m/>
    <m/>
    <m/>
    <m/>
    <m/>
    <n v="15.75"/>
  </r>
  <r>
    <x v="4"/>
    <x v="4"/>
    <s v="PS5003"/>
    <m/>
    <m/>
    <n v="15.8"/>
    <n v="16.2"/>
    <n v="15.6"/>
    <m/>
    <m/>
    <m/>
    <m/>
    <m/>
    <n v="15.866666666666667"/>
  </r>
  <r>
    <x v="4"/>
    <x v="4"/>
    <s v="PS5005"/>
    <m/>
    <m/>
    <n v="15.8"/>
    <n v="15.2"/>
    <n v="15.6"/>
    <m/>
    <m/>
    <m/>
    <m/>
    <m/>
    <n v="15.533333333333333"/>
  </r>
  <r>
    <x v="4"/>
    <x v="4"/>
    <s v="PS5010"/>
    <m/>
    <m/>
    <n v="16.399999999999999"/>
    <n v="16.100000000000001"/>
    <n v="16.5"/>
    <m/>
    <m/>
    <m/>
    <m/>
    <m/>
    <n v="16.333333333333332"/>
  </r>
  <r>
    <x v="4"/>
    <x v="4"/>
    <s v="PS5011"/>
    <m/>
    <m/>
    <n v="16.3"/>
    <n v="15.9"/>
    <n v="15.8"/>
    <m/>
    <m/>
    <m/>
    <m/>
    <m/>
    <n v="16"/>
  </r>
  <r>
    <x v="4"/>
    <x v="4"/>
    <s v="PS5012"/>
    <m/>
    <m/>
    <n v="17.600000000000001"/>
    <n v="16.399999999999999"/>
    <n v="16.2"/>
    <m/>
    <m/>
    <m/>
    <m/>
    <m/>
    <n v="16.733333333333334"/>
  </r>
  <r>
    <x v="4"/>
    <x v="4"/>
    <s v="PS5013"/>
    <m/>
    <m/>
    <n v="17.8"/>
    <n v="16.100000000000001"/>
    <m/>
    <m/>
    <m/>
    <m/>
    <m/>
    <m/>
    <n v="16.950000000000003"/>
  </r>
  <r>
    <x v="4"/>
    <x v="4"/>
    <s v="PS5021"/>
    <m/>
    <m/>
    <n v="15.2"/>
    <n v="14.6"/>
    <n v="15.1"/>
    <m/>
    <m/>
    <m/>
    <m/>
    <m/>
    <n v="14.966666666666667"/>
  </r>
  <r>
    <x v="4"/>
    <x v="4"/>
    <s v="PS5031"/>
    <m/>
    <m/>
    <s v="S38(1)(b)"/>
    <s v="S38(1)(b)"/>
    <n v="16.5"/>
    <m/>
    <m/>
    <m/>
    <m/>
    <m/>
    <n v="16.5"/>
  </r>
  <r>
    <x v="4"/>
    <x v="4"/>
    <s v="PS5101"/>
    <m/>
    <m/>
    <n v="15.6"/>
    <s v="S38(1)(b)"/>
    <m/>
    <m/>
    <m/>
    <m/>
    <m/>
    <m/>
    <n v="15.6"/>
  </r>
  <r>
    <x v="4"/>
    <x v="4"/>
    <s v="PS5102"/>
    <m/>
    <m/>
    <n v="15.8"/>
    <s v="S38(1)(b)"/>
    <m/>
    <m/>
    <m/>
    <m/>
    <m/>
    <m/>
    <n v="15.8"/>
  </r>
  <r>
    <x v="4"/>
    <x v="4"/>
    <s v="PS5103"/>
    <m/>
    <m/>
    <n v="16.8"/>
    <s v="S38(1)(b)"/>
    <m/>
    <m/>
    <m/>
    <m/>
    <m/>
    <m/>
    <n v="16.8"/>
  </r>
  <r>
    <x v="4"/>
    <x v="4"/>
    <s v="PS5104"/>
    <m/>
    <m/>
    <n v="18.2"/>
    <s v="S38(1)(b)"/>
    <m/>
    <m/>
    <m/>
    <m/>
    <m/>
    <m/>
    <n v="18.2"/>
  </r>
  <r>
    <x v="4"/>
    <x v="4"/>
    <s v="PS5105"/>
    <m/>
    <m/>
    <n v="14.6"/>
    <s v="S38(1)(b)"/>
    <m/>
    <m/>
    <m/>
    <m/>
    <m/>
    <m/>
    <n v="14.6"/>
  </r>
  <r>
    <x v="4"/>
    <x v="4"/>
    <s v="PS5106"/>
    <m/>
    <m/>
    <n v="12"/>
    <s v="S38(1)(b)"/>
    <m/>
    <m/>
    <m/>
    <m/>
    <m/>
    <m/>
    <n v="12"/>
  </r>
  <r>
    <x v="4"/>
    <x v="4"/>
    <s v="PS5199"/>
    <m/>
    <m/>
    <s v="S38(1)(b)"/>
    <s v="S38(1)(b)"/>
    <m/>
    <m/>
    <m/>
    <m/>
    <m/>
    <m/>
    <s v=""/>
  </r>
  <r>
    <x v="4"/>
    <x v="4"/>
    <s v="PS5231"/>
    <m/>
    <m/>
    <n v="15.4"/>
    <n v="16.3"/>
    <n v="15.9"/>
    <m/>
    <m/>
    <m/>
    <m/>
    <m/>
    <n v="15.866666666666667"/>
  </r>
  <r>
    <x v="4"/>
    <x v="4"/>
    <s v="PS5232"/>
    <m/>
    <m/>
    <n v="15.2"/>
    <n v="14.5"/>
    <n v="15.9"/>
    <m/>
    <m/>
    <m/>
    <m/>
    <m/>
    <n v="15.200000000000001"/>
  </r>
  <r>
    <x v="4"/>
    <x v="4"/>
    <s v="PS5233"/>
    <m/>
    <m/>
    <n v="17.3"/>
    <n v="15.3"/>
    <n v="16.8"/>
    <m/>
    <m/>
    <m/>
    <m/>
    <m/>
    <n v="16.466666666666669"/>
  </r>
  <r>
    <x v="4"/>
    <x v="4"/>
    <s v="PS5234"/>
    <m/>
    <m/>
    <n v="16.100000000000001"/>
    <n v="14.3"/>
    <n v="15"/>
    <m/>
    <m/>
    <m/>
    <m/>
    <m/>
    <n v="15.133333333333335"/>
  </r>
  <r>
    <x v="4"/>
    <x v="4"/>
    <s v="PS5235"/>
    <m/>
    <m/>
    <n v="16.5"/>
    <n v="16.2"/>
    <n v="16.3"/>
    <m/>
    <m/>
    <m/>
    <m/>
    <m/>
    <n v="16.333333333333332"/>
  </r>
  <r>
    <x v="4"/>
    <x v="4"/>
    <s v="PS5236"/>
    <m/>
    <m/>
    <s v="S38(1)(b)"/>
    <n v="16"/>
    <n v="15.8"/>
    <m/>
    <m/>
    <m/>
    <m/>
    <m/>
    <n v="15.9"/>
  </r>
  <r>
    <x v="4"/>
    <x v="4"/>
    <s v="PS5237"/>
    <m/>
    <m/>
    <n v="16.7"/>
    <s v="S38(1)(b)"/>
    <s v="S38(1)(b)"/>
    <m/>
    <m/>
    <m/>
    <m/>
    <m/>
    <n v="16.7"/>
  </r>
  <r>
    <x v="4"/>
    <x v="4"/>
    <s v="PS5238"/>
    <m/>
    <m/>
    <n v="16.3"/>
    <n v="15.7"/>
    <n v="16.100000000000001"/>
    <m/>
    <m/>
    <m/>
    <m/>
    <m/>
    <n v="16.033333333333335"/>
  </r>
  <r>
    <x v="4"/>
    <x v="4"/>
    <s v="PS5240"/>
    <m/>
    <m/>
    <n v="15.8"/>
    <n v="15.3"/>
    <n v="17.100000000000001"/>
    <m/>
    <m/>
    <m/>
    <m/>
    <m/>
    <n v="16.066666666666666"/>
  </r>
  <r>
    <x v="4"/>
    <x v="4"/>
    <s v="PS5401"/>
    <m/>
    <m/>
    <n v="15.9"/>
    <n v="14.5"/>
    <m/>
    <m/>
    <m/>
    <m/>
    <m/>
    <m/>
    <n v="15.2"/>
  </r>
  <r>
    <x v="4"/>
    <x v="4"/>
    <s v="PS5402"/>
    <m/>
    <m/>
    <n v="16.8"/>
    <n v="15"/>
    <m/>
    <m/>
    <m/>
    <m/>
    <m/>
    <m/>
    <n v="15.9"/>
  </r>
  <r>
    <x v="4"/>
    <x v="4"/>
    <s v="PS5403"/>
    <m/>
    <m/>
    <n v="15.6"/>
    <n v="14.6"/>
    <m/>
    <m/>
    <m/>
    <m/>
    <m/>
    <m/>
    <n v="15.1"/>
  </r>
  <r>
    <x v="4"/>
    <x v="4"/>
    <s v="PS5404"/>
    <m/>
    <m/>
    <n v="17.5"/>
    <n v="16.7"/>
    <m/>
    <m/>
    <m/>
    <m/>
    <m/>
    <m/>
    <n v="17.100000000000001"/>
  </r>
  <r>
    <x v="4"/>
    <x v="4"/>
    <s v="PS5405"/>
    <m/>
    <m/>
    <n v="16.100000000000001"/>
    <n v="14.5"/>
    <m/>
    <m/>
    <m/>
    <m/>
    <m/>
    <m/>
    <n v="15.3"/>
  </r>
  <r>
    <x v="4"/>
    <x v="4"/>
    <s v="PS5406"/>
    <m/>
    <m/>
    <n v="14"/>
    <n v="14.7"/>
    <m/>
    <m/>
    <m/>
    <m/>
    <m/>
    <m/>
    <n v="14.35"/>
  </r>
  <r>
    <x v="15"/>
    <x v="0"/>
    <s v="PY3100"/>
    <m/>
    <m/>
    <m/>
    <m/>
    <m/>
    <n v="15.3"/>
    <m/>
    <m/>
    <m/>
    <m/>
    <n v="15.3"/>
  </r>
  <r>
    <x v="15"/>
    <x v="0"/>
    <s v="PY3701"/>
    <n v="14.9"/>
    <n v="14.9"/>
    <n v="14.8"/>
    <n v="14.5"/>
    <n v="15.1"/>
    <m/>
    <m/>
    <m/>
    <m/>
    <m/>
    <n v="14.825000000000001"/>
  </r>
  <r>
    <x v="15"/>
    <x v="0"/>
    <s v="PY3702"/>
    <n v="13.8"/>
    <n v="13.8"/>
    <n v="14.8"/>
    <n v="15.2"/>
    <n v="15"/>
    <m/>
    <m/>
    <m/>
    <m/>
    <m/>
    <n v="14.7"/>
  </r>
  <r>
    <x v="15"/>
    <x v="0"/>
    <s v="PY3999"/>
    <n v="15.9"/>
    <n v="15.9"/>
    <n v="13.4"/>
    <n v="14.3"/>
    <n v="14.7"/>
    <m/>
    <m/>
    <m/>
    <m/>
    <m/>
    <n v="14.574999999999999"/>
  </r>
  <r>
    <x v="15"/>
    <x v="1"/>
    <s v="PY4601"/>
    <n v="15.1"/>
    <n v="15.1"/>
    <m/>
    <n v="14.6"/>
    <m/>
    <m/>
    <m/>
    <m/>
    <m/>
    <m/>
    <n v="14.85"/>
  </r>
  <r>
    <x v="15"/>
    <x v="1"/>
    <s v="PY4604"/>
    <m/>
    <m/>
    <n v="14.3"/>
    <m/>
    <m/>
    <m/>
    <m/>
    <m/>
    <m/>
    <m/>
    <n v="14.3"/>
  </r>
  <r>
    <x v="15"/>
    <x v="1"/>
    <s v="PY4606"/>
    <m/>
    <m/>
    <n v="13.5"/>
    <m/>
    <n v="16"/>
    <m/>
    <m/>
    <m/>
    <m/>
    <m/>
    <n v="14.75"/>
  </r>
  <r>
    <x v="15"/>
    <x v="1"/>
    <s v="PY4608"/>
    <n v="13.2"/>
    <n v="13.2"/>
    <m/>
    <m/>
    <n v="14.5"/>
    <m/>
    <m/>
    <m/>
    <m/>
    <m/>
    <n v="13.85"/>
  </r>
  <r>
    <x v="15"/>
    <x v="1"/>
    <s v="PY4609"/>
    <m/>
    <m/>
    <n v="14.6"/>
    <m/>
    <m/>
    <m/>
    <m/>
    <m/>
    <m/>
    <m/>
    <n v="14.6"/>
  </r>
  <r>
    <x v="15"/>
    <x v="1"/>
    <s v="PY4610"/>
    <m/>
    <m/>
    <n v="14.5"/>
    <m/>
    <n v="14.5"/>
    <m/>
    <m/>
    <m/>
    <m/>
    <m/>
    <n v="14.5"/>
  </r>
  <r>
    <x v="15"/>
    <x v="1"/>
    <s v="PY4611"/>
    <m/>
    <m/>
    <n v="14.8"/>
    <m/>
    <n v="15.9"/>
    <m/>
    <m/>
    <m/>
    <m/>
    <m/>
    <n v="15.350000000000001"/>
  </r>
  <r>
    <x v="15"/>
    <x v="1"/>
    <s v="PY4612"/>
    <m/>
    <m/>
    <n v="16"/>
    <m/>
    <n v="16.399999999999999"/>
    <m/>
    <m/>
    <m/>
    <m/>
    <m/>
    <n v="16.2"/>
  </r>
  <r>
    <x v="15"/>
    <x v="1"/>
    <s v="PY4614"/>
    <m/>
    <m/>
    <m/>
    <n v="14.8"/>
    <m/>
    <m/>
    <m/>
    <m/>
    <m/>
    <m/>
    <n v="14.8"/>
  </r>
  <r>
    <x v="15"/>
    <x v="1"/>
    <s v="PY4615"/>
    <m/>
    <m/>
    <n v="14.7"/>
    <m/>
    <m/>
    <n v="15.1"/>
    <m/>
    <m/>
    <m/>
    <m/>
    <n v="14.899999999999999"/>
  </r>
  <r>
    <x v="15"/>
    <x v="1"/>
    <s v="PY4617"/>
    <n v="16.100000000000001"/>
    <n v="16.100000000000001"/>
    <m/>
    <n v="15.4"/>
    <m/>
    <m/>
    <m/>
    <m/>
    <m/>
    <m/>
    <n v="15.75"/>
  </r>
  <r>
    <x v="15"/>
    <x v="1"/>
    <s v="PY4618"/>
    <n v="15.4"/>
    <n v="15.4"/>
    <m/>
    <m/>
    <n v="15.3"/>
    <m/>
    <m/>
    <m/>
    <m/>
    <m/>
    <n v="15.350000000000001"/>
  </r>
  <r>
    <x v="15"/>
    <x v="1"/>
    <s v="PY4619"/>
    <n v="14.4"/>
    <n v="14.4"/>
    <m/>
    <n v="14.5"/>
    <m/>
    <m/>
    <m/>
    <m/>
    <m/>
    <m/>
    <n v="14.45"/>
  </r>
  <r>
    <x v="15"/>
    <x v="1"/>
    <s v="PY4620"/>
    <n v="14.7"/>
    <n v="14.7"/>
    <m/>
    <m/>
    <m/>
    <m/>
    <m/>
    <m/>
    <m/>
    <m/>
    <n v="14.7"/>
  </r>
  <r>
    <x v="15"/>
    <x v="1"/>
    <s v="PY4622"/>
    <n v="14.3"/>
    <n v="14.3"/>
    <m/>
    <n v="14.7"/>
    <m/>
    <m/>
    <m/>
    <m/>
    <m/>
    <m/>
    <n v="14.5"/>
  </r>
  <r>
    <x v="15"/>
    <x v="1"/>
    <s v="PY4624"/>
    <n v="15.1"/>
    <n v="15.1"/>
    <m/>
    <n v="15.5"/>
    <m/>
    <n v="14.3"/>
    <m/>
    <m/>
    <m/>
    <m/>
    <n v="14.966666666666669"/>
  </r>
  <r>
    <x v="15"/>
    <x v="1"/>
    <s v="PY4625"/>
    <m/>
    <m/>
    <n v="15"/>
    <m/>
    <n v="15.3"/>
    <m/>
    <m/>
    <m/>
    <m/>
    <m/>
    <n v="15.15"/>
  </r>
  <r>
    <x v="15"/>
    <x v="1"/>
    <s v="PY4626"/>
    <n v="13.9"/>
    <n v="13.9"/>
    <m/>
    <n v="15.2"/>
    <m/>
    <m/>
    <m/>
    <m/>
    <m/>
    <m/>
    <n v="14.55"/>
  </r>
  <r>
    <x v="15"/>
    <x v="1"/>
    <s v="PY4632"/>
    <m/>
    <m/>
    <n v="15.6"/>
    <m/>
    <n v="16.8"/>
    <m/>
    <m/>
    <m/>
    <m/>
    <m/>
    <n v="16.2"/>
  </r>
  <r>
    <x v="15"/>
    <x v="1"/>
    <s v="PY4634"/>
    <n v="15.1"/>
    <n v="15.1"/>
    <m/>
    <n v="13.6"/>
    <m/>
    <m/>
    <m/>
    <m/>
    <m/>
    <m/>
    <n v="14.35"/>
  </r>
  <r>
    <x v="15"/>
    <x v="1"/>
    <s v="PY4635"/>
    <m/>
    <m/>
    <n v="13.9"/>
    <m/>
    <n v="14.9"/>
    <m/>
    <m/>
    <m/>
    <m/>
    <m/>
    <n v="14.4"/>
  </r>
  <r>
    <x v="15"/>
    <x v="1"/>
    <s v="PY4638"/>
    <m/>
    <m/>
    <m/>
    <m/>
    <n v="13.8"/>
    <m/>
    <m/>
    <m/>
    <m/>
    <m/>
    <n v="13.8"/>
  </r>
  <r>
    <x v="15"/>
    <x v="1"/>
    <s v="PY4639"/>
    <m/>
    <m/>
    <m/>
    <n v="15.9"/>
    <m/>
    <n v="13.9"/>
    <m/>
    <m/>
    <m/>
    <m/>
    <n v="14.9"/>
  </r>
  <r>
    <x v="15"/>
    <x v="1"/>
    <s v="PY4640"/>
    <m/>
    <m/>
    <m/>
    <m/>
    <n v="13.3"/>
    <m/>
    <m/>
    <m/>
    <m/>
    <m/>
    <n v="13.3"/>
  </r>
  <r>
    <x v="15"/>
    <x v="1"/>
    <s v="PY4641"/>
    <m/>
    <m/>
    <m/>
    <m/>
    <m/>
    <m/>
    <m/>
    <m/>
    <m/>
    <m/>
    <s v=""/>
  </r>
  <r>
    <x v="15"/>
    <x v="1"/>
    <s v="PY4642"/>
    <n v="13.8"/>
    <n v="13.8"/>
    <m/>
    <n v="14.4"/>
    <m/>
    <m/>
    <m/>
    <m/>
    <m/>
    <m/>
    <n v="14.100000000000001"/>
  </r>
  <r>
    <x v="15"/>
    <x v="1"/>
    <s v="PY4643"/>
    <n v="14.3"/>
    <n v="14.3"/>
    <m/>
    <n v="15.7"/>
    <m/>
    <m/>
    <m/>
    <m/>
    <m/>
    <m/>
    <n v="15"/>
  </r>
  <r>
    <x v="15"/>
    <x v="1"/>
    <s v="PY4644"/>
    <m/>
    <m/>
    <n v="12.6"/>
    <m/>
    <m/>
    <n v="15"/>
    <m/>
    <m/>
    <m/>
    <m/>
    <n v="13.8"/>
  </r>
  <r>
    <x v="15"/>
    <x v="1"/>
    <s v="PY4645"/>
    <m/>
    <m/>
    <n v="15.3"/>
    <m/>
    <n v="14.4"/>
    <m/>
    <m/>
    <m/>
    <m/>
    <m/>
    <n v="14.850000000000001"/>
  </r>
  <r>
    <x v="15"/>
    <x v="1"/>
    <s v="PY4646"/>
    <m/>
    <m/>
    <m/>
    <s v="S38(1)(b)"/>
    <m/>
    <n v="15.5"/>
    <m/>
    <m/>
    <m/>
    <m/>
    <n v="15.5"/>
  </r>
  <r>
    <x v="15"/>
    <x v="1"/>
    <s v="PY4647"/>
    <m/>
    <m/>
    <m/>
    <n v="14.2"/>
    <m/>
    <m/>
    <m/>
    <m/>
    <m/>
    <m/>
    <n v="14.2"/>
  </r>
  <r>
    <x v="15"/>
    <x v="1"/>
    <s v="PY4648"/>
    <m/>
    <m/>
    <m/>
    <n v="16"/>
    <m/>
    <n v="16"/>
    <m/>
    <m/>
    <m/>
    <m/>
    <n v="16"/>
  </r>
  <r>
    <x v="15"/>
    <x v="1"/>
    <s v="PY4651"/>
    <m/>
    <m/>
    <m/>
    <m/>
    <m/>
    <n v="13.8"/>
    <m/>
    <m/>
    <m/>
    <m/>
    <n v="13.8"/>
  </r>
  <r>
    <x v="15"/>
    <x v="1"/>
    <s v="PY4652"/>
    <m/>
    <m/>
    <m/>
    <m/>
    <m/>
    <n v="15.3"/>
    <m/>
    <m/>
    <m/>
    <m/>
    <n v="15.3"/>
  </r>
  <r>
    <x v="15"/>
    <x v="1"/>
    <s v="PY4698"/>
    <m/>
    <m/>
    <s v="S38(1)(b)"/>
    <m/>
    <s v="S38(1)(b)"/>
    <m/>
    <m/>
    <m/>
    <m/>
    <m/>
    <s v=""/>
  </r>
  <r>
    <x v="15"/>
    <x v="1"/>
    <s v="PY4699"/>
    <n v="14.6"/>
    <n v="14.6"/>
    <n v="14.5"/>
    <n v="15"/>
    <n v="14.6"/>
    <n v="17"/>
    <m/>
    <m/>
    <m/>
    <m/>
    <n v="15.14"/>
  </r>
  <r>
    <x v="15"/>
    <x v="1"/>
    <s v="PY4701"/>
    <n v="11.7"/>
    <n v="11.7"/>
    <s v="S38(1)(b)"/>
    <s v="S38(1)(b)"/>
    <m/>
    <m/>
    <m/>
    <m/>
    <m/>
    <m/>
    <n v="11.7"/>
  </r>
  <r>
    <x v="16"/>
    <x v="2"/>
    <s v="SA1001"/>
    <m/>
    <n v="13.718333333333332"/>
    <n v="13.995081967213121"/>
    <n v="14.364968152866254"/>
    <n v="13.79630769230771"/>
    <m/>
    <m/>
    <m/>
    <m/>
    <m/>
    <n v="13.968672786430105"/>
  </r>
  <r>
    <x v="16"/>
    <x v="2"/>
    <s v="SA1002"/>
    <m/>
    <n v="13.665714285714296"/>
    <n v="14.09011857707509"/>
    <n v="14.356097560975613"/>
    <m/>
    <m/>
    <m/>
    <m/>
    <m/>
    <m/>
    <n v="14.037310141255"/>
  </r>
  <r>
    <x v="16"/>
    <x v="3"/>
    <s v="SA2001"/>
    <m/>
    <n v="13.544144144144139"/>
    <n v="13.648453608247426"/>
    <n v="14.077600000000002"/>
    <n v="14.016949152542377"/>
    <m/>
    <m/>
    <m/>
    <m/>
    <m/>
    <n v="13.821786726233487"/>
  </r>
  <r>
    <x v="16"/>
    <x v="3"/>
    <s v="SA2002"/>
    <m/>
    <n v="14.424999999999999"/>
    <n v="14.582954545454545"/>
    <n v="14.855445544554446"/>
    <m/>
    <m/>
    <m/>
    <m/>
    <m/>
    <m/>
    <n v="14.621133363336332"/>
  </r>
  <r>
    <x v="16"/>
    <x v="0"/>
    <s v="SA3021"/>
    <m/>
    <n v="15.84"/>
    <m/>
    <m/>
    <m/>
    <m/>
    <m/>
    <m/>
    <m/>
    <m/>
    <n v="15.84"/>
  </r>
  <r>
    <x v="16"/>
    <x v="0"/>
    <s v="SA3030"/>
    <m/>
    <m/>
    <n v="15.336363636363638"/>
    <m/>
    <m/>
    <m/>
    <m/>
    <m/>
    <m/>
    <m/>
    <n v="15.336363636363638"/>
  </r>
  <r>
    <x v="16"/>
    <x v="0"/>
    <s v="SA3031"/>
    <m/>
    <n v="16.21875"/>
    <m/>
    <n v="15.722727272727274"/>
    <m/>
    <m/>
    <m/>
    <m/>
    <m/>
    <m/>
    <n v="15.970738636363638"/>
  </r>
  <r>
    <x v="16"/>
    <x v="0"/>
    <s v="SA3032"/>
    <m/>
    <m/>
    <n v="15.049999999999999"/>
    <m/>
    <m/>
    <m/>
    <m/>
    <m/>
    <m/>
    <m/>
    <n v="15.049999999999999"/>
  </r>
  <r>
    <x v="16"/>
    <x v="0"/>
    <s v="SA3049"/>
    <m/>
    <m/>
    <n v="15.068965517241379"/>
    <m/>
    <n v="14.93548387096774"/>
    <m/>
    <m/>
    <m/>
    <m/>
    <m/>
    <n v="15.002224694104559"/>
  </r>
  <r>
    <x v="16"/>
    <x v="0"/>
    <s v="SA3050"/>
    <m/>
    <m/>
    <n v="15.070833333333335"/>
    <m/>
    <m/>
    <m/>
    <m/>
    <m/>
    <m/>
    <m/>
    <n v="15.070833333333335"/>
  </r>
  <r>
    <x v="16"/>
    <x v="0"/>
    <s v="SA3055"/>
    <m/>
    <m/>
    <m/>
    <n v="15.81111111111111"/>
    <m/>
    <m/>
    <m/>
    <m/>
    <m/>
    <m/>
    <n v="15.81111111111111"/>
  </r>
  <r>
    <x v="16"/>
    <x v="0"/>
    <s v="SA3057"/>
    <m/>
    <n v="14.699999999999998"/>
    <m/>
    <n v="14.907692307692308"/>
    <m/>
    <m/>
    <m/>
    <m/>
    <m/>
    <m/>
    <n v="14.803846153846152"/>
  </r>
  <r>
    <x v="16"/>
    <x v="0"/>
    <s v="SA3059"/>
    <m/>
    <n v="14.96666666666667"/>
    <m/>
    <n v="15.217857142857143"/>
    <m/>
    <m/>
    <m/>
    <m/>
    <m/>
    <m/>
    <n v="15.092261904761907"/>
  </r>
  <r>
    <x v="16"/>
    <x v="0"/>
    <s v="SA3060"/>
    <m/>
    <m/>
    <m/>
    <n v="15.161904761904763"/>
    <m/>
    <m/>
    <m/>
    <m/>
    <m/>
    <m/>
    <n v="15.161904761904763"/>
  </r>
  <r>
    <x v="16"/>
    <x v="0"/>
    <s v="SA3062"/>
    <m/>
    <n v="15.421428571428569"/>
    <m/>
    <m/>
    <m/>
    <m/>
    <m/>
    <m/>
    <m/>
    <m/>
    <n v="15.421428571428569"/>
  </r>
  <r>
    <x v="16"/>
    <x v="0"/>
    <s v="SA3063"/>
    <m/>
    <m/>
    <n v="15.162068965517243"/>
    <m/>
    <n v="15.121875000000003"/>
    <m/>
    <m/>
    <m/>
    <m/>
    <m/>
    <n v="15.141971982758623"/>
  </r>
  <r>
    <x v="16"/>
    <x v="0"/>
    <s v="SA3064"/>
    <m/>
    <n v="15.055172413793105"/>
    <m/>
    <n v="15.367741935483874"/>
    <m/>
    <m/>
    <m/>
    <m/>
    <m/>
    <m/>
    <n v="15.21145717463849"/>
  </r>
  <r>
    <x v="16"/>
    <x v="0"/>
    <s v="SA3506"/>
    <m/>
    <n v="15.603703703703705"/>
    <n v="14.377419354838713"/>
    <n v="15.759090909090911"/>
    <m/>
    <m/>
    <m/>
    <m/>
    <m/>
    <m/>
    <n v="15.246737989211107"/>
  </r>
  <r>
    <x v="16"/>
    <x v="1"/>
    <s v="SA4005"/>
    <m/>
    <n v="15.314285714285715"/>
    <m/>
    <n v="15.413793103448274"/>
    <m/>
    <m/>
    <m/>
    <m/>
    <m/>
    <m/>
    <n v="15.364039408866994"/>
  </r>
  <r>
    <x v="16"/>
    <x v="1"/>
    <s v="SA4058"/>
    <m/>
    <m/>
    <n v="15.506666666666668"/>
    <m/>
    <m/>
    <m/>
    <m/>
    <m/>
    <m/>
    <m/>
    <n v="15.506666666666668"/>
  </r>
  <r>
    <x v="16"/>
    <x v="1"/>
    <s v="SA4059"/>
    <m/>
    <m/>
    <n v="14.979166666666666"/>
    <m/>
    <m/>
    <m/>
    <m/>
    <m/>
    <m/>
    <m/>
    <n v="14.979166666666666"/>
  </r>
  <r>
    <x v="16"/>
    <x v="1"/>
    <s v="SA4060"/>
    <m/>
    <m/>
    <m/>
    <n v="15.034615384615389"/>
    <n v="15.791304347826088"/>
    <m/>
    <m/>
    <m/>
    <m/>
    <m/>
    <n v="15.412959866220739"/>
  </r>
  <r>
    <x v="16"/>
    <x v="1"/>
    <s v="SA4098"/>
    <m/>
    <n v="13.571428571428571"/>
    <n v="14.7"/>
    <n v="15.4"/>
    <m/>
    <m/>
    <m/>
    <m/>
    <m/>
    <m/>
    <n v="14.557142857142857"/>
  </r>
  <r>
    <x v="16"/>
    <x v="1"/>
    <s v="SA4099"/>
    <m/>
    <n v="14.870967741935484"/>
    <n v="15.326086956521738"/>
    <n v="15.76923076923077"/>
    <m/>
    <m/>
    <m/>
    <m/>
    <m/>
    <m/>
    <n v="15.322095155895999"/>
  </r>
  <r>
    <x v="16"/>
    <x v="1"/>
    <s v="SA4850"/>
    <m/>
    <m/>
    <n v="15.705000000000002"/>
    <m/>
    <m/>
    <m/>
    <m/>
    <m/>
    <m/>
    <m/>
    <n v="15.705000000000002"/>
  </r>
  <r>
    <x v="16"/>
    <x v="1"/>
    <s v="SA4857"/>
    <m/>
    <n v="15.041666666666664"/>
    <m/>
    <n v="14.652173913043478"/>
    <m/>
    <m/>
    <m/>
    <m/>
    <m/>
    <m/>
    <n v="14.846920289855071"/>
  </r>
  <r>
    <x v="16"/>
    <x v="1"/>
    <s v="SA4860"/>
    <m/>
    <m/>
    <n v="16.722222222222225"/>
    <m/>
    <m/>
    <m/>
    <m/>
    <m/>
    <m/>
    <m/>
    <n v="16.722222222222225"/>
  </r>
  <r>
    <x v="16"/>
    <x v="1"/>
    <s v="SA4862"/>
    <m/>
    <n v="15.185714285714287"/>
    <m/>
    <n v="14.569230769230773"/>
    <m/>
    <m/>
    <m/>
    <m/>
    <m/>
    <m/>
    <n v="14.877472527472531"/>
  </r>
  <r>
    <x v="16"/>
    <x v="1"/>
    <s v="SA4863"/>
    <m/>
    <m/>
    <n v="15.153333333333336"/>
    <m/>
    <n v="14.792857142857144"/>
    <m/>
    <m/>
    <m/>
    <m/>
    <m/>
    <n v="14.97309523809524"/>
  </r>
  <r>
    <x v="16"/>
    <x v="1"/>
    <s v="SA4865"/>
    <m/>
    <n v="15.316666666666668"/>
    <m/>
    <n v="15.457894736842102"/>
    <m/>
    <m/>
    <m/>
    <m/>
    <m/>
    <m/>
    <n v="15.387280701754385"/>
  </r>
  <r>
    <x v="16"/>
    <x v="1"/>
    <s v="SA4866"/>
    <m/>
    <n v="15.109090909090908"/>
    <m/>
    <m/>
    <m/>
    <m/>
    <m/>
    <m/>
    <m/>
    <m/>
    <n v="15.109090909090908"/>
  </r>
  <r>
    <x v="16"/>
    <x v="4"/>
    <s v="SA5010"/>
    <m/>
    <n v="15.779999999999998"/>
    <n v="15.725"/>
    <n v="15.985714285714284"/>
    <m/>
    <m/>
    <m/>
    <m/>
    <m/>
    <m/>
    <n v="15.830238095238093"/>
  </r>
  <r>
    <x v="16"/>
    <x v="4"/>
    <s v="SA5011"/>
    <m/>
    <n v="15.655555555555557"/>
    <n v="15.512499999999998"/>
    <n v="16.728571428571428"/>
    <n v="15.375"/>
    <m/>
    <m/>
    <m/>
    <m/>
    <m/>
    <n v="15.817906746031746"/>
  </r>
  <r>
    <x v="16"/>
    <x v="4"/>
    <s v="SA5020"/>
    <m/>
    <n v="16.574999999999999"/>
    <n v="15.266666666666666"/>
    <s v="S38(1)(b)"/>
    <n v="16.55"/>
    <m/>
    <m/>
    <m/>
    <m/>
    <m/>
    <n v="16.130555555555556"/>
  </r>
  <r>
    <x v="16"/>
    <x v="4"/>
    <s v="SA5021"/>
    <m/>
    <n v="15.6"/>
    <n v="16.2"/>
    <s v="S38(1)(b)"/>
    <m/>
    <m/>
    <m/>
    <m/>
    <m/>
    <m/>
    <n v="15.899999999999999"/>
  </r>
  <r>
    <x v="16"/>
    <x v="4"/>
    <s v="SA5099"/>
    <m/>
    <n v="15.375"/>
    <n v="16.125"/>
    <n v="17.571428571428573"/>
    <m/>
    <m/>
    <m/>
    <m/>
    <m/>
    <m/>
    <n v="16.357142857142858"/>
  </r>
  <r>
    <x v="16"/>
    <x v="4"/>
    <s v="SA5202"/>
    <m/>
    <m/>
    <s v="S38(1)(b)"/>
    <n v="16.599999999999998"/>
    <m/>
    <m/>
    <m/>
    <m/>
    <m/>
    <m/>
    <n v="16.599999999999998"/>
  </r>
  <r>
    <x v="16"/>
    <x v="4"/>
    <s v="SA5203"/>
    <m/>
    <m/>
    <s v="S38(1)(b)"/>
    <n v="17"/>
    <m/>
    <m/>
    <m/>
    <m/>
    <m/>
    <m/>
    <n v="17"/>
  </r>
  <r>
    <x v="16"/>
    <x v="4"/>
    <s v="SA5301"/>
    <m/>
    <s v="S38(1)(b)"/>
    <s v="S38(1)(b)"/>
    <s v="S38(1)(b)"/>
    <m/>
    <m/>
    <m/>
    <m/>
    <m/>
    <m/>
    <s v=""/>
  </r>
  <r>
    <x v="16"/>
    <x v="4"/>
    <s v="SA5302"/>
    <m/>
    <s v="S38(1)(b)"/>
    <s v="S38(1)(b)"/>
    <s v="S38(1)(b)"/>
    <m/>
    <m/>
    <m/>
    <m/>
    <m/>
    <m/>
    <s v=""/>
  </r>
  <r>
    <x v="16"/>
    <x v="4"/>
    <s v="SA5521"/>
    <m/>
    <n v="16.574999999999999"/>
    <m/>
    <m/>
    <m/>
    <m/>
    <m/>
    <m/>
    <m/>
    <m/>
    <n v="16.574999999999999"/>
  </r>
  <r>
    <x v="8"/>
    <x v="2"/>
    <s v="SC1901"/>
    <s v="Mediaeval Scotland 1100 - 1513"/>
    <n v="10.976923076923079"/>
    <n v="12.8125"/>
    <n v="10.49090909090909"/>
    <n v="10.485714285714284"/>
    <n v="13.96666666666667"/>
    <n v="13.899999999999997"/>
    <m/>
    <m/>
    <m/>
    <n v="12.105452186702186"/>
  </r>
  <r>
    <x v="8"/>
    <x v="0"/>
    <s v="SC3901"/>
    <s v="Castles and Lordship (1100 - 1550)"/>
    <n v="14"/>
    <m/>
    <n v="12.0875"/>
    <m/>
    <m/>
    <m/>
    <m/>
    <m/>
    <m/>
    <n v="13.043749999999999"/>
  </r>
  <r>
    <x v="8"/>
    <x v="0"/>
    <s v="SC3902"/>
    <s v="Heroes or Villains? The Impact of Personality in the study of Scottish History"/>
    <m/>
    <s v="S38(1)(b)"/>
    <m/>
    <s v="S38(1)(b)"/>
    <m/>
    <m/>
    <m/>
    <m/>
    <m/>
    <s v=""/>
  </r>
  <r>
    <x v="8"/>
    <x v="0"/>
    <s v="SC3903"/>
    <s v="History of Mediaeval St Andrews (EV)"/>
    <m/>
    <m/>
    <m/>
    <m/>
    <n v="11.658333333333333"/>
    <m/>
    <m/>
    <m/>
    <m/>
    <n v="11.658333333333333"/>
  </r>
  <r>
    <x v="8"/>
    <x v="4"/>
    <s v="SC5051"/>
    <s v="Scotland’s Pasts: Writing Scotland from the Middle Ages to the Present"/>
    <s v="S38(1)(b)"/>
    <n v="14.324999999999999"/>
    <s v="S38(1)(b)"/>
    <s v="S38(1)(b)"/>
    <m/>
    <m/>
    <m/>
    <m/>
    <m/>
    <n v="14.324999999999999"/>
  </r>
  <r>
    <x v="8"/>
    <x v="4"/>
    <s v="SC5052"/>
    <s v="Directed Reading in Scottish History"/>
    <s v="S38(1)(b)"/>
    <n v="15.125"/>
    <s v="S38(1)(b)"/>
    <s v="S38(1)(b)"/>
    <s v="S38(1)(b)"/>
    <m/>
    <m/>
    <m/>
    <m/>
    <n v="15.125"/>
  </r>
  <r>
    <x v="8"/>
    <x v="4"/>
    <s v="SC5099"/>
    <s v="Dissertation for MLitt Programme/s"/>
    <s v="S38(1)(b)"/>
    <n v="15.25"/>
    <s v="S38(1)(b)"/>
    <s v="S38(1)(b)"/>
    <s v="S38(1)(b)"/>
    <m/>
    <m/>
    <m/>
    <m/>
    <n v="15.25"/>
  </r>
  <r>
    <x v="8"/>
    <x v="4"/>
    <s v="SC5201"/>
    <s v="Religion and Identity in Early Modern Britain"/>
    <s v="S38(1)(b)"/>
    <n v="14.25"/>
    <s v="S38(1)(b)"/>
    <n v="13.95"/>
    <s v="S38(1)(b)"/>
    <s v="S38(1)(b)"/>
    <m/>
    <m/>
    <m/>
    <n v="14.1"/>
  </r>
  <r>
    <x v="8"/>
    <x v="4"/>
    <s v="SC5202"/>
    <s v="Living with the Lion: Themes in the Study of Mediaeval Scotland"/>
    <m/>
    <n v="13.819999999999999"/>
    <s v="S38(1)(b)"/>
    <s v="S38(1)(b)"/>
    <m/>
    <m/>
    <m/>
    <m/>
    <m/>
    <n v="13.819999999999999"/>
  </r>
  <r>
    <x v="8"/>
    <x v="4"/>
    <s v="SC5203"/>
    <s v="Building Britain: The Construction and Deconstruction of Britishness since 1707"/>
    <s v="S38(1)(b)"/>
    <n v="14.611111111111111"/>
    <n v="16.3"/>
    <n v="15.757142857142856"/>
    <s v="S38(1)(b)"/>
    <s v="S38(1)(b)"/>
    <m/>
    <m/>
    <m/>
    <n v="15.556084656084655"/>
  </r>
  <r>
    <x v="8"/>
    <x v="4"/>
    <s v="SC5301"/>
    <s v="Scotland's Pasts: Writing Scotland from the Middle Ages to the Present 1"/>
    <m/>
    <m/>
    <m/>
    <m/>
    <s v="S38(1)(b)"/>
    <m/>
    <m/>
    <m/>
    <m/>
    <s v=""/>
  </r>
  <r>
    <x v="8"/>
    <x v="4"/>
    <s v="SC5302"/>
    <s v="Scotland's Pasts: Writing Scotland from the Middle Ages to the Present 2"/>
    <m/>
    <m/>
    <m/>
    <m/>
    <s v="S38(1)(b)"/>
    <m/>
    <m/>
    <m/>
    <m/>
    <s v=""/>
  </r>
  <r>
    <x v="10"/>
    <x v="3"/>
    <s v="SD2002"/>
    <m/>
    <m/>
    <m/>
    <m/>
    <m/>
    <n v="14.5"/>
    <m/>
    <m/>
    <m/>
    <m/>
    <n v="14.5"/>
  </r>
  <r>
    <x v="10"/>
    <x v="0"/>
    <s v="SD3100"/>
    <m/>
    <m/>
    <m/>
    <m/>
    <m/>
    <m/>
    <n v="16.2"/>
    <m/>
    <m/>
    <m/>
    <n v="16.2"/>
  </r>
  <r>
    <x v="10"/>
    <x v="0"/>
    <s v="SD3110"/>
    <m/>
    <m/>
    <m/>
    <m/>
    <m/>
    <m/>
    <n v="15.9"/>
    <m/>
    <m/>
    <m/>
    <n v="15.9"/>
  </r>
  <r>
    <x v="10"/>
    <x v="0"/>
    <s v="SD3111"/>
    <m/>
    <m/>
    <m/>
    <m/>
    <m/>
    <m/>
    <m/>
    <n v="14.56153846153846"/>
    <m/>
    <m/>
    <n v="14.56153846153846"/>
  </r>
  <r>
    <x v="10"/>
    <x v="1"/>
    <s v="SD4110"/>
    <m/>
    <m/>
    <m/>
    <m/>
    <m/>
    <m/>
    <n v="16.527272727272727"/>
    <m/>
    <m/>
    <m/>
    <n v="16.527272727272727"/>
  </r>
  <r>
    <x v="10"/>
    <x v="1"/>
    <s v="SD4111"/>
    <m/>
    <m/>
    <m/>
    <m/>
    <m/>
    <m/>
    <m/>
    <n v="14.8"/>
    <m/>
    <m/>
    <n v="14.8"/>
  </r>
  <r>
    <x v="10"/>
    <x v="1"/>
    <s v="SD4112"/>
    <m/>
    <m/>
    <m/>
    <m/>
    <m/>
    <m/>
    <n v="15.4"/>
    <m/>
    <m/>
    <m/>
    <n v="15.4"/>
  </r>
  <r>
    <x v="10"/>
    <x v="1"/>
    <s v="SD4113"/>
    <m/>
    <m/>
    <m/>
    <m/>
    <m/>
    <m/>
    <m/>
    <n v="15.606666666666667"/>
    <m/>
    <m/>
    <n v="15.606666666666667"/>
  </r>
  <r>
    <x v="17"/>
    <x v="5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B4E3D-D300-42F5-8F44-CF1461D542A1}" name="PivotTable4" cacheId="0" applyNumberFormats="0" applyBorderFormats="0" applyFontFormats="0" applyPatternFormats="0" applyAlignmentFormats="0" applyWidthHeightFormats="1" dataCaption="Values" grandTotalCaption="Overall average" updatedVersion="7" minRefreshableVersion="3" useAutoFormatting="1" itemPrintTitles="1" createdVersion="6" indent="0" outline="1" outlineData="1" multipleFieldFilters="0" rowHeaderCaption="Department">
  <location ref="E3:G21" firstHeaderRow="0" firstDataRow="1" firstDataCol="1"/>
  <pivotFields count="14">
    <pivotField axis="axisRow" showAll="0">
      <items count="19">
        <item sd="0" x="14"/>
        <item sd="0" x="1"/>
        <item sd="0" x="3"/>
        <item sd="0" x="5"/>
        <item sd="0" x="6"/>
        <item sd="0" x="7"/>
        <item sd="0" x="8"/>
        <item sd="0" x="12"/>
        <item sd="0" x="11"/>
        <item sd="0" x="2"/>
        <item h="1" sd="0" x="17"/>
        <item sd="0" x="10"/>
        <item sd="0" x="13"/>
        <item sd="0" x="15"/>
        <item sd="0" x="4"/>
        <item sd="0" x="0"/>
        <item sd="0" x="9"/>
        <item sd="0" x="16"/>
        <item t="default" sd="0"/>
      </items>
    </pivotField>
    <pivotField axis="axisRow" showAll="0">
      <items count="7">
        <item x="2"/>
        <item x="3"/>
        <item x="0"/>
        <item x="1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" fld="13" subtotal="average" baseField="0" baseItem="14" numFmtId="2"/>
    <dataField name="Count" fld="13" subtotal="count" baseField="0" baseItem="14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132EE-2325-4C4B-9D50-29F7EC54E191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rowHeaderCaption="Level">
  <location ref="A3:C9" firstHeaderRow="0" firstDataRow="1" firstDataCol="1"/>
  <pivotFields count="14">
    <pivotField showAll="0"/>
    <pivotField axis="axisRow" showAll="0">
      <items count="7">
        <item x="2"/>
        <item x="3"/>
        <item x="0"/>
        <item x="1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" fld="13" subtotal="average" baseField="1" baseItem="0" numFmtId="2"/>
    <dataField name="Count" fld="13" subtotal="count" baseField="1" baseItem="0"/>
  </dataFields>
  <formats count="2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51" dT="2019-05-22T20:21:53.01" personId="{00000000-0000-0000-0000-000000000000}" id="{95B3D305-C73E-4C83-86E7-3EBBA0D6BBEB}">
    <text>score of 0 as reported, maybe due to https://portal.st-andrews.ac.uk/catalogue/course.cgi?code=EN5100?</text>
  </threadedComment>
  <threadedComment ref="E652" dT="2019-05-22T20:00:59.64" personId="{00000000-0000-0000-0000-000000000000}" id="{6F71ED87-28E3-4EFF-B6A2-0B68067DB10C}">
    <text>that was what was specified in the FOI request</text>
  </threadedComment>
  <threadedComment ref="J1220" dT="2019-05-19T08:25:41.63" personId="{00000000-0000-0000-0000-000000000000}" id="{690A9BC2-CEAD-4E1A-9FB3-D0EA870BD3B1}">
    <text>taken from 2/3 (14.9) + 1/3 (16.5) from the two semesters as more people take it in the former</text>
  </threadedComment>
  <threadedComment ref="L1223" dT="2020-02-07T19:34:11.67" personId="{00000000-0000-0000-0000-000000000000}" id="{AAEC0112-10CE-4BD1-8602-3491D956DD6D}">
    <text>Credit: Kanishk Khanna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whatdotheyknow.com/request/454059/response/1101376/attach/4/Appendix%20A.pdf?cookie_passthrough=1" TargetMode="External"/><Relationship Id="rId1" Type="http://schemas.openxmlformats.org/officeDocument/2006/relationships/hyperlink" Target="https://www.whatdotheyknow.com/request/497384/response/1209620/attach/4/Appendix%20A.pdf?cookie_passthrough=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60"/>
  <sheetViews>
    <sheetView tabSelected="1" workbookViewId="0">
      <pane ySplit="1" topLeftCell="A1276" activePane="bottomLeft" state="frozen"/>
      <selection pane="bottomLeft" activeCell="I1295" sqref="I1295"/>
    </sheetView>
  </sheetViews>
  <sheetFormatPr defaultRowHeight="15" x14ac:dyDescent="0.25"/>
  <cols>
    <col min="1" max="1" width="47.42578125" bestFit="1" customWidth="1"/>
    <col min="2" max="2" width="9.140625" style="60"/>
    <col min="3" max="3" width="8.140625" style="120" bestFit="1" customWidth="1"/>
    <col min="4" max="4" width="103" hidden="1" customWidth="1"/>
    <col min="5" max="10" width="10" style="7" bestFit="1" customWidth="1"/>
    <col min="11" max="11" width="10" style="7" customWidth="1"/>
    <col min="12" max="13" width="10" style="131" customWidth="1"/>
    <col min="14" max="14" width="17.42578125" style="6" customWidth="1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2380</v>
      </c>
      <c r="N1" s="5" t="s">
        <v>12</v>
      </c>
    </row>
    <row r="2" spans="1:14" x14ac:dyDescent="0.25">
      <c r="A2" s="3" t="s">
        <v>33</v>
      </c>
      <c r="B2" s="60">
        <v>3000</v>
      </c>
      <c r="C2" s="130" t="s">
        <v>973</v>
      </c>
      <c r="D2" s="4"/>
      <c r="H2" s="7">
        <v>15.025</v>
      </c>
      <c r="N2" s="6">
        <f>IF(COUNT(E2:M2) = 0, "",AVERAGE(E2:M2))</f>
        <v>15.025</v>
      </c>
    </row>
    <row r="3" spans="1:14" x14ac:dyDescent="0.25">
      <c r="A3" s="3" t="s">
        <v>33</v>
      </c>
      <c r="B3" s="60">
        <v>4000</v>
      </c>
      <c r="C3" s="130" t="s">
        <v>499</v>
      </c>
      <c r="D3" s="1"/>
      <c r="H3" s="7">
        <v>14.557142857142855</v>
      </c>
      <c r="N3" s="6">
        <f t="shared" ref="N3:N66" si="0">IF(COUNT(E3:M3) = 0, "",AVERAGE(E3:M3))</f>
        <v>14.557142857142855</v>
      </c>
    </row>
    <row r="4" spans="1:14" x14ac:dyDescent="0.25">
      <c r="A4" s="3" t="s">
        <v>33</v>
      </c>
      <c r="B4" s="60">
        <v>4000</v>
      </c>
      <c r="C4" s="130" t="s">
        <v>81</v>
      </c>
      <c r="D4" s="2"/>
      <c r="H4" s="7">
        <v>12.875</v>
      </c>
      <c r="N4" s="6">
        <f t="shared" si="0"/>
        <v>12.875</v>
      </c>
    </row>
    <row r="5" spans="1:14" x14ac:dyDescent="0.25">
      <c r="A5" s="3" t="s">
        <v>56</v>
      </c>
      <c r="B5" s="60">
        <v>1000</v>
      </c>
      <c r="C5" s="130" t="s">
        <v>104</v>
      </c>
      <c r="D5" s="2" t="s">
        <v>105</v>
      </c>
      <c r="E5" s="7">
        <v>12.809782608695645</v>
      </c>
      <c r="F5" s="7">
        <v>12.953741496598635</v>
      </c>
      <c r="G5" s="7">
        <v>12.875229357798169</v>
      </c>
      <c r="H5" s="7">
        <v>13.495238095238095</v>
      </c>
      <c r="I5" s="7">
        <v>13.324691358024699</v>
      </c>
      <c r="J5" s="7">
        <v>14.028834355828216</v>
      </c>
      <c r="N5" s="6">
        <f t="shared" si="0"/>
        <v>13.247919545363908</v>
      </c>
    </row>
    <row r="6" spans="1:14" x14ac:dyDescent="0.25">
      <c r="A6" s="3" t="s">
        <v>56</v>
      </c>
      <c r="B6" s="60">
        <v>1000</v>
      </c>
      <c r="C6" s="130" t="s">
        <v>159</v>
      </c>
      <c r="D6" s="2" t="s">
        <v>160</v>
      </c>
      <c r="E6" s="7">
        <v>13.548633879781427</v>
      </c>
      <c r="F6" s="7">
        <v>13.478124999999991</v>
      </c>
      <c r="G6" s="7">
        <v>13.198190045248877</v>
      </c>
      <c r="H6" s="7">
        <v>13.972316384180786</v>
      </c>
      <c r="I6" s="7">
        <v>13.891712707182322</v>
      </c>
      <c r="N6" s="6">
        <f t="shared" si="0"/>
        <v>13.617795603278683</v>
      </c>
    </row>
    <row r="7" spans="1:14" x14ac:dyDescent="0.25">
      <c r="A7" s="3" t="s">
        <v>56</v>
      </c>
      <c r="B7" s="60">
        <v>1000</v>
      </c>
      <c r="C7" s="130" t="s">
        <v>101</v>
      </c>
      <c r="D7" s="2" t="s">
        <v>102</v>
      </c>
      <c r="E7" s="7">
        <v>11.240000000000002</v>
      </c>
      <c r="F7" s="7">
        <v>11.957142857142857</v>
      </c>
      <c r="G7" s="7">
        <v>13.399999999999999</v>
      </c>
      <c r="H7" s="7">
        <v>14.141666666666666</v>
      </c>
      <c r="I7" s="7">
        <v>14.233333333333333</v>
      </c>
      <c r="J7" s="7">
        <v>14.2</v>
      </c>
      <c r="N7" s="6">
        <f t="shared" si="0"/>
        <v>13.195357142857143</v>
      </c>
    </row>
    <row r="8" spans="1:14" x14ac:dyDescent="0.25">
      <c r="A8" s="3" t="s">
        <v>56</v>
      </c>
      <c r="B8" s="60">
        <v>2000</v>
      </c>
      <c r="C8" s="130" t="s">
        <v>181</v>
      </c>
      <c r="D8" s="1" t="s">
        <v>182</v>
      </c>
      <c r="E8" s="7">
        <v>13.29461538461538</v>
      </c>
      <c r="F8" s="7">
        <v>12.799218749999998</v>
      </c>
      <c r="G8" s="7">
        <v>13.477669902912622</v>
      </c>
      <c r="H8" s="7">
        <v>14.011111111111115</v>
      </c>
      <c r="I8" s="7">
        <v>14.113286713286708</v>
      </c>
      <c r="J8" s="7">
        <v>14.764705882352937</v>
      </c>
      <c r="N8" s="6">
        <f t="shared" si="0"/>
        <v>13.74343462404646</v>
      </c>
    </row>
    <row r="9" spans="1:14" x14ac:dyDescent="0.25">
      <c r="A9" s="3" t="s">
        <v>56</v>
      </c>
      <c r="B9" s="60">
        <v>2000</v>
      </c>
      <c r="C9" s="130" t="s">
        <v>152</v>
      </c>
      <c r="D9" s="2" t="s">
        <v>153</v>
      </c>
      <c r="E9" s="7">
        <v>13.275590551181098</v>
      </c>
      <c r="F9" s="7">
        <v>13.31796875</v>
      </c>
      <c r="G9" s="7">
        <v>13.610784313725489</v>
      </c>
      <c r="H9" s="7">
        <v>13.740993788819868</v>
      </c>
      <c r="I9" s="7">
        <v>14.045323741007197</v>
      </c>
      <c r="N9" s="6">
        <f t="shared" si="0"/>
        <v>13.59813222894673</v>
      </c>
    </row>
    <row r="10" spans="1:14" x14ac:dyDescent="0.25">
      <c r="A10" s="3" t="s">
        <v>56</v>
      </c>
      <c r="B10" s="60">
        <v>2000</v>
      </c>
      <c r="C10" s="130" t="s">
        <v>57</v>
      </c>
      <c r="D10" s="1" t="s">
        <v>58</v>
      </c>
      <c r="E10" s="7">
        <v>10.637499999999999</v>
      </c>
      <c r="F10" s="7">
        <v>12.081818181818182</v>
      </c>
      <c r="G10" s="7" t="s">
        <v>18</v>
      </c>
      <c r="H10" s="7">
        <v>13.319999999999999</v>
      </c>
      <c r="I10" s="7">
        <v>13.6875</v>
      </c>
      <c r="N10" s="6">
        <f t="shared" si="0"/>
        <v>12.431704545454545</v>
      </c>
    </row>
    <row r="11" spans="1:14" x14ac:dyDescent="0.25">
      <c r="A11" s="3" t="s">
        <v>56</v>
      </c>
      <c r="B11" s="60">
        <v>3000</v>
      </c>
      <c r="C11" s="130" t="s">
        <v>906</v>
      </c>
      <c r="D11" s="2" t="s">
        <v>907</v>
      </c>
      <c r="F11" s="7">
        <v>15.172727272727274</v>
      </c>
      <c r="G11" s="7">
        <v>14.818181818181813</v>
      </c>
      <c r="I11" s="7">
        <v>14.942105263157897</v>
      </c>
      <c r="N11" s="6">
        <f t="shared" si="0"/>
        <v>14.977671451355661</v>
      </c>
    </row>
    <row r="12" spans="1:14" x14ac:dyDescent="0.25">
      <c r="A12" s="3" t="s">
        <v>56</v>
      </c>
      <c r="B12" s="60">
        <v>3000</v>
      </c>
      <c r="C12" s="130" t="s">
        <v>917</v>
      </c>
      <c r="D12" s="2" t="s">
        <v>918</v>
      </c>
      <c r="E12" s="7">
        <v>14.972727272727269</v>
      </c>
      <c r="F12" s="7">
        <v>14.747619047619045</v>
      </c>
      <c r="H12" s="7">
        <v>15.242857142857138</v>
      </c>
      <c r="N12" s="6">
        <f t="shared" si="0"/>
        <v>14.987734487734485</v>
      </c>
    </row>
    <row r="13" spans="1:14" x14ac:dyDescent="0.25">
      <c r="A13" s="3" t="s">
        <v>56</v>
      </c>
      <c r="B13" s="60">
        <v>3000</v>
      </c>
      <c r="C13" s="130" t="s">
        <v>232</v>
      </c>
      <c r="D13" s="1" t="s">
        <v>233</v>
      </c>
      <c r="E13" s="7">
        <v>13.913636363636368</v>
      </c>
      <c r="G13" s="7">
        <v>13.855555555555556</v>
      </c>
      <c r="N13" s="6">
        <f t="shared" si="0"/>
        <v>13.884595959595963</v>
      </c>
    </row>
    <row r="14" spans="1:14" x14ac:dyDescent="0.25">
      <c r="A14" s="3" t="s">
        <v>56</v>
      </c>
      <c r="B14" s="60">
        <v>3000</v>
      </c>
      <c r="C14" s="130" t="s">
        <v>1203</v>
      </c>
      <c r="D14" s="2" t="s">
        <v>486</v>
      </c>
      <c r="E14" s="7">
        <v>15.332653061224493</v>
      </c>
      <c r="J14" s="7">
        <v>15.191666666666663</v>
      </c>
      <c r="N14" s="6">
        <f t="shared" si="0"/>
        <v>15.262159863945577</v>
      </c>
    </row>
    <row r="15" spans="1:14" x14ac:dyDescent="0.25">
      <c r="A15" s="3" t="s">
        <v>56</v>
      </c>
      <c r="B15" s="60">
        <v>3000</v>
      </c>
      <c r="C15" s="130" t="s">
        <v>1231</v>
      </c>
      <c r="D15" s="2" t="s">
        <v>1232</v>
      </c>
      <c r="I15" s="7">
        <v>15.360000000000001</v>
      </c>
      <c r="J15" s="7">
        <v>15.226315789473684</v>
      </c>
      <c r="N15" s="6">
        <f t="shared" si="0"/>
        <v>15.293157894736844</v>
      </c>
    </row>
    <row r="16" spans="1:14" x14ac:dyDescent="0.25">
      <c r="A16" s="3" t="s">
        <v>56</v>
      </c>
      <c r="B16" s="60">
        <v>3000</v>
      </c>
      <c r="C16" s="130" t="s">
        <v>1105</v>
      </c>
      <c r="D16" s="1" t="s">
        <v>1106</v>
      </c>
      <c r="I16" s="7">
        <v>15.166666666666666</v>
      </c>
      <c r="N16" s="6">
        <f t="shared" si="0"/>
        <v>15.166666666666666</v>
      </c>
    </row>
    <row r="17" spans="1:14" x14ac:dyDescent="0.25">
      <c r="A17" s="3" t="s">
        <v>56</v>
      </c>
      <c r="B17" s="60">
        <v>3000</v>
      </c>
      <c r="C17" s="130" t="s">
        <v>69</v>
      </c>
      <c r="D17" s="2" t="s">
        <v>70</v>
      </c>
      <c r="E17" s="7">
        <v>11.81111111111111</v>
      </c>
      <c r="G17" s="7">
        <v>13.7</v>
      </c>
      <c r="I17" s="7" t="s">
        <v>18</v>
      </c>
      <c r="N17" s="6">
        <f t="shared" si="0"/>
        <v>12.755555555555555</v>
      </c>
    </row>
    <row r="18" spans="1:14" x14ac:dyDescent="0.25">
      <c r="A18" s="3" t="s">
        <v>56</v>
      </c>
      <c r="B18" s="60">
        <v>3000</v>
      </c>
      <c r="C18" s="130" t="s">
        <v>59</v>
      </c>
      <c r="D18" s="2" t="s">
        <v>60</v>
      </c>
      <c r="E18" s="7">
        <v>10.899999999999997</v>
      </c>
      <c r="G18" s="7">
        <v>14.028571428571428</v>
      </c>
      <c r="H18" s="7" t="s">
        <v>18</v>
      </c>
      <c r="N18" s="6">
        <f t="shared" si="0"/>
        <v>12.464285714285712</v>
      </c>
    </row>
    <row r="19" spans="1:14" x14ac:dyDescent="0.25">
      <c r="A19" s="3" t="s">
        <v>56</v>
      </c>
      <c r="B19" s="60">
        <v>3000</v>
      </c>
      <c r="C19" s="130" t="s">
        <v>1158</v>
      </c>
      <c r="D19" s="2" t="s">
        <v>1159</v>
      </c>
      <c r="F19" s="7">
        <v>15.222222222222221</v>
      </c>
      <c r="N19" s="6">
        <f t="shared" si="0"/>
        <v>15.222222222222221</v>
      </c>
    </row>
    <row r="20" spans="1:14" x14ac:dyDescent="0.25">
      <c r="A20" s="3" t="s">
        <v>56</v>
      </c>
      <c r="B20" s="60">
        <v>3000</v>
      </c>
      <c r="C20" s="130" t="s">
        <v>134</v>
      </c>
      <c r="D20" s="2" t="s">
        <v>135</v>
      </c>
      <c r="F20" s="7">
        <v>13.414285714285713</v>
      </c>
      <c r="H20" s="7" t="s">
        <v>18</v>
      </c>
      <c r="J20" s="7">
        <v>13.516666666666667</v>
      </c>
      <c r="N20" s="6">
        <f t="shared" si="0"/>
        <v>13.46547619047619</v>
      </c>
    </row>
    <row r="21" spans="1:14" x14ac:dyDescent="0.25">
      <c r="A21" s="3" t="s">
        <v>56</v>
      </c>
      <c r="B21" s="60">
        <v>4000</v>
      </c>
      <c r="C21" s="130" t="s">
        <v>783</v>
      </c>
      <c r="D21" s="2" t="s">
        <v>784</v>
      </c>
      <c r="F21" s="7">
        <v>14.839130434782607</v>
      </c>
      <c r="N21" s="6">
        <f t="shared" si="0"/>
        <v>14.839130434782607</v>
      </c>
    </row>
    <row r="22" spans="1:14" x14ac:dyDescent="0.25">
      <c r="A22" s="3" t="s">
        <v>56</v>
      </c>
      <c r="B22" s="60">
        <v>4000</v>
      </c>
      <c r="C22" s="130" t="s">
        <v>748</v>
      </c>
      <c r="D22" s="2" t="s">
        <v>749</v>
      </c>
      <c r="G22" s="7">
        <v>14.87142857142857</v>
      </c>
      <c r="H22" s="7">
        <v>14.736363636363638</v>
      </c>
      <c r="N22" s="6">
        <f t="shared" si="0"/>
        <v>14.803896103896104</v>
      </c>
    </row>
    <row r="23" spans="1:14" x14ac:dyDescent="0.25">
      <c r="A23" s="3" t="s">
        <v>56</v>
      </c>
      <c r="B23" s="60">
        <v>4000</v>
      </c>
      <c r="C23" s="130" t="s">
        <v>1056</v>
      </c>
      <c r="D23" s="2" t="s">
        <v>1057</v>
      </c>
      <c r="E23" s="7">
        <v>15.109523809523813</v>
      </c>
      <c r="N23" s="6">
        <f t="shared" si="0"/>
        <v>15.109523809523813</v>
      </c>
    </row>
    <row r="24" spans="1:14" x14ac:dyDescent="0.25">
      <c r="A24" s="3" t="s">
        <v>56</v>
      </c>
      <c r="B24" s="60">
        <v>4000</v>
      </c>
      <c r="C24" s="130" t="s">
        <v>1631</v>
      </c>
      <c r="D24" s="2" t="s">
        <v>1632</v>
      </c>
      <c r="E24" s="7">
        <v>15.925000000000001</v>
      </c>
      <c r="F24" s="7">
        <v>15.342105263157896</v>
      </c>
      <c r="G24" s="7">
        <v>16.75</v>
      </c>
      <c r="H24" s="7">
        <v>14.80952380952381</v>
      </c>
      <c r="I24" s="7">
        <v>15.428571428571429</v>
      </c>
      <c r="N24" s="6">
        <f t="shared" si="0"/>
        <v>15.651040100250626</v>
      </c>
    </row>
    <row r="25" spans="1:14" x14ac:dyDescent="0.25">
      <c r="A25" s="3" t="s">
        <v>56</v>
      </c>
      <c r="B25" s="60">
        <v>4000</v>
      </c>
      <c r="C25" s="130" t="s">
        <v>476</v>
      </c>
      <c r="D25" s="2" t="s">
        <v>477</v>
      </c>
      <c r="E25" s="7">
        <v>15.041666666666666</v>
      </c>
      <c r="F25" s="7">
        <v>14.525</v>
      </c>
      <c r="G25" s="7">
        <v>14.548387096774194</v>
      </c>
      <c r="H25" s="7">
        <v>15</v>
      </c>
      <c r="I25" s="7">
        <v>13</v>
      </c>
      <c r="J25" s="7">
        <v>14.978260869565217</v>
      </c>
      <c r="N25" s="6">
        <f t="shared" si="0"/>
        <v>14.515552438834348</v>
      </c>
    </row>
    <row r="26" spans="1:14" x14ac:dyDescent="0.25">
      <c r="A26" s="3" t="s">
        <v>56</v>
      </c>
      <c r="B26" s="60">
        <v>4000</v>
      </c>
      <c r="C26" s="130" t="s">
        <v>559</v>
      </c>
      <c r="D26" s="1" t="s">
        <v>560</v>
      </c>
      <c r="F26" s="7">
        <v>14.606666666666666</v>
      </c>
      <c r="N26" s="6">
        <f t="shared" si="0"/>
        <v>14.606666666666666</v>
      </c>
    </row>
    <row r="27" spans="1:14" x14ac:dyDescent="0.25">
      <c r="A27" s="3" t="s">
        <v>56</v>
      </c>
      <c r="B27" s="60">
        <v>4000</v>
      </c>
      <c r="C27" s="130" t="s">
        <v>237</v>
      </c>
      <c r="D27" s="2" t="s">
        <v>238</v>
      </c>
      <c r="G27" s="7">
        <v>13.9125</v>
      </c>
      <c r="N27" s="6">
        <f t="shared" si="0"/>
        <v>13.9125</v>
      </c>
    </row>
    <row r="28" spans="1:14" x14ac:dyDescent="0.25">
      <c r="A28" s="3" t="s">
        <v>56</v>
      </c>
      <c r="B28" s="60">
        <v>4000</v>
      </c>
      <c r="C28" s="130" t="s">
        <v>663</v>
      </c>
      <c r="D28" s="2" t="s">
        <v>664</v>
      </c>
      <c r="F28" s="7">
        <v>14.689473684210521</v>
      </c>
      <c r="G28" s="7">
        <v>14.033333333333335</v>
      </c>
      <c r="H28" s="7">
        <v>15.262499999999999</v>
      </c>
      <c r="J28" s="7">
        <v>14.88846153846154</v>
      </c>
      <c r="N28" s="6">
        <f t="shared" si="0"/>
        <v>14.71844213900135</v>
      </c>
    </row>
    <row r="29" spans="1:14" x14ac:dyDescent="0.25">
      <c r="A29" s="3" t="s">
        <v>56</v>
      </c>
      <c r="B29" s="60">
        <v>4000</v>
      </c>
      <c r="C29" s="130" t="s">
        <v>239</v>
      </c>
      <c r="D29" s="2" t="s">
        <v>240</v>
      </c>
      <c r="F29" s="7">
        <v>13.927272727272726</v>
      </c>
      <c r="N29" s="6">
        <f t="shared" si="0"/>
        <v>13.927272727272726</v>
      </c>
    </row>
    <row r="30" spans="1:14" x14ac:dyDescent="0.25">
      <c r="A30" s="3" t="s">
        <v>56</v>
      </c>
      <c r="B30" s="60">
        <v>4000</v>
      </c>
      <c r="C30" s="130" t="s">
        <v>1146</v>
      </c>
      <c r="D30" s="2" t="s">
        <v>1147</v>
      </c>
      <c r="F30" s="7">
        <v>15.206666666666667</v>
      </c>
      <c r="N30" s="6">
        <f t="shared" si="0"/>
        <v>15.206666666666667</v>
      </c>
    </row>
    <row r="31" spans="1:14" x14ac:dyDescent="0.25">
      <c r="A31" s="3" t="s">
        <v>56</v>
      </c>
      <c r="B31" s="60">
        <v>4000</v>
      </c>
      <c r="C31" s="130" t="s">
        <v>665</v>
      </c>
      <c r="D31" s="2" t="s">
        <v>666</v>
      </c>
      <c r="E31" s="7">
        <v>15.012500000000003</v>
      </c>
      <c r="G31" s="7">
        <v>15.042857142857143</v>
      </c>
      <c r="I31" s="7">
        <v>13.794999999999998</v>
      </c>
      <c r="J31" s="7">
        <v>15.032000000000004</v>
      </c>
      <c r="N31" s="6">
        <f t="shared" si="0"/>
        <v>14.720589285714288</v>
      </c>
    </row>
    <row r="32" spans="1:14" x14ac:dyDescent="0.25">
      <c r="A32" s="3" t="s">
        <v>56</v>
      </c>
      <c r="B32" s="60">
        <v>4000</v>
      </c>
      <c r="C32" s="130" t="s">
        <v>869</v>
      </c>
      <c r="D32" s="2" t="s">
        <v>870</v>
      </c>
      <c r="E32" s="7">
        <v>14.945454545454544</v>
      </c>
      <c r="N32" s="6">
        <f t="shared" si="0"/>
        <v>14.945454545454544</v>
      </c>
    </row>
    <row r="33" spans="1:14" x14ac:dyDescent="0.25">
      <c r="A33" s="3" t="s">
        <v>56</v>
      </c>
      <c r="B33" s="60">
        <v>4000</v>
      </c>
      <c r="C33" s="130" t="s">
        <v>569</v>
      </c>
      <c r="D33" s="2" t="s">
        <v>570</v>
      </c>
      <c r="I33" s="7">
        <v>14.622222222222218</v>
      </c>
      <c r="N33" s="6">
        <f t="shared" si="0"/>
        <v>14.622222222222218</v>
      </c>
    </row>
    <row r="34" spans="1:14" x14ac:dyDescent="0.25">
      <c r="A34" s="3" t="s">
        <v>56</v>
      </c>
      <c r="B34" s="60">
        <v>4000</v>
      </c>
      <c r="C34" s="130" t="s">
        <v>671</v>
      </c>
      <c r="D34" s="2" t="s">
        <v>672</v>
      </c>
      <c r="E34" s="7">
        <v>14.730434782608699</v>
      </c>
      <c r="N34" s="6">
        <f t="shared" si="0"/>
        <v>14.730434782608699</v>
      </c>
    </row>
    <row r="35" spans="1:14" x14ac:dyDescent="0.25">
      <c r="A35" s="3" t="s">
        <v>56</v>
      </c>
      <c r="B35" s="60">
        <v>4000</v>
      </c>
      <c r="C35" s="130" t="s">
        <v>628</v>
      </c>
      <c r="D35" s="2" t="s">
        <v>629</v>
      </c>
      <c r="E35" s="7">
        <v>14.960869565217392</v>
      </c>
      <c r="G35" s="7">
        <v>13.63</v>
      </c>
      <c r="H35" s="7">
        <v>14.677777777777777</v>
      </c>
      <c r="J35" s="7">
        <v>15.483333333333333</v>
      </c>
      <c r="N35" s="6">
        <f t="shared" si="0"/>
        <v>14.687995169082125</v>
      </c>
    </row>
    <row r="36" spans="1:14" x14ac:dyDescent="0.25">
      <c r="A36" s="3" t="s">
        <v>56</v>
      </c>
      <c r="B36" s="60">
        <v>4000</v>
      </c>
      <c r="C36" s="130" t="s">
        <v>767</v>
      </c>
      <c r="D36" s="2" t="s">
        <v>768</v>
      </c>
      <c r="E36" s="7">
        <v>14.818181818181818</v>
      </c>
      <c r="I36" s="7">
        <v>14.852941176470589</v>
      </c>
      <c r="J36" s="7">
        <v>14.804166666666669</v>
      </c>
      <c r="N36" s="6">
        <f t="shared" si="0"/>
        <v>14.825096553773024</v>
      </c>
    </row>
    <row r="37" spans="1:14" x14ac:dyDescent="0.25">
      <c r="A37" s="3" t="s">
        <v>56</v>
      </c>
      <c r="B37" s="60">
        <v>4000</v>
      </c>
      <c r="C37" s="130" t="s">
        <v>107</v>
      </c>
      <c r="D37" s="2" t="s">
        <v>108</v>
      </c>
      <c r="F37" s="7">
        <v>13.266666666666666</v>
      </c>
      <c r="N37" s="6">
        <f t="shared" si="0"/>
        <v>13.266666666666666</v>
      </c>
    </row>
    <row r="38" spans="1:14" x14ac:dyDescent="0.25">
      <c r="A38" s="3" t="s">
        <v>56</v>
      </c>
      <c r="B38" s="60">
        <v>4000</v>
      </c>
      <c r="C38" s="130" t="s">
        <v>1755</v>
      </c>
      <c r="D38" s="2" t="s">
        <v>1756</v>
      </c>
      <c r="E38" s="7">
        <v>15.804166666666669</v>
      </c>
      <c r="N38" s="6">
        <f t="shared" si="0"/>
        <v>15.804166666666669</v>
      </c>
    </row>
    <row r="39" spans="1:14" x14ac:dyDescent="0.25">
      <c r="A39" s="3" t="s">
        <v>56</v>
      </c>
      <c r="B39" s="60">
        <v>4000</v>
      </c>
      <c r="C39" s="130" t="s">
        <v>1051</v>
      </c>
      <c r="D39" s="2" t="s">
        <v>1052</v>
      </c>
      <c r="E39" s="7">
        <v>15.100000000000003</v>
      </c>
      <c r="N39" s="6">
        <f t="shared" si="0"/>
        <v>15.100000000000003</v>
      </c>
    </row>
    <row r="40" spans="1:14" x14ac:dyDescent="0.25">
      <c r="A40" s="3" t="s">
        <v>56</v>
      </c>
      <c r="B40" s="60">
        <v>4000</v>
      </c>
      <c r="C40" s="130" t="s">
        <v>1037</v>
      </c>
      <c r="D40" s="2" t="s">
        <v>1038</v>
      </c>
      <c r="F40" s="7">
        <v>15.440000000000003</v>
      </c>
      <c r="H40" s="7">
        <v>14.663636363636364</v>
      </c>
      <c r="I40" s="7">
        <v>15.175000000000002</v>
      </c>
      <c r="N40" s="6">
        <f t="shared" si="0"/>
        <v>15.09287878787879</v>
      </c>
    </row>
    <row r="41" spans="1:14" x14ac:dyDescent="0.25">
      <c r="A41" s="3" t="s">
        <v>56</v>
      </c>
      <c r="B41" s="60">
        <v>4000</v>
      </c>
      <c r="C41" s="130" t="s">
        <v>228</v>
      </c>
      <c r="D41" s="2" t="s">
        <v>229</v>
      </c>
      <c r="G41" s="7">
        <v>13.53571428571429</v>
      </c>
      <c r="H41" s="7">
        <v>14.214285714285714</v>
      </c>
      <c r="N41" s="6">
        <f t="shared" si="0"/>
        <v>13.875000000000002</v>
      </c>
    </row>
    <row r="42" spans="1:14" x14ac:dyDescent="0.25">
      <c r="A42" s="3" t="s">
        <v>56</v>
      </c>
      <c r="B42" s="60">
        <v>4000</v>
      </c>
      <c r="C42" s="130" t="s">
        <v>304</v>
      </c>
      <c r="D42" s="2" t="s">
        <v>305</v>
      </c>
      <c r="H42" s="7">
        <v>13.513636363636364</v>
      </c>
      <c r="I42" s="7">
        <v>14.766666666666667</v>
      </c>
      <c r="N42" s="6">
        <f t="shared" si="0"/>
        <v>14.140151515151516</v>
      </c>
    </row>
    <row r="43" spans="1:14" x14ac:dyDescent="0.25">
      <c r="A43" s="3" t="s">
        <v>56</v>
      </c>
      <c r="B43" s="60">
        <v>4000</v>
      </c>
      <c r="C43" s="130" t="s">
        <v>328</v>
      </c>
      <c r="D43" s="2" t="s">
        <v>329</v>
      </c>
      <c r="E43" s="7">
        <v>14.195238095238093</v>
      </c>
      <c r="N43" s="6">
        <f t="shared" si="0"/>
        <v>14.195238095238093</v>
      </c>
    </row>
    <row r="44" spans="1:14" x14ac:dyDescent="0.25">
      <c r="A44" s="3" t="s">
        <v>56</v>
      </c>
      <c r="B44" s="60">
        <v>4000</v>
      </c>
      <c r="C44" s="130" t="s">
        <v>820</v>
      </c>
      <c r="D44" s="2" t="s">
        <v>821</v>
      </c>
      <c r="G44" s="7">
        <v>14.822222222222223</v>
      </c>
      <c r="H44" s="7">
        <v>14.657894736842104</v>
      </c>
      <c r="I44" s="7">
        <v>15.194736842105263</v>
      </c>
      <c r="N44" s="6">
        <f t="shared" si="0"/>
        <v>14.891617933723197</v>
      </c>
    </row>
    <row r="45" spans="1:14" x14ac:dyDescent="0.25">
      <c r="A45" s="3" t="s">
        <v>56</v>
      </c>
      <c r="B45" s="60">
        <v>4000</v>
      </c>
      <c r="C45" s="130" t="s">
        <v>1344</v>
      </c>
      <c r="D45" s="2" t="s">
        <v>1345</v>
      </c>
      <c r="F45" s="7">
        <v>15.140000000000004</v>
      </c>
      <c r="H45" s="7">
        <v>15.606666666666664</v>
      </c>
      <c r="N45" s="6">
        <f t="shared" si="0"/>
        <v>15.373333333333335</v>
      </c>
    </row>
    <row r="46" spans="1:14" x14ac:dyDescent="0.25">
      <c r="A46" s="3" t="s">
        <v>56</v>
      </c>
      <c r="B46" s="60">
        <v>4000</v>
      </c>
      <c r="C46" s="130" t="s">
        <v>804</v>
      </c>
      <c r="D46" s="2" t="s">
        <v>805</v>
      </c>
      <c r="H46" s="7">
        <v>14.863636363636363</v>
      </c>
      <c r="N46" s="6">
        <f t="shared" si="0"/>
        <v>14.863636363636363</v>
      </c>
    </row>
    <row r="47" spans="1:14" x14ac:dyDescent="0.25">
      <c r="A47" s="3" t="s">
        <v>56</v>
      </c>
      <c r="B47" s="60">
        <v>4000</v>
      </c>
      <c r="C47" s="130" t="s">
        <v>750</v>
      </c>
      <c r="D47" s="2" t="s">
        <v>751</v>
      </c>
      <c r="E47" s="7">
        <v>14.778947368421052</v>
      </c>
      <c r="F47" s="7">
        <v>14.754999999999999</v>
      </c>
      <c r="H47" s="7">
        <v>14.709090909090907</v>
      </c>
      <c r="I47" s="7">
        <v>14.977272727272727</v>
      </c>
      <c r="N47" s="6">
        <f t="shared" si="0"/>
        <v>14.805077751196171</v>
      </c>
    </row>
    <row r="48" spans="1:14" x14ac:dyDescent="0.25">
      <c r="A48" s="3" t="s">
        <v>56</v>
      </c>
      <c r="B48" s="60">
        <v>4000</v>
      </c>
      <c r="C48" s="130" t="s">
        <v>481</v>
      </c>
      <c r="D48" s="2" t="s">
        <v>482</v>
      </c>
      <c r="E48" s="7">
        <v>14.455999999999996</v>
      </c>
      <c r="I48" s="7">
        <v>14.605000000000004</v>
      </c>
      <c r="N48" s="6">
        <f t="shared" si="0"/>
        <v>14.5305</v>
      </c>
    </row>
    <row r="49" spans="1:14" x14ac:dyDescent="0.25">
      <c r="A49" s="3" t="s">
        <v>56</v>
      </c>
      <c r="B49" s="60">
        <v>4000</v>
      </c>
      <c r="C49" s="130" t="s">
        <v>1028</v>
      </c>
      <c r="D49" s="2" t="s">
        <v>1029</v>
      </c>
      <c r="E49" s="7">
        <v>15.190909090909093</v>
      </c>
      <c r="I49" s="7">
        <v>14.979999999999999</v>
      </c>
      <c r="N49" s="6">
        <f t="shared" si="0"/>
        <v>15.085454545454546</v>
      </c>
    </row>
    <row r="50" spans="1:14" x14ac:dyDescent="0.25">
      <c r="A50" s="3" t="s">
        <v>56</v>
      </c>
      <c r="B50" s="60">
        <v>4000</v>
      </c>
      <c r="C50" s="130" t="s">
        <v>963</v>
      </c>
      <c r="D50" s="2" t="s">
        <v>964</v>
      </c>
      <c r="F50" s="7">
        <v>15.017391304347823</v>
      </c>
      <c r="N50" s="6">
        <f t="shared" si="0"/>
        <v>15.017391304347823</v>
      </c>
    </row>
    <row r="51" spans="1:14" x14ac:dyDescent="0.25">
      <c r="A51" s="3" t="s">
        <v>56</v>
      </c>
      <c r="B51" s="60">
        <v>4000</v>
      </c>
      <c r="C51" s="130" t="s">
        <v>607</v>
      </c>
      <c r="D51" s="2" t="s">
        <v>608</v>
      </c>
      <c r="F51" s="7">
        <v>14.666666666666666</v>
      </c>
      <c r="N51" s="6">
        <f t="shared" si="0"/>
        <v>14.666666666666666</v>
      </c>
    </row>
    <row r="52" spans="1:14" x14ac:dyDescent="0.25">
      <c r="A52" s="3" t="s">
        <v>56</v>
      </c>
      <c r="B52" s="60">
        <v>4000</v>
      </c>
      <c r="C52" s="130" t="s">
        <v>890</v>
      </c>
      <c r="D52" s="2" t="s">
        <v>891</v>
      </c>
      <c r="E52" s="7">
        <v>14.734999999999999</v>
      </c>
      <c r="I52" s="7">
        <v>15.192307692307692</v>
      </c>
      <c r="N52" s="6">
        <f t="shared" si="0"/>
        <v>14.963653846153846</v>
      </c>
    </row>
    <row r="53" spans="1:14" x14ac:dyDescent="0.25">
      <c r="A53" s="3" t="s">
        <v>56</v>
      </c>
      <c r="B53" s="60">
        <v>4000</v>
      </c>
      <c r="C53" s="130" t="s">
        <v>1508</v>
      </c>
      <c r="D53" s="2" t="s">
        <v>1509</v>
      </c>
      <c r="I53" s="7">
        <v>15.505882352941171</v>
      </c>
      <c r="N53" s="6">
        <f t="shared" si="0"/>
        <v>15.505882352941171</v>
      </c>
    </row>
    <row r="54" spans="1:14" x14ac:dyDescent="0.25">
      <c r="A54" s="3" t="s">
        <v>56</v>
      </c>
      <c r="B54" s="60">
        <v>4000</v>
      </c>
      <c r="C54" s="130" t="s">
        <v>605</v>
      </c>
      <c r="D54" s="2" t="s">
        <v>606</v>
      </c>
      <c r="E54" s="7">
        <v>14.666666666666666</v>
      </c>
      <c r="G54" s="7">
        <v>14.678571428571431</v>
      </c>
      <c r="I54" s="7">
        <v>14.65</v>
      </c>
      <c r="N54" s="6">
        <f t="shared" si="0"/>
        <v>14.665079365079364</v>
      </c>
    </row>
    <row r="55" spans="1:14" x14ac:dyDescent="0.25">
      <c r="A55" s="3" t="s">
        <v>56</v>
      </c>
      <c r="B55" s="60">
        <v>4000</v>
      </c>
      <c r="C55" s="130" t="s">
        <v>1723</v>
      </c>
      <c r="D55" s="2" t="s">
        <v>1724</v>
      </c>
      <c r="J55" s="7">
        <v>15.753333333333334</v>
      </c>
      <c r="N55" s="6">
        <f t="shared" si="0"/>
        <v>15.753333333333334</v>
      </c>
    </row>
    <row r="56" spans="1:14" x14ac:dyDescent="0.25">
      <c r="A56" s="3" t="s">
        <v>56</v>
      </c>
      <c r="B56" s="60">
        <v>4000</v>
      </c>
      <c r="C56" s="130" t="s">
        <v>1493</v>
      </c>
      <c r="D56" s="2" t="s">
        <v>1494</v>
      </c>
      <c r="J56" s="7">
        <v>15.5</v>
      </c>
      <c r="N56" s="6">
        <f t="shared" si="0"/>
        <v>15.5</v>
      </c>
    </row>
    <row r="57" spans="1:14" x14ac:dyDescent="0.25">
      <c r="A57" s="3" t="s">
        <v>56</v>
      </c>
      <c r="B57" s="60">
        <v>4000</v>
      </c>
      <c r="C57" s="130" t="s">
        <v>1528</v>
      </c>
      <c r="D57" s="2" t="s">
        <v>1529</v>
      </c>
      <c r="J57" s="7">
        <v>15.527777777777779</v>
      </c>
      <c r="N57" s="6">
        <f t="shared" si="0"/>
        <v>15.527777777777779</v>
      </c>
    </row>
    <row r="58" spans="1:14" x14ac:dyDescent="0.25">
      <c r="A58" s="3" t="s">
        <v>56</v>
      </c>
      <c r="B58" s="60">
        <v>4000</v>
      </c>
      <c r="C58" s="130" t="s">
        <v>1144</v>
      </c>
      <c r="D58" s="2" t="s">
        <v>1145</v>
      </c>
      <c r="I58" s="7">
        <v>14.809090909090907</v>
      </c>
      <c r="J58" s="7">
        <v>15.604000000000003</v>
      </c>
      <c r="N58" s="6">
        <f t="shared" si="0"/>
        <v>15.206545454545456</v>
      </c>
    </row>
    <row r="59" spans="1:14" x14ac:dyDescent="0.25">
      <c r="A59" s="3" t="s">
        <v>56</v>
      </c>
      <c r="B59" s="60">
        <v>4000</v>
      </c>
      <c r="C59" s="130" t="s">
        <v>884</v>
      </c>
      <c r="D59" s="2" t="s">
        <v>885</v>
      </c>
      <c r="I59" s="7">
        <v>14.956250000000001</v>
      </c>
      <c r="N59" s="6">
        <f t="shared" si="0"/>
        <v>14.956250000000001</v>
      </c>
    </row>
    <row r="60" spans="1:14" x14ac:dyDescent="0.25">
      <c r="A60" s="3" t="s">
        <v>56</v>
      </c>
      <c r="B60" s="60">
        <v>4000</v>
      </c>
      <c r="C60" s="130" t="s">
        <v>1518</v>
      </c>
      <c r="D60" s="2" t="s">
        <v>1519</v>
      </c>
      <c r="E60" s="7">
        <v>15.515789473684208</v>
      </c>
      <c r="N60" s="6">
        <f t="shared" si="0"/>
        <v>15.515789473684208</v>
      </c>
    </row>
    <row r="61" spans="1:14" x14ac:dyDescent="0.25">
      <c r="A61" s="3" t="s">
        <v>56</v>
      </c>
      <c r="B61" s="60">
        <v>4000</v>
      </c>
      <c r="C61" s="130" t="s">
        <v>491</v>
      </c>
      <c r="D61" s="2" t="s">
        <v>492</v>
      </c>
      <c r="E61" s="7">
        <v>14.233333333333336</v>
      </c>
      <c r="G61" s="7">
        <v>14.914285714285715</v>
      </c>
      <c r="H61" s="7">
        <v>14.070000000000002</v>
      </c>
      <c r="I61" s="7">
        <v>14.954545454545455</v>
      </c>
      <c r="N61" s="6">
        <f t="shared" si="0"/>
        <v>14.543041125541126</v>
      </c>
    </row>
    <row r="62" spans="1:14" x14ac:dyDescent="0.25">
      <c r="A62" s="3" t="s">
        <v>56</v>
      </c>
      <c r="B62" s="60">
        <v>4000</v>
      </c>
      <c r="C62" s="130" t="s">
        <v>302</v>
      </c>
      <c r="D62" s="2" t="s">
        <v>303</v>
      </c>
      <c r="E62" s="7">
        <v>14.459999999999999</v>
      </c>
      <c r="F62" s="7">
        <v>14.438095238095238</v>
      </c>
      <c r="G62" s="7">
        <v>13.518750000000001</v>
      </c>
      <c r="N62" s="6">
        <f t="shared" si="0"/>
        <v>14.138948412698412</v>
      </c>
    </row>
    <row r="63" spans="1:14" x14ac:dyDescent="0.25">
      <c r="A63" s="3" t="s">
        <v>56</v>
      </c>
      <c r="B63" s="60">
        <v>4000</v>
      </c>
      <c r="C63" s="130" t="s">
        <v>445</v>
      </c>
      <c r="D63" s="2" t="s">
        <v>446</v>
      </c>
      <c r="F63" s="7">
        <v>14.06818181818182</v>
      </c>
      <c r="G63" s="7">
        <v>14.060000000000002</v>
      </c>
      <c r="H63" s="7">
        <v>14.779999999999998</v>
      </c>
      <c r="I63" s="7">
        <v>14.994444444444444</v>
      </c>
      <c r="N63" s="6">
        <f t="shared" si="0"/>
        <v>14.475656565656564</v>
      </c>
    </row>
    <row r="64" spans="1:14" x14ac:dyDescent="0.25">
      <c r="A64" s="3" t="s">
        <v>56</v>
      </c>
      <c r="B64" s="60">
        <v>4000</v>
      </c>
      <c r="C64" s="130" t="s">
        <v>275</v>
      </c>
      <c r="D64" s="2" t="s">
        <v>276</v>
      </c>
      <c r="F64" s="7">
        <v>14.722727272727274</v>
      </c>
      <c r="H64" s="7">
        <v>13.391666666666667</v>
      </c>
      <c r="N64" s="6">
        <f t="shared" si="0"/>
        <v>14.057196969696971</v>
      </c>
    </row>
    <row r="65" spans="1:14" x14ac:dyDescent="0.25">
      <c r="A65" s="3" t="s">
        <v>56</v>
      </c>
      <c r="B65" s="60">
        <v>4000</v>
      </c>
      <c r="C65" s="130" t="s">
        <v>763</v>
      </c>
      <c r="D65" s="2" t="s">
        <v>764</v>
      </c>
      <c r="F65" s="7">
        <v>14.508695652173911</v>
      </c>
      <c r="G65" s="7">
        <v>14.827272727272726</v>
      </c>
      <c r="H65" s="7">
        <v>15.128571428571423</v>
      </c>
      <c r="N65" s="6">
        <f t="shared" si="0"/>
        <v>14.821513269339354</v>
      </c>
    </row>
    <row r="66" spans="1:14" x14ac:dyDescent="0.25">
      <c r="A66" s="3" t="s">
        <v>56</v>
      </c>
      <c r="B66" s="60">
        <v>4000</v>
      </c>
      <c r="C66" s="130" t="s">
        <v>360</v>
      </c>
      <c r="D66" s="2" t="s">
        <v>361</v>
      </c>
      <c r="F66" s="7">
        <v>13.141666666666667</v>
      </c>
      <c r="G66" s="7">
        <v>14.342857142857145</v>
      </c>
      <c r="I66" s="7">
        <v>15.300000000000002</v>
      </c>
      <c r="N66" s="6">
        <f t="shared" si="0"/>
        <v>14.26150793650794</v>
      </c>
    </row>
    <row r="67" spans="1:14" x14ac:dyDescent="0.25">
      <c r="A67" s="3" t="s">
        <v>56</v>
      </c>
      <c r="B67" s="60">
        <v>4000</v>
      </c>
      <c r="C67" s="130" t="s">
        <v>1195</v>
      </c>
      <c r="D67" s="2" t="s">
        <v>1196</v>
      </c>
      <c r="G67" s="7">
        <v>14.982352941176469</v>
      </c>
      <c r="H67" s="7">
        <v>15.534782608695648</v>
      </c>
      <c r="N67" s="6">
        <f t="shared" ref="N67:N130" si="1">IF(COUNT(E67:M67) = 0, "",AVERAGE(E67:M67))</f>
        <v>15.258567774936058</v>
      </c>
    </row>
    <row r="68" spans="1:14" x14ac:dyDescent="0.25">
      <c r="A68" s="3" t="s">
        <v>56</v>
      </c>
      <c r="B68" s="60">
        <v>4000</v>
      </c>
      <c r="C68" s="130" t="s">
        <v>1359</v>
      </c>
      <c r="D68" s="2" t="s">
        <v>1360</v>
      </c>
      <c r="G68" s="7">
        <v>15.122222222222222</v>
      </c>
      <c r="I68" s="7">
        <v>15.649999999999997</v>
      </c>
      <c r="N68" s="6">
        <f t="shared" si="1"/>
        <v>15.386111111111109</v>
      </c>
    </row>
    <row r="69" spans="1:14" x14ac:dyDescent="0.25">
      <c r="A69" s="3" t="s">
        <v>56</v>
      </c>
      <c r="B69" s="60">
        <v>4000</v>
      </c>
      <c r="C69" s="130" t="s">
        <v>697</v>
      </c>
      <c r="D69" s="2" t="s">
        <v>698</v>
      </c>
      <c r="G69" s="7">
        <v>14.349999999999998</v>
      </c>
      <c r="I69" s="7">
        <v>15.161538461538463</v>
      </c>
      <c r="N69" s="6">
        <f t="shared" si="1"/>
        <v>14.75576923076923</v>
      </c>
    </row>
    <row r="70" spans="1:14" x14ac:dyDescent="0.25">
      <c r="A70" s="3" t="s">
        <v>56</v>
      </c>
      <c r="B70" s="60">
        <v>4000</v>
      </c>
      <c r="C70" s="130" t="s">
        <v>352</v>
      </c>
      <c r="D70" s="2" t="s">
        <v>353</v>
      </c>
      <c r="G70" s="7">
        <v>14.244444444444444</v>
      </c>
      <c r="N70" s="6">
        <f t="shared" si="1"/>
        <v>14.244444444444444</v>
      </c>
    </row>
    <row r="71" spans="1:14" x14ac:dyDescent="0.25">
      <c r="A71" s="3" t="s">
        <v>56</v>
      </c>
      <c r="B71" s="60">
        <v>4000</v>
      </c>
      <c r="C71" s="130" t="s">
        <v>216</v>
      </c>
      <c r="D71" s="2" t="s">
        <v>217</v>
      </c>
      <c r="I71" s="7">
        <v>13.837500000000002</v>
      </c>
      <c r="N71" s="6">
        <f t="shared" si="1"/>
        <v>13.837500000000002</v>
      </c>
    </row>
    <row r="72" spans="1:14" x14ac:dyDescent="0.25">
      <c r="A72" s="3" t="s">
        <v>56</v>
      </c>
      <c r="B72" s="60">
        <v>4000</v>
      </c>
      <c r="C72" s="130" t="s">
        <v>485</v>
      </c>
      <c r="D72" s="2" t="s">
        <v>486</v>
      </c>
      <c r="F72" s="7">
        <v>14.762500000000003</v>
      </c>
      <c r="G72" s="7">
        <v>14.029268292682929</v>
      </c>
      <c r="H72" s="7">
        <v>14.689473684210524</v>
      </c>
      <c r="I72" s="7">
        <v>14.646938775510209</v>
      </c>
      <c r="N72" s="6">
        <f t="shared" si="1"/>
        <v>14.532045188100916</v>
      </c>
    </row>
    <row r="73" spans="1:14" x14ac:dyDescent="0.25">
      <c r="A73" s="3" t="s">
        <v>56</v>
      </c>
      <c r="B73" s="60">
        <v>4000</v>
      </c>
      <c r="C73" s="130" t="s">
        <v>2162</v>
      </c>
      <c r="D73" s="2" t="s">
        <v>2163</v>
      </c>
      <c r="I73" s="7" t="s">
        <v>18</v>
      </c>
      <c r="N73" s="6" t="str">
        <f t="shared" si="1"/>
        <v/>
      </c>
    </row>
    <row r="74" spans="1:14" x14ac:dyDescent="0.25">
      <c r="A74" s="3" t="s">
        <v>56</v>
      </c>
      <c r="B74" s="60">
        <v>5000</v>
      </c>
      <c r="C74" s="130" t="s">
        <v>349</v>
      </c>
      <c r="D74" s="2" t="s">
        <v>350</v>
      </c>
      <c r="E74" s="7">
        <v>14.242857142857146</v>
      </c>
      <c r="N74" s="6">
        <f t="shared" si="1"/>
        <v>14.242857142857146</v>
      </c>
    </row>
    <row r="75" spans="1:14" x14ac:dyDescent="0.25">
      <c r="A75" s="3" t="s">
        <v>56</v>
      </c>
      <c r="B75" s="60">
        <v>5000</v>
      </c>
      <c r="C75" s="130" t="s">
        <v>2164</v>
      </c>
      <c r="D75" s="2" t="s">
        <v>2165</v>
      </c>
      <c r="E75" s="7" t="s">
        <v>18</v>
      </c>
      <c r="F75" s="7" t="s">
        <v>18</v>
      </c>
      <c r="G75" s="7" t="s">
        <v>18</v>
      </c>
      <c r="N75" s="6" t="str">
        <f t="shared" si="1"/>
        <v/>
      </c>
    </row>
    <row r="76" spans="1:14" x14ac:dyDescent="0.25">
      <c r="A76" s="3" t="s">
        <v>56</v>
      </c>
      <c r="B76" s="60">
        <v>5000</v>
      </c>
      <c r="C76" s="130" t="s">
        <v>1007</v>
      </c>
      <c r="D76" s="2" t="s">
        <v>1008</v>
      </c>
      <c r="F76" s="7">
        <v>15.057142857142855</v>
      </c>
      <c r="N76" s="6">
        <f t="shared" si="1"/>
        <v>15.057142857142855</v>
      </c>
    </row>
    <row r="77" spans="1:14" x14ac:dyDescent="0.25">
      <c r="A77" s="3" t="s">
        <v>56</v>
      </c>
      <c r="B77" s="60">
        <v>5000</v>
      </c>
      <c r="C77" s="130" t="s">
        <v>2166</v>
      </c>
      <c r="D77" s="2" t="s">
        <v>2167</v>
      </c>
      <c r="H77" s="7" t="s">
        <v>18</v>
      </c>
      <c r="I77" s="7" t="s">
        <v>18</v>
      </c>
      <c r="N77" s="6" t="str">
        <f t="shared" si="1"/>
        <v/>
      </c>
    </row>
    <row r="78" spans="1:14" x14ac:dyDescent="0.25">
      <c r="A78" s="3" t="s">
        <v>56</v>
      </c>
      <c r="B78" s="60">
        <v>5000</v>
      </c>
      <c r="C78" s="130" t="s">
        <v>1600</v>
      </c>
      <c r="D78" s="2" t="s">
        <v>925</v>
      </c>
      <c r="E78" s="7">
        <v>15.53225806451613</v>
      </c>
      <c r="F78" s="7">
        <v>15.857142857142858</v>
      </c>
      <c r="G78" s="7">
        <v>15.382352941176471</v>
      </c>
      <c r="H78" s="7">
        <v>15.138888888888889</v>
      </c>
      <c r="I78" s="7">
        <v>16.14</v>
      </c>
      <c r="N78" s="6">
        <f t="shared" si="1"/>
        <v>15.610128550344871</v>
      </c>
    </row>
    <row r="79" spans="1:14" x14ac:dyDescent="0.25">
      <c r="A79" s="3" t="s">
        <v>56</v>
      </c>
      <c r="B79" s="60">
        <v>5000</v>
      </c>
      <c r="C79" s="130" t="s">
        <v>1018</v>
      </c>
      <c r="D79" s="1" t="s">
        <v>1019</v>
      </c>
      <c r="E79" s="7">
        <v>14.76</v>
      </c>
      <c r="F79" s="7">
        <v>15.571428571428571</v>
      </c>
      <c r="G79" s="7">
        <v>15.05</v>
      </c>
      <c r="H79" s="7">
        <v>14.699999999999998</v>
      </c>
      <c r="I79" s="7">
        <v>15.205263157894736</v>
      </c>
      <c r="J79" s="7">
        <v>15.152941176470589</v>
      </c>
      <c r="N79" s="6">
        <f t="shared" si="1"/>
        <v>15.07327215096565</v>
      </c>
    </row>
    <row r="80" spans="1:14" x14ac:dyDescent="0.25">
      <c r="A80" s="3" t="s">
        <v>56</v>
      </c>
      <c r="B80" s="60">
        <v>5000</v>
      </c>
      <c r="C80" s="130" t="s">
        <v>2168</v>
      </c>
      <c r="D80" s="2" t="s">
        <v>2169</v>
      </c>
      <c r="E80" s="7" t="s">
        <v>18</v>
      </c>
      <c r="G80" s="7" t="s">
        <v>18</v>
      </c>
      <c r="H80" s="7" t="s">
        <v>18</v>
      </c>
      <c r="N80" s="6" t="str">
        <f t="shared" si="1"/>
        <v/>
      </c>
    </row>
    <row r="81" spans="1:14" x14ac:dyDescent="0.25">
      <c r="A81" s="3" t="s">
        <v>56</v>
      </c>
      <c r="B81" s="60">
        <v>5000</v>
      </c>
      <c r="C81" s="130" t="s">
        <v>2170</v>
      </c>
      <c r="D81" s="2" t="s">
        <v>2171</v>
      </c>
      <c r="F81" s="7" t="s">
        <v>18</v>
      </c>
      <c r="N81" s="6" t="str">
        <f t="shared" si="1"/>
        <v/>
      </c>
    </row>
    <row r="82" spans="1:14" x14ac:dyDescent="0.25">
      <c r="A82" s="3" t="s">
        <v>56</v>
      </c>
      <c r="B82" s="60">
        <v>5000</v>
      </c>
      <c r="C82" s="130" t="s">
        <v>1861</v>
      </c>
      <c r="D82" s="2" t="s">
        <v>1862</v>
      </c>
      <c r="H82" s="7">
        <v>15.962500000000002</v>
      </c>
      <c r="I82" s="7">
        <v>15.944444444444445</v>
      </c>
      <c r="N82" s="6">
        <f t="shared" si="1"/>
        <v>15.953472222222224</v>
      </c>
    </row>
    <row r="83" spans="1:14" x14ac:dyDescent="0.25">
      <c r="A83" s="3" t="s">
        <v>56</v>
      </c>
      <c r="B83" s="60">
        <v>5000</v>
      </c>
      <c r="C83" s="130" t="s">
        <v>1226</v>
      </c>
      <c r="D83" s="2" t="s">
        <v>1227</v>
      </c>
      <c r="E83" s="7">
        <v>15.287500000000001</v>
      </c>
      <c r="N83" s="6">
        <f t="shared" si="1"/>
        <v>15.287500000000001</v>
      </c>
    </row>
    <row r="84" spans="1:14" x14ac:dyDescent="0.25">
      <c r="A84" s="3" t="s">
        <v>56</v>
      </c>
      <c r="B84" s="60">
        <v>5000</v>
      </c>
      <c r="C84" s="130" t="s">
        <v>1802</v>
      </c>
      <c r="D84" s="2" t="s">
        <v>1803</v>
      </c>
      <c r="E84" s="7" t="s">
        <v>18</v>
      </c>
      <c r="F84" s="7" t="s">
        <v>18</v>
      </c>
      <c r="G84" s="7" t="s">
        <v>18</v>
      </c>
      <c r="H84" s="7" t="s">
        <v>18</v>
      </c>
      <c r="I84" s="7">
        <v>15.874999999999998</v>
      </c>
      <c r="N84" s="6">
        <f t="shared" si="1"/>
        <v>15.874999999999998</v>
      </c>
    </row>
    <row r="85" spans="1:14" x14ac:dyDescent="0.25">
      <c r="A85" s="3" t="s">
        <v>56</v>
      </c>
      <c r="B85" s="60">
        <v>5000</v>
      </c>
      <c r="C85" s="130" t="s">
        <v>2172</v>
      </c>
      <c r="D85" s="2" t="s">
        <v>2173</v>
      </c>
      <c r="E85" s="7" t="s">
        <v>18</v>
      </c>
      <c r="F85" s="7" t="s">
        <v>18</v>
      </c>
      <c r="G85" s="7" t="s">
        <v>18</v>
      </c>
      <c r="H85" s="7" t="s">
        <v>18</v>
      </c>
      <c r="I85" s="7" t="s">
        <v>18</v>
      </c>
      <c r="N85" s="6" t="str">
        <f t="shared" si="1"/>
        <v/>
      </c>
    </row>
    <row r="86" spans="1:14" x14ac:dyDescent="0.25">
      <c r="A86" s="3" t="s">
        <v>56</v>
      </c>
      <c r="B86" s="60">
        <v>5000</v>
      </c>
      <c r="C86" s="130" t="s">
        <v>2174</v>
      </c>
      <c r="D86" s="2" t="s">
        <v>2175</v>
      </c>
      <c r="E86" s="7" t="s">
        <v>18</v>
      </c>
      <c r="F86" s="7" t="s">
        <v>18</v>
      </c>
      <c r="G86" s="7" t="s">
        <v>18</v>
      </c>
      <c r="I86" s="7" t="s">
        <v>18</v>
      </c>
      <c r="J86" s="7" t="s">
        <v>18</v>
      </c>
      <c r="N86" s="6" t="str">
        <f t="shared" si="1"/>
        <v/>
      </c>
    </row>
    <row r="87" spans="1:14" x14ac:dyDescent="0.25">
      <c r="A87" s="3" t="s">
        <v>56</v>
      </c>
      <c r="B87" s="60">
        <v>5000</v>
      </c>
      <c r="C87" s="130" t="s">
        <v>1473</v>
      </c>
      <c r="D87" s="2" t="s">
        <v>1474</v>
      </c>
      <c r="F87" s="7" t="s">
        <v>18</v>
      </c>
      <c r="H87" s="7" t="s">
        <v>18</v>
      </c>
      <c r="I87" s="7">
        <v>15.483333333333333</v>
      </c>
      <c r="N87" s="6">
        <f t="shared" si="1"/>
        <v>15.483333333333333</v>
      </c>
    </row>
    <row r="88" spans="1:14" x14ac:dyDescent="0.25">
      <c r="A88" s="3" t="s">
        <v>56</v>
      </c>
      <c r="B88" s="60">
        <v>5000</v>
      </c>
      <c r="C88" s="130" t="s">
        <v>171</v>
      </c>
      <c r="D88" s="2" t="s">
        <v>172</v>
      </c>
      <c r="E88" s="7">
        <v>13.7</v>
      </c>
      <c r="N88" s="6">
        <f t="shared" si="1"/>
        <v>13.7</v>
      </c>
    </row>
    <row r="89" spans="1:14" x14ac:dyDescent="0.25">
      <c r="A89" s="3" t="s">
        <v>56</v>
      </c>
      <c r="B89" s="60">
        <v>5000</v>
      </c>
      <c r="C89" s="130" t="s">
        <v>2176</v>
      </c>
      <c r="D89" s="2" t="s">
        <v>2177</v>
      </c>
      <c r="F89" s="7" t="s">
        <v>18</v>
      </c>
      <c r="N89" s="6" t="str">
        <f t="shared" si="1"/>
        <v/>
      </c>
    </row>
    <row r="90" spans="1:14" x14ac:dyDescent="0.25">
      <c r="A90" s="3" t="s">
        <v>56</v>
      </c>
      <c r="B90" s="60">
        <v>5000</v>
      </c>
      <c r="C90" s="130" t="s">
        <v>2178</v>
      </c>
      <c r="D90" s="2" t="s">
        <v>2179</v>
      </c>
      <c r="H90" s="7" t="s">
        <v>18</v>
      </c>
      <c r="N90" s="6" t="str">
        <f t="shared" si="1"/>
        <v/>
      </c>
    </row>
    <row r="91" spans="1:14" x14ac:dyDescent="0.25">
      <c r="A91" s="3" t="s">
        <v>56</v>
      </c>
      <c r="B91" s="60">
        <v>5000</v>
      </c>
      <c r="C91" s="130" t="s">
        <v>2180</v>
      </c>
      <c r="D91" s="2" t="s">
        <v>2181</v>
      </c>
      <c r="J91" s="7" t="s">
        <v>18</v>
      </c>
      <c r="N91" s="6" t="str">
        <f t="shared" si="1"/>
        <v/>
      </c>
    </row>
    <row r="92" spans="1:14" x14ac:dyDescent="0.25">
      <c r="A92" s="3" t="s">
        <v>56</v>
      </c>
      <c r="B92" s="60">
        <v>5000</v>
      </c>
      <c r="C92" s="130" t="s">
        <v>1471</v>
      </c>
      <c r="D92" s="2" t="s">
        <v>1472</v>
      </c>
      <c r="J92" s="7">
        <v>15.479999999999999</v>
      </c>
      <c r="N92" s="6">
        <f t="shared" si="1"/>
        <v>15.479999999999999</v>
      </c>
    </row>
    <row r="93" spans="1:14" x14ac:dyDescent="0.25">
      <c r="A93" s="3" t="s">
        <v>56</v>
      </c>
      <c r="B93" s="60">
        <v>5000</v>
      </c>
      <c r="C93" s="130" t="s">
        <v>2182</v>
      </c>
      <c r="D93" s="2" t="s">
        <v>2183</v>
      </c>
      <c r="J93" s="7" t="s">
        <v>18</v>
      </c>
      <c r="N93" s="6" t="str">
        <f t="shared" si="1"/>
        <v/>
      </c>
    </row>
    <row r="94" spans="1:14" x14ac:dyDescent="0.25">
      <c r="A94" s="3" t="s">
        <v>56</v>
      </c>
      <c r="B94" s="60">
        <v>5000</v>
      </c>
      <c r="C94" s="130" t="s">
        <v>1041</v>
      </c>
      <c r="D94" s="2" t="s">
        <v>1042</v>
      </c>
      <c r="F94" s="7">
        <v>15.116666666666667</v>
      </c>
      <c r="G94" s="7" t="s">
        <v>18</v>
      </c>
      <c r="H94" s="7">
        <v>15.071428571428571</v>
      </c>
      <c r="I94" s="7" t="s">
        <v>18</v>
      </c>
      <c r="N94" s="6">
        <f t="shared" si="1"/>
        <v>15.094047619047618</v>
      </c>
    </row>
    <row r="95" spans="1:14" x14ac:dyDescent="0.25">
      <c r="A95" s="3" t="s">
        <v>56</v>
      </c>
      <c r="B95" s="60">
        <v>5000</v>
      </c>
      <c r="C95" s="130" t="s">
        <v>2184</v>
      </c>
      <c r="D95" s="2" t="s">
        <v>2185</v>
      </c>
      <c r="E95" s="7" t="s">
        <v>18</v>
      </c>
      <c r="G95" s="7" t="s">
        <v>18</v>
      </c>
      <c r="N95" s="6" t="str">
        <f t="shared" si="1"/>
        <v/>
      </c>
    </row>
    <row r="96" spans="1:14" x14ac:dyDescent="0.25">
      <c r="A96" s="3" t="s">
        <v>56</v>
      </c>
      <c r="B96" s="60">
        <v>5000</v>
      </c>
      <c r="C96" s="130" t="s">
        <v>1569</v>
      </c>
      <c r="D96" s="2" t="s">
        <v>1570</v>
      </c>
      <c r="G96" s="7">
        <v>15.583333333333334</v>
      </c>
      <c r="N96" s="6">
        <f t="shared" si="1"/>
        <v>15.583333333333334</v>
      </c>
    </row>
    <row r="97" spans="1:14" x14ac:dyDescent="0.25">
      <c r="A97" s="3" t="s">
        <v>56</v>
      </c>
      <c r="B97" s="60">
        <v>5000</v>
      </c>
      <c r="C97" s="130" t="s">
        <v>338</v>
      </c>
      <c r="D97" s="2" t="s">
        <v>339</v>
      </c>
      <c r="F97" s="7">
        <v>14.216666666666667</v>
      </c>
      <c r="I97" s="7" t="s">
        <v>18</v>
      </c>
      <c r="N97" s="6">
        <f t="shared" si="1"/>
        <v>14.216666666666667</v>
      </c>
    </row>
    <row r="98" spans="1:14" x14ac:dyDescent="0.25">
      <c r="A98" s="3" t="s">
        <v>56</v>
      </c>
      <c r="B98" s="60">
        <v>5000</v>
      </c>
      <c r="C98" s="130" t="s">
        <v>2186</v>
      </c>
      <c r="D98" s="2" t="s">
        <v>2187</v>
      </c>
      <c r="G98" s="7" t="s">
        <v>18</v>
      </c>
      <c r="I98" s="7" t="s">
        <v>18</v>
      </c>
      <c r="N98" s="6" t="str">
        <f t="shared" si="1"/>
        <v/>
      </c>
    </row>
    <row r="99" spans="1:14" x14ac:dyDescent="0.25">
      <c r="A99" s="3" t="s">
        <v>56</v>
      </c>
      <c r="B99" s="60">
        <v>5000</v>
      </c>
      <c r="C99" s="130" t="s">
        <v>1154</v>
      </c>
      <c r="D99" s="2" t="s">
        <v>1155</v>
      </c>
      <c r="G99" s="7" t="s">
        <v>18</v>
      </c>
      <c r="H99" s="7" t="s">
        <v>18</v>
      </c>
      <c r="I99" s="7">
        <v>15.216666666666669</v>
      </c>
      <c r="N99" s="6">
        <f t="shared" si="1"/>
        <v>15.216666666666669</v>
      </c>
    </row>
    <row r="100" spans="1:14" x14ac:dyDescent="0.25">
      <c r="A100" s="3" t="s">
        <v>56</v>
      </c>
      <c r="B100" s="60">
        <v>5000</v>
      </c>
      <c r="C100" s="130" t="s">
        <v>1763</v>
      </c>
      <c r="D100" s="2" t="s">
        <v>1764</v>
      </c>
      <c r="E100" s="7">
        <v>15.657894736842104</v>
      </c>
      <c r="F100" s="7">
        <v>16.068749999999998</v>
      </c>
      <c r="G100" s="7">
        <v>15.942857142857145</v>
      </c>
      <c r="H100" s="7">
        <v>15.8</v>
      </c>
      <c r="I100" s="7">
        <v>15.694444444444445</v>
      </c>
      <c r="J100" s="7">
        <v>15.708695652173914</v>
      </c>
      <c r="N100" s="6">
        <f t="shared" si="1"/>
        <v>15.812106996052934</v>
      </c>
    </row>
    <row r="101" spans="1:14" x14ac:dyDescent="0.25">
      <c r="A101" s="3" t="s">
        <v>56</v>
      </c>
      <c r="B101" s="60">
        <v>5000</v>
      </c>
      <c r="C101" s="130" t="s">
        <v>1549</v>
      </c>
      <c r="D101" s="2" t="s">
        <v>1550</v>
      </c>
      <c r="E101" s="7">
        <v>15.226315789473684</v>
      </c>
      <c r="F101" s="7">
        <v>15.512499999999999</v>
      </c>
      <c r="G101" s="7">
        <v>14.926666666666666</v>
      </c>
      <c r="H101" s="7">
        <v>16.268750000000001</v>
      </c>
      <c r="I101" s="7">
        <v>15.849999999999998</v>
      </c>
      <c r="N101" s="6">
        <f t="shared" si="1"/>
        <v>15.556846491228068</v>
      </c>
    </row>
    <row r="102" spans="1:14" x14ac:dyDescent="0.25">
      <c r="A102" s="3" t="s">
        <v>56</v>
      </c>
      <c r="B102" s="60">
        <v>5000</v>
      </c>
      <c r="C102" s="130" t="s">
        <v>2026</v>
      </c>
      <c r="D102" s="2" t="s">
        <v>2027</v>
      </c>
      <c r="E102" s="7">
        <v>16.073684210526316</v>
      </c>
      <c r="F102" s="7">
        <v>16.337499999999999</v>
      </c>
      <c r="G102" s="7">
        <v>15.740000000000002</v>
      </c>
      <c r="H102" s="7">
        <v>16.887499999999999</v>
      </c>
      <c r="I102" s="7">
        <v>16.694444444444443</v>
      </c>
      <c r="N102" s="6">
        <f t="shared" si="1"/>
        <v>16.346625730994152</v>
      </c>
    </row>
    <row r="103" spans="1:14" x14ac:dyDescent="0.25">
      <c r="A103" s="3" t="s">
        <v>56</v>
      </c>
      <c r="B103" s="60">
        <v>5000</v>
      </c>
      <c r="C103" s="130" t="s">
        <v>1808</v>
      </c>
      <c r="D103" s="2" t="s">
        <v>1764</v>
      </c>
      <c r="F103" s="7">
        <v>15.572727272727274</v>
      </c>
      <c r="H103" s="7">
        <v>16.19230769230769</v>
      </c>
      <c r="N103" s="6">
        <f t="shared" si="1"/>
        <v>15.882517482517482</v>
      </c>
    </row>
    <row r="104" spans="1:14" x14ac:dyDescent="0.25">
      <c r="A104" s="3" t="s">
        <v>56</v>
      </c>
      <c r="B104" s="60">
        <v>5000</v>
      </c>
      <c r="C104" s="130" t="s">
        <v>1817</v>
      </c>
      <c r="D104" s="2" t="s">
        <v>1550</v>
      </c>
      <c r="E104" s="7">
        <v>14.288235294117648</v>
      </c>
      <c r="G104" s="7">
        <v>16.533333333333331</v>
      </c>
      <c r="I104" s="7">
        <v>16.858333333333334</v>
      </c>
      <c r="N104" s="6">
        <f t="shared" si="1"/>
        <v>15.893300653594771</v>
      </c>
    </row>
    <row r="105" spans="1:14" x14ac:dyDescent="0.25">
      <c r="A105" s="3" t="s">
        <v>56</v>
      </c>
      <c r="B105" s="60">
        <v>5000</v>
      </c>
      <c r="C105" s="130" t="s">
        <v>2094</v>
      </c>
      <c r="D105" s="2" t="s">
        <v>2027</v>
      </c>
      <c r="F105" s="7">
        <v>16.466666666666669</v>
      </c>
      <c r="H105" s="7">
        <v>16.983333333333334</v>
      </c>
      <c r="N105" s="6">
        <f t="shared" si="1"/>
        <v>16.725000000000001</v>
      </c>
    </row>
    <row r="106" spans="1:14" x14ac:dyDescent="0.25">
      <c r="A106" s="3" t="s">
        <v>33</v>
      </c>
      <c r="B106" s="60">
        <v>1000</v>
      </c>
      <c r="C106" s="130" t="s">
        <v>43</v>
      </c>
      <c r="D106" s="134">
        <v>11.487499999999997</v>
      </c>
      <c r="E106" s="7">
        <v>11.487499999999997</v>
      </c>
      <c r="F106" s="7">
        <v>12.032222222222201</v>
      </c>
      <c r="G106" s="7">
        <v>12.366923076923074</v>
      </c>
      <c r="H106" s="7">
        <v>12.213725490196076</v>
      </c>
      <c r="N106" s="6">
        <f t="shared" si="1"/>
        <v>12.025092697335337</v>
      </c>
    </row>
    <row r="107" spans="1:14" x14ac:dyDescent="0.25">
      <c r="A107" s="3" t="s">
        <v>33</v>
      </c>
      <c r="B107" s="60">
        <v>1000</v>
      </c>
      <c r="C107" s="130" t="s">
        <v>71</v>
      </c>
      <c r="D107" s="134">
        <v>12.967045454545445</v>
      </c>
      <c r="E107" s="7">
        <v>12.967045454545445</v>
      </c>
      <c r="F107" s="7">
        <v>12.029213483146069</v>
      </c>
      <c r="G107" s="7">
        <v>13.273793103448275</v>
      </c>
      <c r="N107" s="6">
        <f t="shared" si="1"/>
        <v>12.756684013713263</v>
      </c>
    </row>
    <row r="108" spans="1:14" x14ac:dyDescent="0.25">
      <c r="A108" s="3" t="s">
        <v>33</v>
      </c>
      <c r="B108" s="60">
        <v>2000</v>
      </c>
      <c r="C108" s="130" t="s">
        <v>146</v>
      </c>
      <c r="D108" s="134">
        <v>12.900000000000004</v>
      </c>
      <c r="E108" s="7">
        <v>12.900000000000004</v>
      </c>
      <c r="F108" s="7">
        <v>13.867213114754096</v>
      </c>
      <c r="G108" s="7">
        <v>13.2</v>
      </c>
      <c r="H108" s="7">
        <v>14.053608247422686</v>
      </c>
      <c r="N108" s="6">
        <f t="shared" si="1"/>
        <v>13.505205340544197</v>
      </c>
    </row>
    <row r="109" spans="1:14" x14ac:dyDescent="0.25">
      <c r="A109" s="3" t="s">
        <v>33</v>
      </c>
      <c r="B109" s="60">
        <v>2000</v>
      </c>
      <c r="C109" s="130" t="s">
        <v>106</v>
      </c>
      <c r="D109" s="134">
        <v>13.399999999999993</v>
      </c>
      <c r="E109" s="7">
        <v>13.399999999999993</v>
      </c>
      <c r="F109" s="7">
        <v>13.330434782608695</v>
      </c>
      <c r="G109" s="7">
        <v>13.035714285714288</v>
      </c>
      <c r="N109" s="6">
        <f t="shared" si="1"/>
        <v>13.255383022774325</v>
      </c>
    </row>
    <row r="110" spans="1:14" x14ac:dyDescent="0.25">
      <c r="A110" s="3" t="s">
        <v>33</v>
      </c>
      <c r="B110" s="60">
        <v>3000</v>
      </c>
      <c r="C110" s="130" t="s">
        <v>1292</v>
      </c>
      <c r="D110" s="134">
        <v>15.328571428571426</v>
      </c>
      <c r="E110" s="7">
        <v>15.328571428571426</v>
      </c>
      <c r="F110" s="7">
        <v>15.337499999999999</v>
      </c>
      <c r="G110" s="7">
        <v>15.319999999999999</v>
      </c>
      <c r="N110" s="6">
        <f t="shared" si="1"/>
        <v>15.328690476190474</v>
      </c>
    </row>
    <row r="111" spans="1:14" x14ac:dyDescent="0.25">
      <c r="A111" s="3" t="s">
        <v>33</v>
      </c>
      <c r="B111" s="60">
        <v>4000</v>
      </c>
      <c r="C111" s="130" t="s">
        <v>2296</v>
      </c>
      <c r="D111" s="137"/>
      <c r="N111" s="6" t="str">
        <f t="shared" si="1"/>
        <v/>
      </c>
    </row>
    <row r="112" spans="1:14" x14ac:dyDescent="0.25">
      <c r="A112" s="3" t="s">
        <v>33</v>
      </c>
      <c r="B112" s="60">
        <v>4000</v>
      </c>
      <c r="C112" s="130" t="s">
        <v>1027</v>
      </c>
      <c r="D112" s="134">
        <v>15.084615384615384</v>
      </c>
      <c r="E112" s="7">
        <v>15.084615384615384</v>
      </c>
      <c r="N112" s="6">
        <f t="shared" si="1"/>
        <v>15.084615384615384</v>
      </c>
    </row>
    <row r="113" spans="1:14" x14ac:dyDescent="0.25">
      <c r="A113" s="3" t="s">
        <v>33</v>
      </c>
      <c r="B113" s="60">
        <v>4000</v>
      </c>
      <c r="C113" s="130" t="s">
        <v>1621</v>
      </c>
      <c r="D113" s="134">
        <v>15.635714285714284</v>
      </c>
      <c r="E113" s="7">
        <v>15.635714285714284</v>
      </c>
      <c r="N113" s="6">
        <f t="shared" si="1"/>
        <v>15.635714285714284</v>
      </c>
    </row>
    <row r="114" spans="1:14" x14ac:dyDescent="0.25">
      <c r="A114" s="3" t="s">
        <v>33</v>
      </c>
      <c r="B114" s="60">
        <v>4000</v>
      </c>
      <c r="C114" s="130" t="s">
        <v>1222</v>
      </c>
      <c r="D114" s="134">
        <v>15.280000000000001</v>
      </c>
      <c r="E114" s="7">
        <v>15.280000000000001</v>
      </c>
      <c r="N114" s="6">
        <f t="shared" si="1"/>
        <v>15.280000000000001</v>
      </c>
    </row>
    <row r="115" spans="1:14" x14ac:dyDescent="0.25">
      <c r="A115" s="3" t="s">
        <v>33</v>
      </c>
      <c r="B115" s="60">
        <v>4000</v>
      </c>
      <c r="C115" s="130" t="s">
        <v>703</v>
      </c>
      <c r="D115" s="134"/>
      <c r="F115" s="7">
        <v>14.762500000000001</v>
      </c>
      <c r="N115" s="6">
        <f t="shared" si="1"/>
        <v>14.762500000000001</v>
      </c>
    </row>
    <row r="116" spans="1:14" x14ac:dyDescent="0.25">
      <c r="A116" s="3" t="s">
        <v>33</v>
      </c>
      <c r="B116" s="60">
        <v>4000</v>
      </c>
      <c r="C116" s="130" t="s">
        <v>733</v>
      </c>
      <c r="D116" s="134"/>
      <c r="F116" s="7">
        <v>14.799999999999999</v>
      </c>
      <c r="N116" s="6">
        <f t="shared" si="1"/>
        <v>14.799999999999999</v>
      </c>
    </row>
    <row r="117" spans="1:14" x14ac:dyDescent="0.25">
      <c r="A117" s="3" t="s">
        <v>33</v>
      </c>
      <c r="B117" s="60">
        <v>4000</v>
      </c>
      <c r="C117" s="130" t="s">
        <v>983</v>
      </c>
      <c r="D117" s="134">
        <v>14.95</v>
      </c>
      <c r="E117" s="7">
        <v>14.95</v>
      </c>
      <c r="G117" s="7">
        <v>15.115384615384615</v>
      </c>
      <c r="N117" s="6">
        <f t="shared" si="1"/>
        <v>15.032692307692308</v>
      </c>
    </row>
    <row r="118" spans="1:14" x14ac:dyDescent="0.25">
      <c r="A118" s="3" t="s">
        <v>33</v>
      </c>
      <c r="B118" s="60">
        <v>4000</v>
      </c>
      <c r="C118" s="130" t="s">
        <v>1432</v>
      </c>
      <c r="D118" s="134">
        <v>15.205000000000002</v>
      </c>
      <c r="E118" s="7">
        <v>15.205000000000002</v>
      </c>
      <c r="G118" s="7">
        <v>15.68823529411765</v>
      </c>
      <c r="N118" s="6">
        <f t="shared" si="1"/>
        <v>15.446617647058826</v>
      </c>
    </row>
    <row r="119" spans="1:14" x14ac:dyDescent="0.25">
      <c r="A119" s="3" t="s">
        <v>33</v>
      </c>
      <c r="B119" s="60">
        <v>4000</v>
      </c>
      <c r="C119" s="130" t="s">
        <v>428</v>
      </c>
      <c r="D119" s="134">
        <v>15.192857142857141</v>
      </c>
      <c r="E119" s="7">
        <v>15.192857142857141</v>
      </c>
      <c r="G119" s="7">
        <v>13.699999999999998</v>
      </c>
      <c r="N119" s="6">
        <f t="shared" si="1"/>
        <v>14.446428571428569</v>
      </c>
    </row>
    <row r="120" spans="1:14" x14ac:dyDescent="0.25">
      <c r="A120" s="3" t="s">
        <v>33</v>
      </c>
      <c r="B120" s="60">
        <v>4000</v>
      </c>
      <c r="C120" s="130" t="s">
        <v>960</v>
      </c>
      <c r="D120" s="134"/>
      <c r="G120" s="7">
        <v>15.01</v>
      </c>
      <c r="N120" s="6">
        <f t="shared" si="1"/>
        <v>15.01</v>
      </c>
    </row>
    <row r="121" spans="1:14" x14ac:dyDescent="0.25">
      <c r="A121" s="3" t="s">
        <v>33</v>
      </c>
      <c r="B121" s="60">
        <v>4000</v>
      </c>
      <c r="C121" s="130" t="s">
        <v>209</v>
      </c>
      <c r="D121" s="134"/>
      <c r="F121" s="7">
        <v>13.635714285714286</v>
      </c>
      <c r="H121" s="7">
        <v>13.966666666666667</v>
      </c>
      <c r="N121" s="6">
        <f t="shared" si="1"/>
        <v>13.801190476190477</v>
      </c>
    </row>
    <row r="122" spans="1:14" x14ac:dyDescent="0.25">
      <c r="A122" s="3" t="s">
        <v>33</v>
      </c>
      <c r="B122" s="60">
        <v>4000</v>
      </c>
      <c r="C122" s="130" t="s">
        <v>1050</v>
      </c>
      <c r="D122" s="137"/>
      <c r="F122" s="7">
        <v>15.1</v>
      </c>
      <c r="N122" s="6">
        <f t="shared" si="1"/>
        <v>15.1</v>
      </c>
    </row>
    <row r="123" spans="1:14" x14ac:dyDescent="0.25">
      <c r="A123" s="3" t="s">
        <v>33</v>
      </c>
      <c r="B123" s="60">
        <v>4000</v>
      </c>
      <c r="C123" s="130" t="s">
        <v>277</v>
      </c>
      <c r="D123" s="134"/>
      <c r="E123" s="7">
        <v>14.1</v>
      </c>
      <c r="G123" s="7">
        <v>14.018181818181819</v>
      </c>
      <c r="N123" s="6">
        <f t="shared" si="1"/>
        <v>14.059090909090909</v>
      </c>
    </row>
    <row r="124" spans="1:14" x14ac:dyDescent="0.25">
      <c r="A124" s="3" t="s">
        <v>33</v>
      </c>
      <c r="B124" s="60">
        <v>4000</v>
      </c>
      <c r="C124" s="130" t="s">
        <v>1321</v>
      </c>
      <c r="D124" s="134"/>
      <c r="F124" s="7">
        <v>15.35</v>
      </c>
      <c r="N124" s="6">
        <f t="shared" si="1"/>
        <v>15.35</v>
      </c>
    </row>
    <row r="125" spans="1:14" x14ac:dyDescent="0.25">
      <c r="A125" s="3" t="s">
        <v>33</v>
      </c>
      <c r="B125" s="60">
        <v>4000</v>
      </c>
      <c r="C125" s="130" t="s">
        <v>1575</v>
      </c>
      <c r="D125" s="134"/>
      <c r="E125" s="7">
        <v>15.586666666666668</v>
      </c>
      <c r="N125" s="6">
        <f t="shared" si="1"/>
        <v>15.586666666666668</v>
      </c>
    </row>
    <row r="126" spans="1:14" x14ac:dyDescent="0.25">
      <c r="A126" s="3" t="s">
        <v>33</v>
      </c>
      <c r="B126" s="60">
        <v>4000</v>
      </c>
      <c r="C126" s="130" t="s">
        <v>856</v>
      </c>
      <c r="D126" s="134"/>
      <c r="G126" s="7">
        <v>14.922222222222224</v>
      </c>
      <c r="N126" s="6">
        <f t="shared" si="1"/>
        <v>14.922222222222224</v>
      </c>
    </row>
    <row r="127" spans="1:14" x14ac:dyDescent="0.25">
      <c r="A127" s="3" t="s">
        <v>33</v>
      </c>
      <c r="B127" s="60">
        <v>4000</v>
      </c>
      <c r="C127" s="130" t="s">
        <v>1104</v>
      </c>
      <c r="D127" s="134"/>
      <c r="F127" s="7">
        <v>15.164705882352939</v>
      </c>
      <c r="N127" s="6">
        <f t="shared" si="1"/>
        <v>15.164705882352939</v>
      </c>
    </row>
    <row r="128" spans="1:14" x14ac:dyDescent="0.25">
      <c r="A128" s="3" t="s">
        <v>33</v>
      </c>
      <c r="B128" s="60">
        <v>4000</v>
      </c>
      <c r="C128" s="130" t="s">
        <v>1420</v>
      </c>
      <c r="D128" s="137"/>
      <c r="G128" s="7">
        <v>15.436363636363636</v>
      </c>
      <c r="N128" s="6">
        <f t="shared" si="1"/>
        <v>15.436363636363636</v>
      </c>
    </row>
    <row r="129" spans="1:14" x14ac:dyDescent="0.25">
      <c r="A129" s="3" t="s">
        <v>33</v>
      </c>
      <c r="B129" s="60">
        <v>5000</v>
      </c>
      <c r="C129" s="130" t="s">
        <v>1907</v>
      </c>
      <c r="D129" s="134"/>
      <c r="E129" s="7">
        <v>16.380000000000003</v>
      </c>
      <c r="F129" s="7" t="s">
        <v>18</v>
      </c>
      <c r="G129" s="7">
        <v>15.7</v>
      </c>
      <c r="N129" s="6">
        <f t="shared" si="1"/>
        <v>16.04</v>
      </c>
    </row>
    <row r="130" spans="1:14" x14ac:dyDescent="0.25">
      <c r="A130" s="3" t="s">
        <v>33</v>
      </c>
      <c r="B130" s="60">
        <v>5000</v>
      </c>
      <c r="C130" s="130" t="s">
        <v>878</v>
      </c>
      <c r="D130" s="134"/>
      <c r="E130" s="7">
        <v>14.9</v>
      </c>
      <c r="F130" s="7" t="s">
        <v>18</v>
      </c>
      <c r="G130" s="7">
        <v>15</v>
      </c>
      <c r="N130" s="6">
        <f t="shared" si="1"/>
        <v>14.95</v>
      </c>
    </row>
    <row r="131" spans="1:14" x14ac:dyDescent="0.25">
      <c r="A131" s="3" t="s">
        <v>33</v>
      </c>
      <c r="B131" s="60">
        <v>5000</v>
      </c>
      <c r="C131" s="130" t="s">
        <v>2297</v>
      </c>
      <c r="D131" s="134"/>
      <c r="E131" s="7" t="s">
        <v>18</v>
      </c>
      <c r="F131" s="7" t="s">
        <v>18</v>
      </c>
      <c r="G131" s="7" t="s">
        <v>18</v>
      </c>
      <c r="N131" s="6" t="str">
        <f t="shared" ref="N131:N194" si="2">IF(COUNT(E131:M131) = 0, "",AVERAGE(E131:M131))</f>
        <v/>
      </c>
    </row>
    <row r="132" spans="1:14" x14ac:dyDescent="0.25">
      <c r="A132" s="3" t="s">
        <v>33</v>
      </c>
      <c r="B132" s="60">
        <v>5000</v>
      </c>
      <c r="C132" s="130" t="s">
        <v>2298</v>
      </c>
      <c r="D132" s="134"/>
      <c r="E132" s="7" t="s">
        <v>18</v>
      </c>
      <c r="F132" s="7" t="s">
        <v>18</v>
      </c>
      <c r="G132" s="7" t="s">
        <v>18</v>
      </c>
      <c r="H132" s="7" t="s">
        <v>18</v>
      </c>
      <c r="N132" s="6" t="str">
        <f t="shared" si="2"/>
        <v/>
      </c>
    </row>
    <row r="133" spans="1:14" x14ac:dyDescent="0.25">
      <c r="A133" s="3" t="s">
        <v>33</v>
      </c>
      <c r="B133" s="60">
        <v>5000</v>
      </c>
      <c r="C133" s="130" t="s">
        <v>2299</v>
      </c>
      <c r="D133" s="134"/>
      <c r="G133" s="7" t="s">
        <v>18</v>
      </c>
      <c r="N133" s="6" t="str">
        <f t="shared" si="2"/>
        <v/>
      </c>
    </row>
    <row r="134" spans="1:14" x14ac:dyDescent="0.25">
      <c r="A134" s="3" t="s">
        <v>33</v>
      </c>
      <c r="B134" s="60">
        <v>5000</v>
      </c>
      <c r="C134" s="130" t="s">
        <v>711</v>
      </c>
      <c r="D134" s="134"/>
      <c r="E134" s="7">
        <v>14.766666666666666</v>
      </c>
      <c r="N134" s="6">
        <f t="shared" si="2"/>
        <v>14.766666666666666</v>
      </c>
    </row>
    <row r="135" spans="1:14" x14ac:dyDescent="0.25">
      <c r="A135" s="3" t="s">
        <v>33</v>
      </c>
      <c r="B135" s="60">
        <v>5000</v>
      </c>
      <c r="C135" s="130" t="s">
        <v>2300</v>
      </c>
      <c r="D135" s="134"/>
      <c r="F135" s="7" t="s">
        <v>18</v>
      </c>
      <c r="G135" s="7" t="s">
        <v>18</v>
      </c>
      <c r="N135" s="6" t="str">
        <f t="shared" si="2"/>
        <v/>
      </c>
    </row>
    <row r="136" spans="1:14" x14ac:dyDescent="0.25">
      <c r="A136" s="3" t="s">
        <v>33</v>
      </c>
      <c r="B136" s="60">
        <v>5000</v>
      </c>
      <c r="C136" s="130" t="s">
        <v>1297</v>
      </c>
      <c r="D136" s="134"/>
      <c r="E136" s="7" t="s">
        <v>18</v>
      </c>
      <c r="G136" s="7" t="s">
        <v>18</v>
      </c>
      <c r="H136" s="7">
        <v>15.333333333333334</v>
      </c>
      <c r="N136" s="6">
        <f t="shared" si="2"/>
        <v>15.333333333333334</v>
      </c>
    </row>
    <row r="137" spans="1:14" x14ac:dyDescent="0.25">
      <c r="A137" s="3" t="s">
        <v>33</v>
      </c>
      <c r="B137" s="60">
        <v>5000</v>
      </c>
      <c r="C137" s="130" t="s">
        <v>2301</v>
      </c>
      <c r="D137" s="134"/>
      <c r="H137" s="7" t="s">
        <v>18</v>
      </c>
      <c r="N137" s="6" t="str">
        <f t="shared" si="2"/>
        <v/>
      </c>
    </row>
    <row r="138" spans="1:14" x14ac:dyDescent="0.25">
      <c r="A138" s="3" t="s">
        <v>20</v>
      </c>
      <c r="B138" s="60">
        <v>1000</v>
      </c>
      <c r="C138" s="130" t="s">
        <v>935</v>
      </c>
      <c r="D138" s="2" t="s">
        <v>936</v>
      </c>
      <c r="K138" s="7">
        <v>15</v>
      </c>
      <c r="N138" s="6">
        <f t="shared" si="2"/>
        <v>15</v>
      </c>
    </row>
    <row r="139" spans="1:14" x14ac:dyDescent="0.25">
      <c r="A139" s="3" t="s">
        <v>20</v>
      </c>
      <c r="B139" s="60">
        <v>1000</v>
      </c>
      <c r="C139" s="130" t="s">
        <v>2156</v>
      </c>
      <c r="D139" s="2" t="s">
        <v>2157</v>
      </c>
      <c r="K139" s="7">
        <v>18.3</v>
      </c>
      <c r="N139" s="6">
        <f t="shared" si="2"/>
        <v>18.3</v>
      </c>
    </row>
    <row r="140" spans="1:14" x14ac:dyDescent="0.25">
      <c r="A140" s="3" t="s">
        <v>20</v>
      </c>
      <c r="B140" s="60">
        <v>2000</v>
      </c>
      <c r="C140" s="130" t="s">
        <v>311</v>
      </c>
      <c r="D140" s="2"/>
      <c r="I140" s="7">
        <v>13.3</v>
      </c>
      <c r="J140" s="7">
        <v>15</v>
      </c>
      <c r="N140" s="6">
        <f t="shared" si="2"/>
        <v>14.15</v>
      </c>
    </row>
    <row r="141" spans="1:14" x14ac:dyDescent="0.25">
      <c r="A141" s="3" t="s">
        <v>20</v>
      </c>
      <c r="B141" s="60">
        <v>2000</v>
      </c>
      <c r="C141" s="130" t="s">
        <v>21</v>
      </c>
      <c r="D141" s="1"/>
      <c r="I141" s="7">
        <v>10.7</v>
      </c>
      <c r="J141" s="7" t="s">
        <v>18</v>
      </c>
      <c r="N141" s="6">
        <f t="shared" si="2"/>
        <v>10.7</v>
      </c>
    </row>
    <row r="142" spans="1:14" x14ac:dyDescent="0.25">
      <c r="A142" s="3" t="s">
        <v>20</v>
      </c>
      <c r="B142" s="60">
        <v>3000</v>
      </c>
      <c r="C142" s="130" t="s">
        <v>1674</v>
      </c>
      <c r="D142" s="2"/>
      <c r="I142" s="7">
        <v>16.100000000000001</v>
      </c>
      <c r="J142" s="7">
        <v>15.3</v>
      </c>
      <c r="N142" s="6">
        <f t="shared" si="2"/>
        <v>15.700000000000001</v>
      </c>
    </row>
    <row r="143" spans="1:14" x14ac:dyDescent="0.25">
      <c r="A143" s="3" t="s">
        <v>20</v>
      </c>
      <c r="B143" s="60">
        <v>4000</v>
      </c>
      <c r="C143" s="130" t="s">
        <v>143</v>
      </c>
      <c r="D143" s="2" t="s">
        <v>144</v>
      </c>
      <c r="I143" s="7">
        <v>14.5</v>
      </c>
      <c r="K143" s="7">
        <v>12.5</v>
      </c>
      <c r="N143" s="6">
        <f t="shared" si="2"/>
        <v>13.5</v>
      </c>
    </row>
    <row r="144" spans="1:14" x14ac:dyDescent="0.25">
      <c r="A144" s="3" t="s">
        <v>20</v>
      </c>
      <c r="B144" s="60">
        <v>4000</v>
      </c>
      <c r="C144" s="130" t="s">
        <v>356</v>
      </c>
      <c r="D144" s="2" t="s">
        <v>357</v>
      </c>
      <c r="I144" s="7">
        <v>14.1</v>
      </c>
      <c r="K144" s="7">
        <v>14.4</v>
      </c>
      <c r="N144" s="6">
        <f t="shared" si="2"/>
        <v>14.25</v>
      </c>
    </row>
    <row r="145" spans="1:14" x14ac:dyDescent="0.25">
      <c r="A145" s="3" t="s">
        <v>20</v>
      </c>
      <c r="B145" s="60">
        <v>4000</v>
      </c>
      <c r="C145" s="130" t="s">
        <v>541</v>
      </c>
      <c r="D145" s="2"/>
      <c r="J145" s="7">
        <v>14.6</v>
      </c>
      <c r="N145" s="6">
        <f t="shared" si="2"/>
        <v>14.6</v>
      </c>
    </row>
    <row r="146" spans="1:14" x14ac:dyDescent="0.25">
      <c r="A146" s="3" t="s">
        <v>20</v>
      </c>
      <c r="B146" s="60">
        <v>4000</v>
      </c>
      <c r="C146" s="130" t="s">
        <v>66</v>
      </c>
      <c r="D146" s="2"/>
      <c r="J146" s="7">
        <v>12.7</v>
      </c>
      <c r="N146" s="6">
        <f t="shared" si="2"/>
        <v>12.7</v>
      </c>
    </row>
    <row r="147" spans="1:14" x14ac:dyDescent="0.25">
      <c r="A147" s="3" t="s">
        <v>20</v>
      </c>
      <c r="B147" s="60">
        <v>4000</v>
      </c>
      <c r="C147" s="130" t="s">
        <v>1784</v>
      </c>
      <c r="D147" s="2" t="s">
        <v>1785</v>
      </c>
      <c r="I147" s="7">
        <v>16</v>
      </c>
      <c r="K147" s="7">
        <v>15.7</v>
      </c>
      <c r="N147" s="6">
        <f t="shared" si="2"/>
        <v>15.85</v>
      </c>
    </row>
    <row r="148" spans="1:14" x14ac:dyDescent="0.25">
      <c r="A148" s="3" t="s">
        <v>20</v>
      </c>
      <c r="B148" s="60">
        <v>5000</v>
      </c>
      <c r="C148" s="130" t="s">
        <v>2104</v>
      </c>
      <c r="D148" s="2" t="s">
        <v>2105</v>
      </c>
      <c r="K148" s="7">
        <v>16.8</v>
      </c>
      <c r="N148" s="6">
        <f t="shared" si="2"/>
        <v>16.8</v>
      </c>
    </row>
    <row r="149" spans="1:14" x14ac:dyDescent="0.25">
      <c r="A149" s="3" t="s">
        <v>20</v>
      </c>
      <c r="B149" s="60">
        <v>5000</v>
      </c>
      <c r="C149" s="130" t="s">
        <v>202</v>
      </c>
      <c r="D149" s="2" t="s">
        <v>203</v>
      </c>
      <c r="K149" s="7">
        <v>13.8</v>
      </c>
      <c r="N149" s="6">
        <f t="shared" si="2"/>
        <v>13.8</v>
      </c>
    </row>
    <row r="150" spans="1:14" x14ac:dyDescent="0.25">
      <c r="A150" s="3" t="s">
        <v>20</v>
      </c>
      <c r="B150" s="60">
        <v>5000</v>
      </c>
      <c r="C150" s="130" t="s">
        <v>35</v>
      </c>
      <c r="D150" s="2" t="s">
        <v>36</v>
      </c>
      <c r="K150" s="7">
        <v>11.9</v>
      </c>
      <c r="N150" s="6">
        <f t="shared" si="2"/>
        <v>11.9</v>
      </c>
    </row>
    <row r="151" spans="1:14" x14ac:dyDescent="0.25">
      <c r="A151" s="3" t="s">
        <v>88</v>
      </c>
      <c r="B151" s="60">
        <v>1000</v>
      </c>
      <c r="C151" s="130" t="s">
        <v>166</v>
      </c>
      <c r="D151" s="134"/>
      <c r="E151" s="7">
        <v>14.142523364485983</v>
      </c>
      <c r="F151" s="7">
        <v>13.970037453183519</v>
      </c>
      <c r="G151" s="7">
        <v>14.169597069597064</v>
      </c>
      <c r="H151" s="7">
        <v>12.978467153284683</v>
      </c>
      <c r="J151" s="7">
        <v>12.977777777777778</v>
      </c>
      <c r="N151" s="6">
        <f t="shared" si="2"/>
        <v>13.647680563665805</v>
      </c>
    </row>
    <row r="152" spans="1:14" x14ac:dyDescent="0.25">
      <c r="A152" s="3" t="s">
        <v>88</v>
      </c>
      <c r="B152" s="60">
        <v>1000</v>
      </c>
      <c r="C152" s="130" t="s">
        <v>183</v>
      </c>
      <c r="D152" s="134"/>
      <c r="E152" s="7">
        <v>13.920689655172417</v>
      </c>
      <c r="F152" s="7">
        <v>14.05454545454546</v>
      </c>
      <c r="G152" s="7">
        <v>13.195499999999997</v>
      </c>
      <c r="J152" s="7">
        <v>13.819090909090908</v>
      </c>
      <c r="N152" s="6">
        <f t="shared" si="2"/>
        <v>13.747456504702196</v>
      </c>
    </row>
    <row r="153" spans="1:14" x14ac:dyDescent="0.25">
      <c r="A153" s="3" t="s">
        <v>88</v>
      </c>
      <c r="B153" s="60">
        <v>1000</v>
      </c>
      <c r="C153" s="130" t="s">
        <v>759</v>
      </c>
      <c r="D153" s="134"/>
      <c r="E153" s="7">
        <v>14.879999999999999</v>
      </c>
      <c r="F153" s="7">
        <v>15.600000000000001</v>
      </c>
      <c r="G153" s="7">
        <v>14.97777777777778</v>
      </c>
      <c r="J153" s="7">
        <v>13.8</v>
      </c>
      <c r="N153" s="6">
        <f t="shared" si="2"/>
        <v>14.814444444444444</v>
      </c>
    </row>
    <row r="154" spans="1:14" x14ac:dyDescent="0.25">
      <c r="A154" s="3" t="s">
        <v>88</v>
      </c>
      <c r="B154" s="60">
        <v>2000</v>
      </c>
      <c r="C154" s="130" t="s">
        <v>298</v>
      </c>
      <c r="D154" s="137"/>
      <c r="E154" s="7">
        <v>14.592307692307688</v>
      </c>
      <c r="F154" s="7">
        <v>14.220000000000004</v>
      </c>
      <c r="G154" s="7">
        <v>14.460740740740739</v>
      </c>
      <c r="H154" s="7">
        <v>13.14195804195805</v>
      </c>
      <c r="N154" s="6">
        <f t="shared" si="2"/>
        <v>14.10375161875162</v>
      </c>
    </row>
    <row r="155" spans="1:14" x14ac:dyDescent="0.25">
      <c r="A155" s="3" t="s">
        <v>88</v>
      </c>
      <c r="B155" s="60">
        <v>2000</v>
      </c>
      <c r="C155" s="130" t="s">
        <v>919</v>
      </c>
      <c r="D155" s="134"/>
      <c r="E155" s="7">
        <v>15.067647058823527</v>
      </c>
      <c r="F155" s="7">
        <v>14.97058823529412</v>
      </c>
      <c r="G155" s="7">
        <v>14.840594059405932</v>
      </c>
      <c r="H155" s="7">
        <v>15.073469387755111</v>
      </c>
      <c r="N155" s="6">
        <f t="shared" si="2"/>
        <v>14.988074685319672</v>
      </c>
    </row>
    <row r="156" spans="1:14" x14ac:dyDescent="0.25">
      <c r="A156" s="3" t="s">
        <v>88</v>
      </c>
      <c r="B156" s="60">
        <v>2000</v>
      </c>
      <c r="C156" s="130" t="s">
        <v>151</v>
      </c>
      <c r="D156" s="134"/>
      <c r="E156" s="7">
        <v>14.509230769230768</v>
      </c>
      <c r="F156" s="7">
        <v>13.24745762711864</v>
      </c>
      <c r="G156" s="7">
        <v>13.015873015873014</v>
      </c>
      <c r="N156" s="6">
        <f t="shared" si="2"/>
        <v>13.590853804074142</v>
      </c>
    </row>
    <row r="157" spans="1:14" x14ac:dyDescent="0.25">
      <c r="A157" s="3" t="s">
        <v>88</v>
      </c>
      <c r="B157" s="60">
        <v>2000</v>
      </c>
      <c r="C157" s="130" t="s">
        <v>273</v>
      </c>
      <c r="D157" s="134"/>
      <c r="E157" s="7">
        <v>14.621518987341771</v>
      </c>
      <c r="F157" s="7">
        <v>13.57627118644068</v>
      </c>
      <c r="G157" s="7">
        <v>13.931645569620253</v>
      </c>
      <c r="N157" s="6">
        <f t="shared" si="2"/>
        <v>14.043145247800901</v>
      </c>
    </row>
    <row r="158" spans="1:14" x14ac:dyDescent="0.25">
      <c r="A158" s="3" t="s">
        <v>88</v>
      </c>
      <c r="B158" s="60">
        <v>2000</v>
      </c>
      <c r="C158" s="130" t="s">
        <v>404</v>
      </c>
      <c r="D158" s="134"/>
      <c r="E158" s="7">
        <v>14.253658536585371</v>
      </c>
      <c r="F158" s="7">
        <v>13.728205128205124</v>
      </c>
      <c r="G158" s="7">
        <v>15.159302325581399</v>
      </c>
      <c r="N158" s="6">
        <f t="shared" si="2"/>
        <v>14.380388663457298</v>
      </c>
    </row>
    <row r="159" spans="1:14" x14ac:dyDescent="0.25">
      <c r="A159" s="3" t="s">
        <v>88</v>
      </c>
      <c r="B159" s="60">
        <v>2000</v>
      </c>
      <c r="C159" s="130" t="s">
        <v>801</v>
      </c>
      <c r="D159" s="134"/>
      <c r="J159" s="7">
        <v>14.858823529411765</v>
      </c>
      <c r="N159" s="6">
        <f t="shared" si="2"/>
        <v>14.858823529411765</v>
      </c>
    </row>
    <row r="160" spans="1:14" x14ac:dyDescent="0.25">
      <c r="A160" s="3" t="s">
        <v>88</v>
      </c>
      <c r="B160" s="60">
        <v>2000</v>
      </c>
      <c r="C160" s="130" t="s">
        <v>210</v>
      </c>
      <c r="D160" s="134"/>
      <c r="J160" s="7">
        <v>13.803787878787878</v>
      </c>
      <c r="N160" s="6">
        <f t="shared" si="2"/>
        <v>13.803787878787878</v>
      </c>
    </row>
    <row r="161" spans="1:14" x14ac:dyDescent="0.25">
      <c r="A161" s="3" t="s">
        <v>88</v>
      </c>
      <c r="B161" s="60">
        <v>2000</v>
      </c>
      <c r="C161" s="130" t="s">
        <v>267</v>
      </c>
      <c r="D161" s="134"/>
      <c r="J161" s="7">
        <v>14.02710280373832</v>
      </c>
      <c r="N161" s="6">
        <f t="shared" si="2"/>
        <v>14.02710280373832</v>
      </c>
    </row>
    <row r="162" spans="1:14" x14ac:dyDescent="0.25">
      <c r="A162" s="3" t="s">
        <v>88</v>
      </c>
      <c r="B162" s="60">
        <v>2000</v>
      </c>
      <c r="C162" s="130" t="s">
        <v>1565</v>
      </c>
      <c r="D162" s="134"/>
      <c r="J162" s="7">
        <v>15.570786516853932</v>
      </c>
      <c r="N162" s="6">
        <f t="shared" si="2"/>
        <v>15.570786516853932</v>
      </c>
    </row>
    <row r="163" spans="1:14" x14ac:dyDescent="0.25">
      <c r="A163" s="3" t="s">
        <v>88</v>
      </c>
      <c r="B163" s="60">
        <v>2000</v>
      </c>
      <c r="C163" s="130" t="s">
        <v>1801</v>
      </c>
      <c r="D163" s="134"/>
      <c r="J163" s="7">
        <v>15.873913043478259</v>
      </c>
      <c r="N163" s="6">
        <f t="shared" si="2"/>
        <v>15.873913043478259</v>
      </c>
    </row>
    <row r="164" spans="1:14" x14ac:dyDescent="0.25">
      <c r="A164" s="3" t="s">
        <v>88</v>
      </c>
      <c r="B164" s="60">
        <v>2000</v>
      </c>
      <c r="C164" s="130" t="s">
        <v>1612</v>
      </c>
      <c r="D164" s="134"/>
      <c r="J164" s="7">
        <v>15.628846153846155</v>
      </c>
      <c r="N164" s="6">
        <f t="shared" si="2"/>
        <v>15.628846153846155</v>
      </c>
    </row>
    <row r="165" spans="1:14" x14ac:dyDescent="0.25">
      <c r="A165" s="3" t="s">
        <v>88</v>
      </c>
      <c r="B165" s="60">
        <v>2000</v>
      </c>
      <c r="C165" s="130" t="s">
        <v>218</v>
      </c>
      <c r="D165" s="134"/>
      <c r="J165" s="7">
        <v>13.841860465116278</v>
      </c>
      <c r="N165" s="6">
        <f t="shared" si="2"/>
        <v>13.841860465116278</v>
      </c>
    </row>
    <row r="166" spans="1:14" x14ac:dyDescent="0.25">
      <c r="A166" s="3" t="s">
        <v>88</v>
      </c>
      <c r="B166" s="60">
        <v>2000</v>
      </c>
      <c r="C166" s="130" t="s">
        <v>843</v>
      </c>
      <c r="D166" s="134"/>
      <c r="J166" s="7">
        <v>14.904166666666665</v>
      </c>
      <c r="N166" s="6">
        <f t="shared" si="2"/>
        <v>14.904166666666665</v>
      </c>
    </row>
    <row r="167" spans="1:14" x14ac:dyDescent="0.25">
      <c r="A167" s="3" t="s">
        <v>88</v>
      </c>
      <c r="B167" s="60">
        <v>2000</v>
      </c>
      <c r="C167" s="130" t="s">
        <v>1830</v>
      </c>
      <c r="D167" s="134"/>
      <c r="J167" s="7">
        <v>15.902083333333334</v>
      </c>
      <c r="N167" s="6">
        <f t="shared" si="2"/>
        <v>15.902083333333334</v>
      </c>
    </row>
    <row r="168" spans="1:14" x14ac:dyDescent="0.25">
      <c r="A168" s="3" t="s">
        <v>88</v>
      </c>
      <c r="B168" s="60">
        <v>2000</v>
      </c>
      <c r="C168" s="130" t="s">
        <v>455</v>
      </c>
      <c r="D168" s="134"/>
      <c r="J168" s="7">
        <v>14.496923076923077</v>
      </c>
      <c r="N168" s="6">
        <f t="shared" si="2"/>
        <v>14.496923076923077</v>
      </c>
    </row>
    <row r="169" spans="1:14" x14ac:dyDescent="0.25">
      <c r="A169" s="3" t="s">
        <v>88</v>
      </c>
      <c r="B169" s="60">
        <v>2000</v>
      </c>
      <c r="C169" s="130" t="s">
        <v>355</v>
      </c>
      <c r="D169" s="134"/>
      <c r="J169" s="7">
        <v>14.249295774647887</v>
      </c>
      <c r="N169" s="6">
        <f t="shared" si="2"/>
        <v>14.249295774647887</v>
      </c>
    </row>
    <row r="170" spans="1:14" x14ac:dyDescent="0.25">
      <c r="A170" s="3" t="s">
        <v>88</v>
      </c>
      <c r="B170" s="60">
        <v>2000</v>
      </c>
      <c r="C170" s="130" t="s">
        <v>110</v>
      </c>
      <c r="D170" s="134"/>
      <c r="E170" s="7">
        <v>13.100000000000003</v>
      </c>
      <c r="F170" s="7">
        <v>14.035714285714286</v>
      </c>
      <c r="G170" s="7">
        <v>14.6875</v>
      </c>
      <c r="H170" s="7" t="s">
        <v>18</v>
      </c>
      <c r="J170" s="7">
        <v>11.28</v>
      </c>
      <c r="N170" s="6">
        <f t="shared" si="2"/>
        <v>13.275803571428572</v>
      </c>
    </row>
    <row r="171" spans="1:14" x14ac:dyDescent="0.25">
      <c r="A171" s="3" t="s">
        <v>88</v>
      </c>
      <c r="B171" s="60">
        <v>2000</v>
      </c>
      <c r="C171" s="130" t="s">
        <v>565</v>
      </c>
      <c r="D171" s="134"/>
      <c r="E171" s="7">
        <v>15.171428571428569</v>
      </c>
      <c r="F171" s="7">
        <v>15.271428571428572</v>
      </c>
      <c r="G171" s="7">
        <v>15.975</v>
      </c>
      <c r="J171" s="7">
        <v>12.05</v>
      </c>
      <c r="N171" s="6">
        <f t="shared" si="2"/>
        <v>14.616964285714285</v>
      </c>
    </row>
    <row r="172" spans="1:14" x14ac:dyDescent="0.25">
      <c r="A172" s="3" t="s">
        <v>88</v>
      </c>
      <c r="B172" s="60">
        <v>3000</v>
      </c>
      <c r="C172" s="130" t="s">
        <v>1394</v>
      </c>
      <c r="D172" s="134"/>
      <c r="E172" s="7">
        <v>15.187301587301583</v>
      </c>
      <c r="F172" s="7">
        <v>15.643103448275864</v>
      </c>
      <c r="G172" s="7">
        <v>15.369047619047619</v>
      </c>
      <c r="H172" s="7">
        <v>15.406122448979589</v>
      </c>
      <c r="J172" s="7">
        <v>15.427906976744186</v>
      </c>
      <c r="N172" s="6">
        <f t="shared" si="2"/>
        <v>15.406696416069769</v>
      </c>
    </row>
    <row r="173" spans="1:14" x14ac:dyDescent="0.25">
      <c r="A173" s="3" t="s">
        <v>88</v>
      </c>
      <c r="B173" s="60">
        <v>3000</v>
      </c>
      <c r="C173" s="130" t="s">
        <v>179</v>
      </c>
      <c r="D173" s="134"/>
      <c r="E173" s="7">
        <v>13.767647058823526</v>
      </c>
      <c r="F173" s="7">
        <v>14.051428571428572</v>
      </c>
      <c r="G173" s="7">
        <v>13.638709677419353</v>
      </c>
      <c r="H173" s="7">
        <v>14.345000000000004</v>
      </c>
      <c r="J173" s="7">
        <v>12.893181818181819</v>
      </c>
      <c r="N173" s="6">
        <f t="shared" si="2"/>
        <v>13.739193425170654</v>
      </c>
    </row>
    <row r="174" spans="1:14" x14ac:dyDescent="0.25">
      <c r="A174" s="3" t="s">
        <v>88</v>
      </c>
      <c r="B174" s="60">
        <v>3000</v>
      </c>
      <c r="C174" s="130" t="s">
        <v>165</v>
      </c>
      <c r="D174" s="134"/>
      <c r="E174" s="7">
        <v>13.283783783783786</v>
      </c>
      <c r="F174" s="7">
        <v>14.34736842105263</v>
      </c>
      <c r="G174" s="7">
        <v>13.49714285714286</v>
      </c>
      <c r="H174" s="7">
        <v>12.980769230769234</v>
      </c>
      <c r="J174" s="7">
        <v>14.073684210526315</v>
      </c>
      <c r="N174" s="6">
        <f t="shared" si="2"/>
        <v>13.636549700654964</v>
      </c>
    </row>
    <row r="175" spans="1:14" x14ac:dyDescent="0.25">
      <c r="A175" s="3" t="s">
        <v>88</v>
      </c>
      <c r="B175" s="60">
        <v>3000</v>
      </c>
      <c r="C175" s="130" t="s">
        <v>278</v>
      </c>
      <c r="D175" s="134"/>
      <c r="E175" s="7">
        <v>13.529999999999998</v>
      </c>
      <c r="F175" s="7">
        <v>14.251351351351353</v>
      </c>
      <c r="G175" s="7">
        <v>14.279166666666663</v>
      </c>
      <c r="J175" s="7">
        <v>14.180851063829786</v>
      </c>
      <c r="N175" s="6">
        <f t="shared" si="2"/>
        <v>14.06034227046195</v>
      </c>
    </row>
    <row r="176" spans="1:14" x14ac:dyDescent="0.25">
      <c r="A176" s="3" t="s">
        <v>88</v>
      </c>
      <c r="B176" s="60">
        <v>3000</v>
      </c>
      <c r="C176" s="130" t="s">
        <v>719</v>
      </c>
      <c r="D176" s="134"/>
      <c r="E176" s="7">
        <v>13.91935483870968</v>
      </c>
      <c r="F176" s="7">
        <v>15.286111111111113</v>
      </c>
      <c r="G176" s="7">
        <v>15.071428571428575</v>
      </c>
      <c r="H176" s="7">
        <v>15.345454545454544</v>
      </c>
      <c r="J176" s="7">
        <v>14.257142857142858</v>
      </c>
      <c r="N176" s="6">
        <f t="shared" si="2"/>
        <v>14.775898384769354</v>
      </c>
    </row>
    <row r="177" spans="1:14" x14ac:dyDescent="0.25">
      <c r="A177" s="3" t="s">
        <v>88</v>
      </c>
      <c r="B177" s="60">
        <v>3000</v>
      </c>
      <c r="C177" s="130" t="s">
        <v>689</v>
      </c>
      <c r="D177" s="134"/>
      <c r="E177" s="7">
        <v>15.328301886792451</v>
      </c>
      <c r="F177" s="7">
        <v>14.805405405405407</v>
      </c>
      <c r="G177" s="7">
        <v>14.302631578947372</v>
      </c>
      <c r="H177" s="7">
        <v>14.8</v>
      </c>
      <c r="J177" s="7">
        <v>14.5</v>
      </c>
      <c r="N177" s="6">
        <f t="shared" si="2"/>
        <v>14.747267774229048</v>
      </c>
    </row>
    <row r="178" spans="1:14" x14ac:dyDescent="0.25">
      <c r="A178" s="3" t="s">
        <v>88</v>
      </c>
      <c r="B178" s="60">
        <v>3000</v>
      </c>
      <c r="C178" s="130" t="s">
        <v>354</v>
      </c>
      <c r="D178" s="134"/>
      <c r="E178" s="7">
        <v>14.351923076923079</v>
      </c>
      <c r="F178" s="7">
        <v>14.152083333333335</v>
      </c>
      <c r="G178" s="7">
        <v>13.704761904761906</v>
      </c>
      <c r="J178" s="7">
        <v>14.788372093023256</v>
      </c>
      <c r="N178" s="6">
        <f t="shared" si="2"/>
        <v>14.249285102010393</v>
      </c>
    </row>
    <row r="179" spans="1:14" x14ac:dyDescent="0.25">
      <c r="A179" s="3" t="s">
        <v>88</v>
      </c>
      <c r="B179" s="60">
        <v>3000</v>
      </c>
      <c r="C179" s="130" t="s">
        <v>427</v>
      </c>
      <c r="D179" s="134"/>
      <c r="E179" s="7">
        <v>13.906896551724136</v>
      </c>
      <c r="F179" s="7">
        <v>14.703030303030307</v>
      </c>
      <c r="G179" s="7">
        <v>14.904761904761902</v>
      </c>
      <c r="J179" s="7">
        <v>14.267857142857142</v>
      </c>
      <c r="N179" s="6">
        <f t="shared" si="2"/>
        <v>14.445636475593371</v>
      </c>
    </row>
    <row r="180" spans="1:14" x14ac:dyDescent="0.25">
      <c r="A180" s="3" t="s">
        <v>88</v>
      </c>
      <c r="B180" s="60">
        <v>3000</v>
      </c>
      <c r="C180" s="130" t="s">
        <v>286</v>
      </c>
      <c r="D180" s="134"/>
      <c r="E180" s="7">
        <v>14.104444444444445</v>
      </c>
      <c r="F180" s="7">
        <v>13.617073170731704</v>
      </c>
      <c r="G180" s="7">
        <v>14.551282051282055</v>
      </c>
      <c r="J180" s="7">
        <v>14.051162790697674</v>
      </c>
      <c r="N180" s="6">
        <f t="shared" si="2"/>
        <v>14.080990614288968</v>
      </c>
    </row>
    <row r="181" spans="1:14" x14ac:dyDescent="0.25">
      <c r="A181" s="3" t="s">
        <v>88</v>
      </c>
      <c r="B181" s="60">
        <v>3000</v>
      </c>
      <c r="C181" s="130" t="s">
        <v>92</v>
      </c>
      <c r="D181" s="134"/>
      <c r="E181" s="7">
        <v>13.087999999999999</v>
      </c>
      <c r="N181" s="6">
        <f t="shared" si="2"/>
        <v>13.087999999999999</v>
      </c>
    </row>
    <row r="182" spans="1:14" x14ac:dyDescent="0.25">
      <c r="A182" s="3" t="s">
        <v>88</v>
      </c>
      <c r="B182" s="60">
        <v>3000</v>
      </c>
      <c r="C182" s="130" t="s">
        <v>248</v>
      </c>
      <c r="D182" s="134"/>
      <c r="E182" s="7">
        <v>13.941666666666668</v>
      </c>
      <c r="N182" s="6">
        <f t="shared" si="2"/>
        <v>13.941666666666668</v>
      </c>
    </row>
    <row r="183" spans="1:14" x14ac:dyDescent="0.25">
      <c r="A183" s="3" t="s">
        <v>88</v>
      </c>
      <c r="B183" s="60">
        <v>3000</v>
      </c>
      <c r="C183" s="130" t="s">
        <v>383</v>
      </c>
      <c r="D183" s="134"/>
      <c r="E183" s="7">
        <v>14.046666666666669</v>
      </c>
      <c r="F183" s="7">
        <v>13.989473684210527</v>
      </c>
      <c r="G183" s="7">
        <v>14.585714285714285</v>
      </c>
      <c r="J183" s="7">
        <v>14.671428571428573</v>
      </c>
      <c r="N183" s="6">
        <f t="shared" si="2"/>
        <v>14.323320802005012</v>
      </c>
    </row>
    <row r="184" spans="1:14" x14ac:dyDescent="0.25">
      <c r="A184" s="3" t="s">
        <v>88</v>
      </c>
      <c r="B184" s="60">
        <v>3000</v>
      </c>
      <c r="C184" s="130" t="s">
        <v>889</v>
      </c>
      <c r="D184" s="134"/>
      <c r="E184" s="7">
        <v>14.62040816326531</v>
      </c>
      <c r="F184" s="7">
        <v>15.011904761904763</v>
      </c>
      <c r="G184" s="7">
        <v>15.381818181818183</v>
      </c>
      <c r="H184" s="7">
        <v>15.090322580645161</v>
      </c>
      <c r="J184" s="7">
        <v>14.706666666666667</v>
      </c>
      <c r="N184" s="6">
        <f t="shared" si="2"/>
        <v>14.962224070860017</v>
      </c>
    </row>
    <row r="185" spans="1:14" x14ac:dyDescent="0.25">
      <c r="A185" s="3" t="s">
        <v>88</v>
      </c>
      <c r="B185" s="60">
        <v>3000</v>
      </c>
      <c r="C185" s="130" t="s">
        <v>199</v>
      </c>
      <c r="D185" s="134"/>
      <c r="E185" s="7">
        <v>13.200000000000003</v>
      </c>
      <c r="F185" s="7">
        <v>13.863829787234039</v>
      </c>
      <c r="G185" s="7">
        <v>13.824000000000003</v>
      </c>
      <c r="J185" s="7">
        <v>14.294444444444446</v>
      </c>
      <c r="N185" s="6">
        <f t="shared" si="2"/>
        <v>13.795568557919623</v>
      </c>
    </row>
    <row r="186" spans="1:14" x14ac:dyDescent="0.25">
      <c r="A186" s="3" t="s">
        <v>88</v>
      </c>
      <c r="B186" s="60">
        <v>3000</v>
      </c>
      <c r="C186" s="130" t="s">
        <v>397</v>
      </c>
      <c r="D186" s="134"/>
      <c r="E186" s="7">
        <v>14.23928571428571</v>
      </c>
      <c r="F186" s="7">
        <v>14.22758620689655</v>
      </c>
      <c r="G186" s="7">
        <v>13.751851851851852</v>
      </c>
      <c r="J186" s="7">
        <v>15.239583333333334</v>
      </c>
      <c r="N186" s="6">
        <f t="shared" si="2"/>
        <v>14.364576776591862</v>
      </c>
    </row>
    <row r="187" spans="1:14" x14ac:dyDescent="0.25">
      <c r="A187" s="3" t="s">
        <v>88</v>
      </c>
      <c r="B187" s="60">
        <v>3000</v>
      </c>
      <c r="C187" s="130" t="s">
        <v>419</v>
      </c>
      <c r="D187" s="134"/>
      <c r="E187" s="7">
        <v>12.958510638297874</v>
      </c>
      <c r="F187" s="7">
        <v>14.253719008264463</v>
      </c>
      <c r="G187" s="7">
        <v>14.79266055045872</v>
      </c>
      <c r="H187" s="7">
        <v>15.417857142857146</v>
      </c>
      <c r="J187" s="7">
        <v>14.695867768595042</v>
      </c>
      <c r="N187" s="6">
        <f t="shared" si="2"/>
        <v>14.423723021694647</v>
      </c>
    </row>
    <row r="188" spans="1:14" x14ac:dyDescent="0.25">
      <c r="A188" s="3" t="s">
        <v>88</v>
      </c>
      <c r="B188" s="60">
        <v>3000</v>
      </c>
      <c r="C188" s="130" t="s">
        <v>1645</v>
      </c>
      <c r="D188" s="134"/>
      <c r="E188" s="7">
        <v>16.03157894736842</v>
      </c>
      <c r="F188" s="7">
        <v>16.118750000000002</v>
      </c>
      <c r="G188" s="7">
        <v>15.48</v>
      </c>
      <c r="H188" s="7">
        <v>15.317142857142855</v>
      </c>
      <c r="J188" s="7">
        <v>15.389743589743588</v>
      </c>
      <c r="N188" s="6">
        <f t="shared" si="2"/>
        <v>15.667443078850974</v>
      </c>
    </row>
    <row r="189" spans="1:14" x14ac:dyDescent="0.25">
      <c r="A189" s="3" t="s">
        <v>88</v>
      </c>
      <c r="B189" s="60">
        <v>3000</v>
      </c>
      <c r="C189" s="130" t="s">
        <v>509</v>
      </c>
      <c r="D189" s="137"/>
      <c r="F189" s="7">
        <v>14.849999999999998</v>
      </c>
      <c r="G189" s="7">
        <v>14.337931034482761</v>
      </c>
      <c r="H189" s="7">
        <v>14.642105263157895</v>
      </c>
      <c r="J189" s="7">
        <v>14.462162162162162</v>
      </c>
      <c r="N189" s="6">
        <f t="shared" si="2"/>
        <v>14.573049614950705</v>
      </c>
    </row>
    <row r="190" spans="1:14" x14ac:dyDescent="0.25">
      <c r="A190" s="3" t="s">
        <v>88</v>
      </c>
      <c r="B190" s="60">
        <v>3000</v>
      </c>
      <c r="C190" s="130" t="s">
        <v>1826</v>
      </c>
      <c r="D190" s="134"/>
      <c r="J190" s="7">
        <v>15.9</v>
      </c>
      <c r="N190" s="6">
        <f t="shared" si="2"/>
        <v>15.9</v>
      </c>
    </row>
    <row r="191" spans="1:14" x14ac:dyDescent="0.25">
      <c r="A191" s="3" t="s">
        <v>88</v>
      </c>
      <c r="B191" s="60">
        <v>3000</v>
      </c>
      <c r="C191" s="130" t="s">
        <v>1317</v>
      </c>
      <c r="D191" s="134"/>
      <c r="E191" s="7">
        <v>15.657142857142858</v>
      </c>
      <c r="F191" s="7">
        <v>13.9</v>
      </c>
      <c r="G191" s="7">
        <v>16.475000000000001</v>
      </c>
      <c r="N191" s="6">
        <f t="shared" si="2"/>
        <v>15.34404761904762</v>
      </c>
    </row>
    <row r="192" spans="1:14" x14ac:dyDescent="0.25">
      <c r="A192" s="3" t="s">
        <v>88</v>
      </c>
      <c r="B192" s="60">
        <v>4000</v>
      </c>
      <c r="C192" s="130" t="s">
        <v>1912</v>
      </c>
      <c r="D192" s="134"/>
      <c r="E192" s="7">
        <v>15.933333333333335</v>
      </c>
      <c r="F192" s="7">
        <v>16.308333333333334</v>
      </c>
      <c r="G192" s="7">
        <v>16.2</v>
      </c>
      <c r="J192" s="7">
        <v>15.75</v>
      </c>
      <c r="N192" s="6">
        <f t="shared" si="2"/>
        <v>16.047916666666666</v>
      </c>
    </row>
    <row r="193" spans="1:14" x14ac:dyDescent="0.25">
      <c r="A193" s="3" t="s">
        <v>88</v>
      </c>
      <c r="B193" s="60">
        <v>4000</v>
      </c>
      <c r="C193" s="130" t="s">
        <v>1685</v>
      </c>
      <c r="D193" s="134"/>
      <c r="E193" s="7">
        <v>15.453684210526319</v>
      </c>
      <c r="F193" s="7">
        <v>15.562068965517243</v>
      </c>
      <c r="G193" s="7">
        <v>15.957777777777773</v>
      </c>
      <c r="J193" s="7">
        <v>15.904109589041095</v>
      </c>
      <c r="N193" s="6">
        <f t="shared" si="2"/>
        <v>15.719410135715606</v>
      </c>
    </row>
    <row r="194" spans="1:14" x14ac:dyDescent="0.25">
      <c r="A194" s="3" t="s">
        <v>88</v>
      </c>
      <c r="B194" s="60">
        <v>4000</v>
      </c>
      <c r="C194" s="130" t="s">
        <v>1884</v>
      </c>
      <c r="D194" s="137"/>
      <c r="E194" s="7">
        <v>16</v>
      </c>
      <c r="N194" s="6">
        <f t="shared" si="2"/>
        <v>16</v>
      </c>
    </row>
    <row r="195" spans="1:14" x14ac:dyDescent="0.25">
      <c r="A195" s="3" t="s">
        <v>88</v>
      </c>
      <c r="B195" s="60">
        <v>4000</v>
      </c>
      <c r="C195" s="130" t="s">
        <v>787</v>
      </c>
      <c r="D195" s="134"/>
      <c r="E195" s="7">
        <v>15.061363636363636</v>
      </c>
      <c r="F195" s="7">
        <v>13.942857142857143</v>
      </c>
      <c r="G195" s="7">
        <v>14.142105263157895</v>
      </c>
      <c r="H195" s="7">
        <v>15.485714285714282</v>
      </c>
      <c r="J195" s="7">
        <v>15.576923076923077</v>
      </c>
      <c r="N195" s="6">
        <f t="shared" ref="N195:N258" si="3">IF(COUNT(E195:M195) = 0, "",AVERAGE(E195:M195))</f>
        <v>14.841792681003207</v>
      </c>
    </row>
    <row r="196" spans="1:14" x14ac:dyDescent="0.25">
      <c r="A196" s="3" t="s">
        <v>88</v>
      </c>
      <c r="B196" s="60">
        <v>4000</v>
      </c>
      <c r="C196" s="130" t="s">
        <v>762</v>
      </c>
      <c r="D196" s="134"/>
      <c r="E196" s="7">
        <v>14.258333333333333</v>
      </c>
      <c r="F196" s="7">
        <v>14.717391304347824</v>
      </c>
      <c r="G196" s="7">
        <v>14.963636363636363</v>
      </c>
      <c r="H196" s="7">
        <v>14.858333333333334</v>
      </c>
      <c r="J196" s="7">
        <v>15.3</v>
      </c>
      <c r="N196" s="6">
        <f t="shared" si="3"/>
        <v>14.81953886693017</v>
      </c>
    </row>
    <row r="197" spans="1:14" x14ac:dyDescent="0.25">
      <c r="A197" s="3" t="s">
        <v>88</v>
      </c>
      <c r="B197" s="60">
        <v>4000</v>
      </c>
      <c r="C197" s="130" t="s">
        <v>977</v>
      </c>
      <c r="D197" s="134"/>
      <c r="E197" s="7">
        <v>14.775</v>
      </c>
      <c r="F197" s="7">
        <v>15.144444444444446</v>
      </c>
      <c r="H197" s="7">
        <v>15.133333333333333</v>
      </c>
      <c r="J197" s="7">
        <v>15.0625</v>
      </c>
      <c r="N197" s="6">
        <f t="shared" si="3"/>
        <v>15.028819444444444</v>
      </c>
    </row>
    <row r="198" spans="1:14" x14ac:dyDescent="0.25">
      <c r="A198" s="3" t="s">
        <v>88</v>
      </c>
      <c r="B198" s="60">
        <v>4000</v>
      </c>
      <c r="C198" s="130" t="s">
        <v>478</v>
      </c>
      <c r="D198" s="134"/>
      <c r="E198" s="7">
        <v>14.500000000000002</v>
      </c>
      <c r="F198" s="7">
        <v>14.007999999999999</v>
      </c>
      <c r="G198" s="7">
        <v>14.823529411764707</v>
      </c>
      <c r="H198" s="7">
        <v>14.923529411764706</v>
      </c>
      <c r="J198" s="7">
        <v>14.323076923076922</v>
      </c>
      <c r="N198" s="6">
        <f t="shared" si="3"/>
        <v>14.515627149321267</v>
      </c>
    </row>
    <row r="199" spans="1:14" x14ac:dyDescent="0.25">
      <c r="A199" s="3" t="s">
        <v>88</v>
      </c>
      <c r="B199" s="60">
        <v>4000</v>
      </c>
      <c r="C199" s="130" t="s">
        <v>1148</v>
      </c>
      <c r="D199" s="137"/>
      <c r="E199" s="7">
        <v>15.261538461538462</v>
      </c>
      <c r="F199" s="7">
        <v>15.924999999999999</v>
      </c>
      <c r="G199" s="7">
        <v>15.19090909090909</v>
      </c>
      <c r="H199" s="7">
        <v>14.983333333333334</v>
      </c>
      <c r="J199" s="7">
        <v>14.672727272727272</v>
      </c>
      <c r="N199" s="6">
        <f t="shared" si="3"/>
        <v>15.20670163170163</v>
      </c>
    </row>
    <row r="200" spans="1:14" x14ac:dyDescent="0.25">
      <c r="A200" s="3" t="s">
        <v>88</v>
      </c>
      <c r="B200" s="60">
        <v>4000</v>
      </c>
      <c r="C200" s="130" t="s">
        <v>1006</v>
      </c>
      <c r="D200" s="134"/>
      <c r="E200" s="7">
        <v>15.923076923076922</v>
      </c>
      <c r="F200" s="7">
        <v>13.319999999999999</v>
      </c>
      <c r="G200" s="7">
        <v>15.560000000000002</v>
      </c>
      <c r="H200" s="7">
        <v>14.808333333333335</v>
      </c>
      <c r="J200" s="7">
        <v>15.671428571428573</v>
      </c>
      <c r="N200" s="6">
        <f t="shared" si="3"/>
        <v>15.056567765567767</v>
      </c>
    </row>
    <row r="201" spans="1:14" x14ac:dyDescent="0.25">
      <c r="A201" s="3" t="s">
        <v>88</v>
      </c>
      <c r="B201" s="60">
        <v>4000</v>
      </c>
      <c r="C201" s="130" t="s">
        <v>1419</v>
      </c>
      <c r="D201" s="134"/>
      <c r="E201" s="7">
        <v>14.6</v>
      </c>
      <c r="F201" s="7">
        <v>15.841666666666669</v>
      </c>
      <c r="G201" s="7">
        <v>15.863636363636363</v>
      </c>
      <c r="N201" s="6">
        <f t="shared" si="3"/>
        <v>15.435101010101013</v>
      </c>
    </row>
    <row r="202" spans="1:14" x14ac:dyDescent="0.25">
      <c r="A202" s="3" t="s">
        <v>88</v>
      </c>
      <c r="B202" s="60">
        <v>4000</v>
      </c>
      <c r="C202" s="130" t="s">
        <v>850</v>
      </c>
      <c r="D202" s="134"/>
      <c r="E202" s="7">
        <v>14.45</v>
      </c>
      <c r="F202" s="7">
        <v>15</v>
      </c>
      <c r="G202" s="7">
        <v>15.407692307692306</v>
      </c>
      <c r="H202" s="7">
        <v>14.823529411764705</v>
      </c>
      <c r="J202" s="7">
        <v>14.876470588235293</v>
      </c>
      <c r="N202" s="6">
        <f t="shared" si="3"/>
        <v>14.911538461538459</v>
      </c>
    </row>
    <row r="203" spans="1:14" s="121" customFormat="1" x14ac:dyDescent="0.25">
      <c r="A203" s="3" t="s">
        <v>88</v>
      </c>
      <c r="B203" s="60">
        <v>4000</v>
      </c>
      <c r="C203" s="130" t="s">
        <v>1271</v>
      </c>
      <c r="D203" s="134"/>
      <c r="E203" s="7">
        <v>15.08333333333333</v>
      </c>
      <c r="F203" s="7">
        <v>15.577777777777776</v>
      </c>
      <c r="G203" s="7">
        <v>14.481818181818181</v>
      </c>
      <c r="H203" s="7">
        <v>15.574999999999999</v>
      </c>
      <c r="I203" s="7"/>
      <c r="J203" s="7">
        <v>15.85</v>
      </c>
      <c r="K203" s="7"/>
      <c r="L203" s="131"/>
      <c r="M203" s="131"/>
      <c r="N203" s="6">
        <f t="shared" si="3"/>
        <v>15.313585858585856</v>
      </c>
    </row>
    <row r="204" spans="1:14" x14ac:dyDescent="0.25">
      <c r="A204" s="3" t="s">
        <v>88</v>
      </c>
      <c r="B204" s="60">
        <v>4000</v>
      </c>
      <c r="C204" s="130" t="s">
        <v>1014</v>
      </c>
      <c r="D204" s="134"/>
      <c r="E204" s="7">
        <v>15.422222222222221</v>
      </c>
      <c r="F204" s="7">
        <v>14.915384615384614</v>
      </c>
      <c r="G204" s="7">
        <v>16.074999999999999</v>
      </c>
      <c r="J204" s="7">
        <v>13.842857142857142</v>
      </c>
      <c r="N204" s="6">
        <f t="shared" si="3"/>
        <v>15.063865995115993</v>
      </c>
    </row>
    <row r="205" spans="1:14" x14ac:dyDescent="0.25">
      <c r="A205" s="3" t="s">
        <v>88</v>
      </c>
      <c r="B205" s="60">
        <v>4000</v>
      </c>
      <c r="C205" s="130" t="s">
        <v>1986</v>
      </c>
      <c r="D205" s="134"/>
      <c r="E205" s="7">
        <v>16.21</v>
      </c>
      <c r="N205" s="6">
        <f t="shared" si="3"/>
        <v>16.21</v>
      </c>
    </row>
    <row r="206" spans="1:14" x14ac:dyDescent="0.25">
      <c r="A206" s="3" t="s">
        <v>88</v>
      </c>
      <c r="B206" s="60">
        <v>4000</v>
      </c>
      <c r="C206" s="130" t="s">
        <v>2058</v>
      </c>
      <c r="D206" s="134"/>
      <c r="E206" s="7">
        <v>16.5</v>
      </c>
      <c r="N206" s="6">
        <f t="shared" si="3"/>
        <v>16.5</v>
      </c>
    </row>
    <row r="207" spans="1:14" x14ac:dyDescent="0.25">
      <c r="A207" s="3" t="s">
        <v>88</v>
      </c>
      <c r="B207" s="60">
        <v>4000</v>
      </c>
      <c r="C207" s="130" t="s">
        <v>1973</v>
      </c>
      <c r="D207" s="134"/>
      <c r="E207" s="7">
        <v>16.525000000000002</v>
      </c>
      <c r="F207" s="7">
        <v>16.919999999999998</v>
      </c>
      <c r="H207" s="7">
        <v>15.15</v>
      </c>
      <c r="N207" s="6">
        <f t="shared" si="3"/>
        <v>16.198333333333334</v>
      </c>
    </row>
    <row r="208" spans="1:14" x14ac:dyDescent="0.25">
      <c r="A208" s="3" t="s">
        <v>88</v>
      </c>
      <c r="B208" s="60">
        <v>4000</v>
      </c>
      <c r="C208" s="130" t="s">
        <v>1642</v>
      </c>
      <c r="D208" s="134"/>
      <c r="E208" s="7">
        <v>15.666666666666666</v>
      </c>
      <c r="N208" s="6">
        <f t="shared" si="3"/>
        <v>15.666666666666666</v>
      </c>
    </row>
    <row r="209" spans="1:14" x14ac:dyDescent="0.25">
      <c r="A209" s="3" t="s">
        <v>88</v>
      </c>
      <c r="B209" s="60">
        <v>4000</v>
      </c>
      <c r="C209" s="130" t="s">
        <v>1103</v>
      </c>
      <c r="D209" s="134"/>
      <c r="E209" s="7">
        <v>15.163636363636364</v>
      </c>
      <c r="N209" s="6">
        <f t="shared" si="3"/>
        <v>15.163636363636364</v>
      </c>
    </row>
    <row r="210" spans="1:14" x14ac:dyDescent="0.25">
      <c r="A210" s="3" t="s">
        <v>88</v>
      </c>
      <c r="B210" s="60">
        <v>4000</v>
      </c>
      <c r="C210" s="130" t="s">
        <v>1725</v>
      </c>
      <c r="D210" s="134"/>
      <c r="F210" s="7">
        <v>16.0625</v>
      </c>
      <c r="H210" s="7">
        <v>15.45</v>
      </c>
      <c r="N210" s="6">
        <f t="shared" si="3"/>
        <v>15.75625</v>
      </c>
    </row>
    <row r="211" spans="1:14" x14ac:dyDescent="0.25">
      <c r="A211" s="3" t="s">
        <v>88</v>
      </c>
      <c r="B211" s="60">
        <v>4000</v>
      </c>
      <c r="C211" s="130" t="s">
        <v>1871</v>
      </c>
      <c r="D211" s="134"/>
      <c r="E211" s="7">
        <v>15.116666666666667</v>
      </c>
      <c r="F211" s="7">
        <v>16.277777777777779</v>
      </c>
      <c r="G211" s="7">
        <v>16.418181818181818</v>
      </c>
      <c r="J211" s="7">
        <v>16.059999999999999</v>
      </c>
      <c r="N211" s="6">
        <f t="shared" si="3"/>
        <v>15.968156565656567</v>
      </c>
    </row>
    <row r="212" spans="1:14" x14ac:dyDescent="0.25">
      <c r="A212" s="3" t="s">
        <v>88</v>
      </c>
      <c r="B212" s="60">
        <v>4000</v>
      </c>
      <c r="C212" s="130" t="s">
        <v>1270</v>
      </c>
      <c r="D212" s="134"/>
      <c r="E212" s="7">
        <v>15.789473684210526</v>
      </c>
      <c r="F212" s="7">
        <v>15.736842105263158</v>
      </c>
      <c r="H212" s="7">
        <v>14</v>
      </c>
      <c r="J212" s="7">
        <v>15.723809523809525</v>
      </c>
      <c r="N212" s="6">
        <f t="shared" si="3"/>
        <v>15.312531328320802</v>
      </c>
    </row>
    <row r="213" spans="1:14" x14ac:dyDescent="0.25">
      <c r="A213" s="3" t="s">
        <v>88</v>
      </c>
      <c r="B213" s="60">
        <v>4000</v>
      </c>
      <c r="C213" s="130" t="s">
        <v>2102</v>
      </c>
      <c r="D213" s="134"/>
      <c r="F213" s="7">
        <v>17.116666666666667</v>
      </c>
      <c r="G213" s="7">
        <v>17.328571428571429</v>
      </c>
      <c r="J213" s="7">
        <v>15.88</v>
      </c>
      <c r="N213" s="6">
        <f t="shared" si="3"/>
        <v>16.775079365079367</v>
      </c>
    </row>
    <row r="214" spans="1:14" x14ac:dyDescent="0.25">
      <c r="A214" s="3" t="s">
        <v>88</v>
      </c>
      <c r="B214" s="60">
        <v>4000</v>
      </c>
      <c r="C214" s="130" t="s">
        <v>778</v>
      </c>
      <c r="D214" s="134"/>
      <c r="E214" s="7">
        <v>15</v>
      </c>
      <c r="F214" s="7">
        <v>14.833333333333334</v>
      </c>
      <c r="G214" s="7">
        <v>15.05</v>
      </c>
      <c r="H214" s="7">
        <v>14.416666666666666</v>
      </c>
      <c r="J214" s="7">
        <v>14.875</v>
      </c>
      <c r="N214" s="6">
        <f t="shared" si="3"/>
        <v>14.835000000000003</v>
      </c>
    </row>
    <row r="215" spans="1:14" x14ac:dyDescent="0.25">
      <c r="A215" s="3" t="s">
        <v>88</v>
      </c>
      <c r="B215" s="60">
        <v>4000</v>
      </c>
      <c r="C215" s="130" t="s">
        <v>2133</v>
      </c>
      <c r="D215" s="134"/>
      <c r="E215" s="7">
        <v>17.225000000000001</v>
      </c>
      <c r="F215" s="7">
        <v>17.8</v>
      </c>
      <c r="G215" s="7">
        <v>16.399999999999999</v>
      </c>
      <c r="N215" s="6">
        <f t="shared" si="3"/>
        <v>17.141666666666669</v>
      </c>
    </row>
    <row r="216" spans="1:14" x14ac:dyDescent="0.25">
      <c r="A216" s="3" t="s">
        <v>88</v>
      </c>
      <c r="B216" s="60">
        <v>4000</v>
      </c>
      <c r="C216" s="130" t="s">
        <v>798</v>
      </c>
      <c r="D216" s="134"/>
      <c r="E216" s="7">
        <v>15.36923076923077</v>
      </c>
      <c r="F216" s="7">
        <v>14.25</v>
      </c>
      <c r="G216" s="7">
        <v>15.069999999999999</v>
      </c>
      <c r="J216" s="7">
        <v>14.73</v>
      </c>
      <c r="N216" s="6">
        <f t="shared" si="3"/>
        <v>14.854807692307691</v>
      </c>
    </row>
    <row r="217" spans="1:14" x14ac:dyDescent="0.25">
      <c r="A217" s="3" t="s">
        <v>88</v>
      </c>
      <c r="B217" s="60">
        <v>4000</v>
      </c>
      <c r="C217" s="130" t="s">
        <v>1180</v>
      </c>
      <c r="D217" s="134"/>
      <c r="E217" s="7">
        <v>15.222222222222225</v>
      </c>
      <c r="F217" s="7">
        <v>14.560869565217393</v>
      </c>
      <c r="G217" s="7">
        <v>16.25</v>
      </c>
      <c r="J217" s="7">
        <v>14.938888888888888</v>
      </c>
      <c r="N217" s="6">
        <f t="shared" si="3"/>
        <v>15.242995169082127</v>
      </c>
    </row>
    <row r="218" spans="1:14" x14ac:dyDescent="0.25">
      <c r="A218" s="3" t="s">
        <v>88</v>
      </c>
      <c r="B218" s="60">
        <v>4000</v>
      </c>
      <c r="C218" s="130" t="s">
        <v>582</v>
      </c>
      <c r="D218" s="134"/>
      <c r="F218" s="7">
        <v>15.060000000000002</v>
      </c>
      <c r="G218" s="7">
        <v>13.91818181818182</v>
      </c>
      <c r="J218" s="7">
        <v>14.928571428571427</v>
      </c>
      <c r="N218" s="6">
        <f t="shared" si="3"/>
        <v>14.635584415584418</v>
      </c>
    </row>
    <row r="219" spans="1:14" x14ac:dyDescent="0.25">
      <c r="A219" s="3" t="s">
        <v>88</v>
      </c>
      <c r="B219" s="60">
        <v>4000</v>
      </c>
      <c r="C219" s="130" t="s">
        <v>1189</v>
      </c>
      <c r="D219" s="134"/>
      <c r="E219" s="7">
        <v>14.899999999999997</v>
      </c>
      <c r="F219" s="7">
        <v>15.200000000000001</v>
      </c>
      <c r="G219" s="7">
        <v>15.333333333333334</v>
      </c>
      <c r="H219" s="7">
        <v>14.88</v>
      </c>
      <c r="J219" s="7">
        <v>15.944444444444446</v>
      </c>
      <c r="N219" s="6">
        <f t="shared" si="3"/>
        <v>15.251555555555555</v>
      </c>
    </row>
    <row r="220" spans="1:14" x14ac:dyDescent="0.25">
      <c r="A220" s="3" t="s">
        <v>88</v>
      </c>
      <c r="B220" s="60">
        <v>4000</v>
      </c>
      <c r="C220" s="130" t="s">
        <v>1606</v>
      </c>
      <c r="D220" s="134"/>
      <c r="E220" s="7">
        <v>15.605882352941178</v>
      </c>
      <c r="F220" s="7">
        <v>15.185000000000002</v>
      </c>
      <c r="G220" s="7">
        <v>16.183333333333334</v>
      </c>
      <c r="J220" s="7">
        <v>15.504761904761903</v>
      </c>
      <c r="N220" s="6">
        <f t="shared" si="3"/>
        <v>15.619744397759106</v>
      </c>
    </row>
    <row r="221" spans="1:14" x14ac:dyDescent="0.25">
      <c r="A221" s="3" t="s">
        <v>88</v>
      </c>
      <c r="B221" s="60">
        <v>4000</v>
      </c>
      <c r="C221" s="130" t="s">
        <v>997</v>
      </c>
      <c r="D221" s="134"/>
      <c r="E221" s="7">
        <v>15.3</v>
      </c>
      <c r="F221" s="7">
        <v>14.159999999999997</v>
      </c>
      <c r="G221" s="7">
        <v>15.536363636363637</v>
      </c>
      <c r="H221" s="7">
        <v>14.930769230769233</v>
      </c>
      <c r="J221" s="7">
        <v>15.3</v>
      </c>
      <c r="N221" s="6">
        <f t="shared" si="3"/>
        <v>15.045426573426573</v>
      </c>
    </row>
    <row r="222" spans="1:14" x14ac:dyDescent="0.25">
      <c r="A222" s="3" t="s">
        <v>88</v>
      </c>
      <c r="B222" s="60">
        <v>4000</v>
      </c>
      <c r="C222" s="130" t="s">
        <v>1751</v>
      </c>
      <c r="D222" s="134"/>
      <c r="E222" s="7">
        <v>16.029411764705884</v>
      </c>
      <c r="F222" s="7">
        <v>15.834782608695656</v>
      </c>
      <c r="G222" s="7">
        <v>15.582758620689654</v>
      </c>
      <c r="H222" s="7">
        <v>15.456</v>
      </c>
      <c r="J222" s="7">
        <v>16.079166666666666</v>
      </c>
      <c r="N222" s="6">
        <f t="shared" si="3"/>
        <v>15.796423932151573</v>
      </c>
    </row>
    <row r="223" spans="1:14" x14ac:dyDescent="0.25">
      <c r="A223" s="3" t="s">
        <v>88</v>
      </c>
      <c r="B223" s="60">
        <v>4000</v>
      </c>
      <c r="C223" s="130" t="s">
        <v>1487</v>
      </c>
      <c r="D223" s="134"/>
      <c r="E223" s="7">
        <v>14.533333333333333</v>
      </c>
      <c r="F223" s="7">
        <v>15.566666666666666</v>
      </c>
      <c r="G223" s="7">
        <v>15.824999999999998</v>
      </c>
      <c r="J223" s="7">
        <v>16.042857142857141</v>
      </c>
      <c r="N223" s="6">
        <f t="shared" si="3"/>
        <v>15.491964285714285</v>
      </c>
    </row>
    <row r="224" spans="1:14" x14ac:dyDescent="0.25">
      <c r="A224" s="3" t="s">
        <v>88</v>
      </c>
      <c r="B224" s="60">
        <v>4000</v>
      </c>
      <c r="C224" s="130" t="s">
        <v>533</v>
      </c>
      <c r="D224" s="134"/>
      <c r="E224" s="7">
        <v>14.566666666666668</v>
      </c>
      <c r="F224" s="7">
        <v>11.86</v>
      </c>
      <c r="G224" s="7">
        <v>16</v>
      </c>
      <c r="H224" s="7">
        <v>15.966666666666665</v>
      </c>
      <c r="N224" s="6">
        <f t="shared" si="3"/>
        <v>14.598333333333333</v>
      </c>
    </row>
    <row r="225" spans="1:14" x14ac:dyDescent="0.25">
      <c r="A225" s="3" t="s">
        <v>88</v>
      </c>
      <c r="B225" s="60">
        <v>4000</v>
      </c>
      <c r="C225" s="130" t="s">
        <v>1731</v>
      </c>
      <c r="D225" s="134"/>
      <c r="E225" s="7">
        <v>14.65</v>
      </c>
      <c r="F225" s="7">
        <v>16.233333333333334</v>
      </c>
      <c r="G225" s="7">
        <v>16.416666666666668</v>
      </c>
      <c r="N225" s="6">
        <f t="shared" si="3"/>
        <v>15.766666666666666</v>
      </c>
    </row>
    <row r="226" spans="1:14" x14ac:dyDescent="0.25">
      <c r="A226" s="3" t="s">
        <v>88</v>
      </c>
      <c r="B226" s="60">
        <v>4000</v>
      </c>
      <c r="C226" s="130" t="s">
        <v>2034</v>
      </c>
      <c r="D226" s="134"/>
      <c r="E226" s="7">
        <v>16.685714285714287</v>
      </c>
      <c r="F226" s="7">
        <v>16.222222222222218</v>
      </c>
      <c r="G226" s="7">
        <v>16.640000000000004</v>
      </c>
      <c r="H226" s="7">
        <v>15.84</v>
      </c>
      <c r="J226" s="7">
        <v>16.55</v>
      </c>
      <c r="N226" s="6">
        <f t="shared" si="3"/>
        <v>16.387587301587303</v>
      </c>
    </row>
    <row r="227" spans="1:14" x14ac:dyDescent="0.25">
      <c r="A227" s="3" t="s">
        <v>88</v>
      </c>
      <c r="B227" s="60">
        <v>4000</v>
      </c>
      <c r="C227" s="130" t="s">
        <v>1779</v>
      </c>
      <c r="D227" s="134"/>
      <c r="E227" s="7">
        <v>15.62142857142857</v>
      </c>
      <c r="F227" s="7">
        <v>16.123076923076919</v>
      </c>
      <c r="G227" s="7">
        <v>16.081250000000001</v>
      </c>
      <c r="H227" s="7">
        <v>15.735294117647058</v>
      </c>
      <c r="J227" s="7">
        <v>15.621874999999999</v>
      </c>
      <c r="N227" s="6">
        <f t="shared" si="3"/>
        <v>15.836584922430509</v>
      </c>
    </row>
    <row r="228" spans="1:14" x14ac:dyDescent="0.25">
      <c r="A228" s="3" t="s">
        <v>88</v>
      </c>
      <c r="B228" s="60">
        <v>4000</v>
      </c>
      <c r="C228" s="130" t="s">
        <v>1363</v>
      </c>
      <c r="D228" s="134"/>
      <c r="E228" s="7">
        <v>15.009523809523809</v>
      </c>
      <c r="F228" s="7">
        <v>13.840909090909092</v>
      </c>
      <c r="G228" s="7">
        <v>16.619999999999997</v>
      </c>
      <c r="H228" s="7">
        <v>15.976923076923075</v>
      </c>
      <c r="J228" s="7">
        <v>15.504166666666666</v>
      </c>
      <c r="N228" s="6">
        <f t="shared" si="3"/>
        <v>15.390304528804526</v>
      </c>
    </row>
    <row r="229" spans="1:14" x14ac:dyDescent="0.25">
      <c r="A229" s="3" t="s">
        <v>88</v>
      </c>
      <c r="B229" s="60">
        <v>4000</v>
      </c>
      <c r="C229" s="130" t="s">
        <v>1599</v>
      </c>
      <c r="D229" s="134"/>
      <c r="E229" s="7">
        <v>15.616666666666665</v>
      </c>
      <c r="F229" s="7">
        <v>15.399999999999999</v>
      </c>
      <c r="G229" s="7">
        <v>15.56153846153846</v>
      </c>
      <c r="H229" s="7">
        <v>15.910000000000002</v>
      </c>
      <c r="J229" s="7">
        <v>15.558333333333334</v>
      </c>
      <c r="N229" s="6">
        <f t="shared" si="3"/>
        <v>15.609307692307691</v>
      </c>
    </row>
    <row r="230" spans="1:14" x14ac:dyDescent="0.25">
      <c r="A230" s="3" t="s">
        <v>88</v>
      </c>
      <c r="B230" s="60">
        <v>4000</v>
      </c>
      <c r="C230" s="130" t="s">
        <v>1402</v>
      </c>
      <c r="D230" s="134"/>
      <c r="E230" s="7">
        <v>14.541666666666666</v>
      </c>
      <c r="F230" s="7">
        <v>15.284615384615385</v>
      </c>
      <c r="G230" s="7">
        <v>16.431249999999999</v>
      </c>
      <c r="N230" s="6">
        <f t="shared" si="3"/>
        <v>15.419177350427349</v>
      </c>
    </row>
    <row r="231" spans="1:14" x14ac:dyDescent="0.25">
      <c r="A231" s="3" t="s">
        <v>88</v>
      </c>
      <c r="B231" s="60">
        <v>4000</v>
      </c>
      <c r="C231" s="130" t="s">
        <v>1850</v>
      </c>
      <c r="D231" s="134"/>
      <c r="E231" s="7">
        <v>15.318181818181818</v>
      </c>
      <c r="F231" s="7">
        <v>16.222222222222221</v>
      </c>
      <c r="G231" s="7">
        <v>16.294117647058822</v>
      </c>
      <c r="N231" s="6">
        <f t="shared" si="3"/>
        <v>15.944840562487622</v>
      </c>
    </row>
    <row r="232" spans="1:14" x14ac:dyDescent="0.25">
      <c r="A232" s="3" t="s">
        <v>88</v>
      </c>
      <c r="B232" s="60">
        <v>4000</v>
      </c>
      <c r="C232" s="130" t="s">
        <v>1904</v>
      </c>
      <c r="D232" s="134"/>
      <c r="E232" s="7">
        <v>16.183333333333334</v>
      </c>
      <c r="F232" s="7">
        <v>16.233333333333334</v>
      </c>
      <c r="G232" s="7">
        <v>15.728571428571428</v>
      </c>
      <c r="J232" s="7">
        <v>15.994117647058824</v>
      </c>
      <c r="N232" s="6">
        <f t="shared" si="3"/>
        <v>16.034838935574232</v>
      </c>
    </row>
    <row r="233" spans="1:14" x14ac:dyDescent="0.25">
      <c r="A233" s="3" t="s">
        <v>88</v>
      </c>
      <c r="B233" s="60">
        <v>4000</v>
      </c>
      <c r="C233" s="130" t="s">
        <v>969</v>
      </c>
      <c r="D233" s="134"/>
      <c r="E233" s="7">
        <v>12.940000000000001</v>
      </c>
      <c r="F233" s="7">
        <v>15.36</v>
      </c>
      <c r="G233" s="7">
        <v>15.485714285714286</v>
      </c>
      <c r="H233" s="7">
        <v>15.324999999999999</v>
      </c>
      <c r="J233" s="7">
        <v>15.98</v>
      </c>
      <c r="N233" s="6">
        <f t="shared" si="3"/>
        <v>15.018142857142857</v>
      </c>
    </row>
    <row r="234" spans="1:14" x14ac:dyDescent="0.25">
      <c r="A234" s="3" t="s">
        <v>88</v>
      </c>
      <c r="B234" s="60">
        <v>4000</v>
      </c>
      <c r="C234" s="130" t="s">
        <v>1791</v>
      </c>
      <c r="D234" s="134"/>
      <c r="E234" s="7">
        <v>15.86</v>
      </c>
      <c r="N234" s="6">
        <f t="shared" si="3"/>
        <v>15.86</v>
      </c>
    </row>
    <row r="235" spans="1:14" x14ac:dyDescent="0.25">
      <c r="A235" s="3" t="s">
        <v>88</v>
      </c>
      <c r="B235" s="60">
        <v>4000</v>
      </c>
      <c r="C235" s="130" t="s">
        <v>346</v>
      </c>
      <c r="D235" s="134"/>
      <c r="F235" s="7">
        <v>12.571428571428571</v>
      </c>
      <c r="G235" s="7">
        <v>14.416666666666666</v>
      </c>
      <c r="J235" s="7">
        <v>15.725</v>
      </c>
      <c r="N235" s="6">
        <f t="shared" si="3"/>
        <v>14.237698412698412</v>
      </c>
    </row>
    <row r="236" spans="1:14" x14ac:dyDescent="0.25">
      <c r="A236" s="3" t="s">
        <v>88</v>
      </c>
      <c r="B236" s="60">
        <v>4000</v>
      </c>
      <c r="C236" s="130" t="s">
        <v>1322</v>
      </c>
      <c r="D236" s="134"/>
      <c r="F236" s="7" t="s">
        <v>18</v>
      </c>
      <c r="G236" s="7">
        <v>15.350000000000001</v>
      </c>
      <c r="N236" s="6">
        <f t="shared" si="3"/>
        <v>15.350000000000001</v>
      </c>
    </row>
    <row r="237" spans="1:14" x14ac:dyDescent="0.25">
      <c r="A237" s="3" t="s">
        <v>88</v>
      </c>
      <c r="B237" s="60">
        <v>4000</v>
      </c>
      <c r="C237" s="130" t="s">
        <v>2138</v>
      </c>
      <c r="D237" s="134"/>
      <c r="F237" s="7" t="s">
        <v>18</v>
      </c>
      <c r="G237" s="7">
        <v>17.274999999999999</v>
      </c>
      <c r="N237" s="6">
        <f t="shared" si="3"/>
        <v>17.274999999999999</v>
      </c>
    </row>
    <row r="238" spans="1:14" x14ac:dyDescent="0.25">
      <c r="A238" s="3" t="s">
        <v>88</v>
      </c>
      <c r="B238" s="60">
        <v>4000</v>
      </c>
      <c r="C238" s="130" t="s">
        <v>140</v>
      </c>
      <c r="D238" s="134"/>
      <c r="E238" s="7">
        <v>12.883333333333335</v>
      </c>
      <c r="F238" s="7">
        <v>13.6</v>
      </c>
      <c r="G238" s="7">
        <v>14.617647058823525</v>
      </c>
      <c r="H238" s="7">
        <v>14.656250000000002</v>
      </c>
      <c r="J238" s="7">
        <v>11.64</v>
      </c>
      <c r="N238" s="6">
        <f t="shared" si="3"/>
        <v>13.479446078431371</v>
      </c>
    </row>
    <row r="239" spans="1:14" x14ac:dyDescent="0.25">
      <c r="A239" s="3" t="s">
        <v>88</v>
      </c>
      <c r="B239" s="60">
        <v>4000</v>
      </c>
      <c r="C239" s="130" t="s">
        <v>89</v>
      </c>
      <c r="D239" s="134"/>
      <c r="E239" s="7" t="s">
        <v>18</v>
      </c>
      <c r="F239" s="7">
        <v>14.155555555555555</v>
      </c>
      <c r="G239" s="7">
        <v>14.500000000000002</v>
      </c>
      <c r="J239" s="7">
        <v>10.493333333333334</v>
      </c>
      <c r="N239" s="6">
        <f t="shared" si="3"/>
        <v>13.04962962962963</v>
      </c>
    </row>
    <row r="240" spans="1:14" x14ac:dyDescent="0.25">
      <c r="A240" s="3" t="s">
        <v>88</v>
      </c>
      <c r="B240" s="60">
        <v>4000</v>
      </c>
      <c r="C240" s="130" t="s">
        <v>2286</v>
      </c>
      <c r="D240" s="134"/>
      <c r="F240" s="7" t="s">
        <v>18</v>
      </c>
      <c r="H240" s="7" t="s">
        <v>18</v>
      </c>
      <c r="N240" s="6" t="str">
        <f t="shared" si="3"/>
        <v/>
      </c>
    </row>
    <row r="241" spans="1:14" x14ac:dyDescent="0.25">
      <c r="A241" s="3" t="s">
        <v>88</v>
      </c>
      <c r="B241" s="60">
        <v>5000</v>
      </c>
      <c r="C241" s="130" t="s">
        <v>2101</v>
      </c>
      <c r="D241" s="134"/>
      <c r="E241" s="7">
        <v>16.75</v>
      </c>
      <c r="N241" s="6">
        <f t="shared" si="3"/>
        <v>16.75</v>
      </c>
    </row>
    <row r="242" spans="1:14" x14ac:dyDescent="0.25">
      <c r="A242" s="3" t="s">
        <v>88</v>
      </c>
      <c r="B242" s="60">
        <v>5000</v>
      </c>
      <c r="C242" s="130" t="s">
        <v>2287</v>
      </c>
      <c r="D242" s="134"/>
      <c r="E242" s="7" t="s">
        <v>18</v>
      </c>
      <c r="N242" s="6" t="str">
        <f t="shared" si="3"/>
        <v/>
      </c>
    </row>
    <row r="243" spans="1:14" x14ac:dyDescent="0.25">
      <c r="A243" s="3" t="s">
        <v>88</v>
      </c>
      <c r="B243" s="60">
        <v>5000</v>
      </c>
      <c r="C243" s="130" t="s">
        <v>1127</v>
      </c>
      <c r="D243" s="134"/>
      <c r="E243" s="7">
        <v>15.190000000000001</v>
      </c>
      <c r="N243" s="6">
        <f t="shared" si="3"/>
        <v>15.190000000000001</v>
      </c>
    </row>
    <row r="244" spans="1:14" x14ac:dyDescent="0.25">
      <c r="A244" s="3" t="s">
        <v>88</v>
      </c>
      <c r="B244" s="60">
        <v>5000</v>
      </c>
      <c r="C244" s="130" t="s">
        <v>2131</v>
      </c>
      <c r="D244" s="134"/>
      <c r="E244" s="7">
        <v>17.125</v>
      </c>
      <c r="N244" s="6">
        <f t="shared" si="3"/>
        <v>17.125</v>
      </c>
    </row>
    <row r="245" spans="1:14" x14ac:dyDescent="0.25">
      <c r="A245" s="3" t="s">
        <v>88</v>
      </c>
      <c r="B245" s="60">
        <v>5000</v>
      </c>
      <c r="C245" s="130" t="s">
        <v>1706</v>
      </c>
      <c r="D245" s="134"/>
      <c r="E245" s="7">
        <v>15.733333333333333</v>
      </c>
      <c r="N245" s="6">
        <f t="shared" si="3"/>
        <v>15.733333333333333</v>
      </c>
    </row>
    <row r="246" spans="1:14" x14ac:dyDescent="0.25">
      <c r="A246" s="3" t="s">
        <v>88</v>
      </c>
      <c r="B246" s="60">
        <v>5000</v>
      </c>
      <c r="C246" s="130" t="s">
        <v>1885</v>
      </c>
      <c r="D246" s="134"/>
      <c r="E246" s="7">
        <v>16</v>
      </c>
      <c r="N246" s="6">
        <f t="shared" si="3"/>
        <v>16</v>
      </c>
    </row>
    <row r="247" spans="1:14" x14ac:dyDescent="0.25">
      <c r="A247" s="3" t="s">
        <v>88</v>
      </c>
      <c r="B247" s="60">
        <v>5000</v>
      </c>
      <c r="C247" s="130" t="s">
        <v>2142</v>
      </c>
      <c r="D247" s="134"/>
      <c r="E247" s="7">
        <v>17.414285714285715</v>
      </c>
      <c r="N247" s="6">
        <f t="shared" si="3"/>
        <v>17.414285714285715</v>
      </c>
    </row>
    <row r="248" spans="1:14" x14ac:dyDescent="0.25">
      <c r="A248" s="3" t="s">
        <v>88</v>
      </c>
      <c r="B248" s="60">
        <v>5000</v>
      </c>
      <c r="C248" s="130" t="s">
        <v>875</v>
      </c>
      <c r="D248" s="134"/>
      <c r="E248" s="7">
        <v>14.95</v>
      </c>
      <c r="N248" s="6">
        <f t="shared" si="3"/>
        <v>14.95</v>
      </c>
    </row>
    <row r="249" spans="1:14" x14ac:dyDescent="0.25">
      <c r="A249" s="3" t="s">
        <v>88</v>
      </c>
      <c r="B249" s="60">
        <v>5000</v>
      </c>
      <c r="C249" s="130" t="s">
        <v>1300</v>
      </c>
      <c r="D249" s="134"/>
      <c r="E249" s="7">
        <v>15.333333333333336</v>
      </c>
      <c r="N249" s="6">
        <f t="shared" si="3"/>
        <v>15.333333333333336</v>
      </c>
    </row>
    <row r="250" spans="1:14" x14ac:dyDescent="0.25">
      <c r="A250" s="3" t="s">
        <v>88</v>
      </c>
      <c r="B250" s="60">
        <v>5000</v>
      </c>
      <c r="C250" s="130" t="s">
        <v>1603</v>
      </c>
      <c r="D250" s="134"/>
      <c r="E250" s="7">
        <v>15.161538461538463</v>
      </c>
      <c r="F250" s="7">
        <v>16.193333333333335</v>
      </c>
      <c r="G250" s="7">
        <v>15.487500000000001</v>
      </c>
      <c r="N250" s="6">
        <f t="shared" si="3"/>
        <v>15.614123931623931</v>
      </c>
    </row>
    <row r="251" spans="1:14" x14ac:dyDescent="0.25">
      <c r="A251" s="3" t="s">
        <v>88</v>
      </c>
      <c r="B251" s="60">
        <v>5000</v>
      </c>
      <c r="C251" s="130" t="s">
        <v>1769</v>
      </c>
      <c r="D251" s="134"/>
      <c r="E251" s="7">
        <v>15.830769230769231</v>
      </c>
      <c r="F251" s="7">
        <v>15.940000000000001</v>
      </c>
      <c r="G251" s="7">
        <v>15.685714285714285</v>
      </c>
      <c r="N251" s="6">
        <f t="shared" si="3"/>
        <v>15.818827838827838</v>
      </c>
    </row>
    <row r="252" spans="1:14" x14ac:dyDescent="0.25">
      <c r="A252" s="3" t="s">
        <v>88</v>
      </c>
      <c r="B252" s="60">
        <v>5000</v>
      </c>
      <c r="C252" s="130" t="s">
        <v>2048</v>
      </c>
      <c r="D252" s="134"/>
      <c r="E252" s="7">
        <v>16.276</v>
      </c>
      <c r="F252" s="7">
        <v>15.883333333333333</v>
      </c>
      <c r="G252" s="7">
        <v>17.234782608695653</v>
      </c>
      <c r="H252" s="7" t="s">
        <v>18</v>
      </c>
      <c r="N252" s="6">
        <f t="shared" si="3"/>
        <v>16.464705314009663</v>
      </c>
    </row>
    <row r="253" spans="1:14" x14ac:dyDescent="0.25">
      <c r="A253" s="3" t="s">
        <v>88</v>
      </c>
      <c r="B253" s="60">
        <v>5000</v>
      </c>
      <c r="C253" s="130" t="s">
        <v>1781</v>
      </c>
      <c r="D253" s="134"/>
      <c r="E253" s="7">
        <v>15.653846153846153</v>
      </c>
      <c r="F253" s="7">
        <v>16.033333333333335</v>
      </c>
      <c r="N253" s="6">
        <f t="shared" si="3"/>
        <v>15.843589743589744</v>
      </c>
    </row>
    <row r="254" spans="1:14" x14ac:dyDescent="0.25">
      <c r="A254" s="3" t="s">
        <v>88</v>
      </c>
      <c r="B254" s="60">
        <v>5000</v>
      </c>
      <c r="C254" s="130" t="s">
        <v>1886</v>
      </c>
      <c r="D254" s="134"/>
      <c r="H254" s="7">
        <v>16</v>
      </c>
      <c r="N254" s="6">
        <f t="shared" si="3"/>
        <v>16</v>
      </c>
    </row>
    <row r="255" spans="1:14" x14ac:dyDescent="0.25">
      <c r="A255" s="3" t="s">
        <v>88</v>
      </c>
      <c r="B255" s="60">
        <v>5000</v>
      </c>
      <c r="C255" s="130" t="s">
        <v>1454</v>
      </c>
      <c r="D255" s="134"/>
      <c r="E255" s="7">
        <v>15.222222222222221</v>
      </c>
      <c r="G255" s="7">
        <v>15.7</v>
      </c>
      <c r="N255" s="6">
        <f t="shared" si="3"/>
        <v>15.46111111111111</v>
      </c>
    </row>
    <row r="256" spans="1:14" x14ac:dyDescent="0.25">
      <c r="A256" s="3" t="s">
        <v>88</v>
      </c>
      <c r="B256" s="60">
        <v>5000</v>
      </c>
      <c r="C256" s="130" t="s">
        <v>1598</v>
      </c>
      <c r="D256" s="134"/>
      <c r="E256" s="7">
        <v>15.715384615384616</v>
      </c>
      <c r="F256" s="7">
        <v>15.80909090909091</v>
      </c>
      <c r="G256" s="7">
        <v>15.3</v>
      </c>
      <c r="N256" s="6">
        <f t="shared" si="3"/>
        <v>15.60815850815851</v>
      </c>
    </row>
    <row r="257" spans="1:14" x14ac:dyDescent="0.25">
      <c r="A257" s="3" t="s">
        <v>88</v>
      </c>
      <c r="B257" s="60">
        <v>5000</v>
      </c>
      <c r="C257" s="130" t="s">
        <v>1775</v>
      </c>
      <c r="D257" s="134"/>
      <c r="F257" s="7">
        <v>16.333333333333332</v>
      </c>
      <c r="G257" s="7">
        <v>15.316666666666665</v>
      </c>
      <c r="N257" s="6">
        <f t="shared" si="3"/>
        <v>15.824999999999999</v>
      </c>
    </row>
    <row r="258" spans="1:14" x14ac:dyDescent="0.25">
      <c r="A258" s="3" t="s">
        <v>88</v>
      </c>
      <c r="B258" s="60">
        <v>5000</v>
      </c>
      <c r="C258" s="130" t="s">
        <v>2088</v>
      </c>
      <c r="D258" s="134"/>
      <c r="F258" s="7">
        <v>16.809090909090909</v>
      </c>
      <c r="G258" s="7">
        <v>16.466666666666665</v>
      </c>
      <c r="N258" s="6">
        <f t="shared" si="3"/>
        <v>16.637878787878787</v>
      </c>
    </row>
    <row r="259" spans="1:14" x14ac:dyDescent="0.25">
      <c r="A259" s="3" t="s">
        <v>88</v>
      </c>
      <c r="B259" s="60">
        <v>5000</v>
      </c>
      <c r="C259" s="130" t="s">
        <v>1891</v>
      </c>
      <c r="D259" s="134"/>
      <c r="E259" s="7">
        <v>15.784615384615385</v>
      </c>
      <c r="F259" s="7">
        <v>16.399999999999999</v>
      </c>
      <c r="G259" s="7">
        <v>15.828571428571427</v>
      </c>
      <c r="N259" s="6">
        <f t="shared" ref="N259:N322" si="4">IF(COUNT(E259:M259) = 0, "",AVERAGE(E259:M259))</f>
        <v>16.004395604395604</v>
      </c>
    </row>
    <row r="260" spans="1:14" x14ac:dyDescent="0.25">
      <c r="A260" s="3" t="s">
        <v>88</v>
      </c>
      <c r="B260" s="60">
        <v>5000</v>
      </c>
      <c r="C260" s="130" t="s">
        <v>791</v>
      </c>
      <c r="D260" s="134"/>
      <c r="E260" s="7">
        <v>15.692307692307695</v>
      </c>
      <c r="F260" s="7">
        <v>15.407142857142858</v>
      </c>
      <c r="G260" s="7">
        <v>14.364285714285714</v>
      </c>
      <c r="H260" s="7">
        <v>13.926315789473682</v>
      </c>
      <c r="N260" s="6">
        <f t="shared" si="4"/>
        <v>14.847513013302487</v>
      </c>
    </row>
    <row r="261" spans="1:14" x14ac:dyDescent="0.25">
      <c r="A261" s="3" t="s">
        <v>88</v>
      </c>
      <c r="B261" s="60">
        <v>5000</v>
      </c>
      <c r="C261" s="130" t="s">
        <v>1798</v>
      </c>
      <c r="D261" s="134"/>
      <c r="E261" s="7">
        <v>15.123076923076924</v>
      </c>
      <c r="F261" s="7">
        <v>16.353333333333332</v>
      </c>
      <c r="G261" s="7">
        <v>16.364285714285717</v>
      </c>
      <c r="H261" s="7">
        <v>15.633333333333335</v>
      </c>
      <c r="N261" s="6">
        <f t="shared" si="4"/>
        <v>15.868507326007327</v>
      </c>
    </row>
    <row r="262" spans="1:14" x14ac:dyDescent="0.25">
      <c r="A262" s="3" t="s">
        <v>88</v>
      </c>
      <c r="B262" s="60">
        <v>5000</v>
      </c>
      <c r="C262" s="130" t="s">
        <v>1818</v>
      </c>
      <c r="D262" s="134"/>
      <c r="E262" s="7">
        <v>16.058333333333334</v>
      </c>
      <c r="F262" s="7">
        <v>15.733333333333333</v>
      </c>
      <c r="N262" s="6">
        <f t="shared" si="4"/>
        <v>15.895833333333332</v>
      </c>
    </row>
    <row r="263" spans="1:14" x14ac:dyDescent="0.25">
      <c r="A263" s="3" t="s">
        <v>88</v>
      </c>
      <c r="B263" s="60">
        <v>5000</v>
      </c>
      <c r="C263" s="130" t="s">
        <v>2009</v>
      </c>
      <c r="D263" s="134"/>
      <c r="E263" s="7">
        <v>15.924999999999999</v>
      </c>
      <c r="F263" s="7">
        <v>16.662500000000001</v>
      </c>
      <c r="N263" s="6">
        <f t="shared" si="4"/>
        <v>16.293749999999999</v>
      </c>
    </row>
    <row r="264" spans="1:14" x14ac:dyDescent="0.25">
      <c r="A264" s="3" t="s">
        <v>88</v>
      </c>
      <c r="B264" s="60">
        <v>5000</v>
      </c>
      <c r="C264" s="130" t="s">
        <v>1946</v>
      </c>
      <c r="D264" s="134"/>
      <c r="E264" s="7">
        <v>16.682352941176472</v>
      </c>
      <c r="F264" s="7">
        <v>15.715384615384616</v>
      </c>
      <c r="G264" s="7">
        <v>15.955555555555556</v>
      </c>
      <c r="N264" s="6">
        <f t="shared" si="4"/>
        <v>16.117764370705547</v>
      </c>
    </row>
    <row r="265" spans="1:14" x14ac:dyDescent="0.25">
      <c r="A265" s="3" t="s">
        <v>88</v>
      </c>
      <c r="B265" s="60">
        <v>5000</v>
      </c>
      <c r="C265" s="130" t="s">
        <v>1437</v>
      </c>
      <c r="D265" s="134"/>
      <c r="F265" s="7">
        <v>15.561538461538465</v>
      </c>
      <c r="G265" s="7">
        <v>15.624999999999998</v>
      </c>
      <c r="H265" s="7">
        <v>15.166666666666666</v>
      </c>
      <c r="N265" s="6">
        <f t="shared" si="4"/>
        <v>15.451068376068376</v>
      </c>
    </row>
    <row r="266" spans="1:14" x14ac:dyDescent="0.25">
      <c r="A266" s="3" t="s">
        <v>88</v>
      </c>
      <c r="B266" s="60">
        <v>5000</v>
      </c>
      <c r="C266" s="130" t="s">
        <v>1865</v>
      </c>
      <c r="D266" s="134"/>
      <c r="E266" s="7">
        <v>15.666666666666666</v>
      </c>
      <c r="F266" s="7">
        <v>16.2</v>
      </c>
      <c r="G266" s="7">
        <v>16.014285714285712</v>
      </c>
      <c r="N266" s="6">
        <f t="shared" si="4"/>
        <v>15.96031746031746</v>
      </c>
    </row>
    <row r="267" spans="1:14" x14ac:dyDescent="0.25">
      <c r="A267" s="3" t="s">
        <v>88</v>
      </c>
      <c r="B267" s="60">
        <v>5000</v>
      </c>
      <c r="C267" s="130" t="s">
        <v>1754</v>
      </c>
      <c r="D267" s="134"/>
      <c r="E267" s="7">
        <v>15.771428571428572</v>
      </c>
      <c r="F267" s="7">
        <v>16.354545454545455</v>
      </c>
      <c r="G267" s="7">
        <v>15.279999999999998</v>
      </c>
      <c r="N267" s="6">
        <f t="shared" si="4"/>
        <v>15.801991341991345</v>
      </c>
    </row>
    <row r="268" spans="1:14" x14ac:dyDescent="0.25">
      <c r="A268" s="3" t="s">
        <v>88</v>
      </c>
      <c r="B268" s="60">
        <v>5000</v>
      </c>
      <c r="C268" s="130" t="s">
        <v>1866</v>
      </c>
      <c r="D268" s="134"/>
      <c r="E268" s="7">
        <v>16.857142857142858</v>
      </c>
      <c r="F268" s="7">
        <v>16.333333333333332</v>
      </c>
      <c r="G268" s="7">
        <v>14.700000000000001</v>
      </c>
      <c r="N268" s="6">
        <f t="shared" si="4"/>
        <v>15.963492063492064</v>
      </c>
    </row>
    <row r="269" spans="1:14" x14ac:dyDescent="0.25">
      <c r="A269" s="3" t="s">
        <v>88</v>
      </c>
      <c r="B269" s="60">
        <v>5000</v>
      </c>
      <c r="C269" s="130" t="s">
        <v>1918</v>
      </c>
      <c r="D269" s="134"/>
      <c r="E269" s="7">
        <v>16.058333333333334</v>
      </c>
      <c r="N269" s="6">
        <f t="shared" si="4"/>
        <v>16.058333333333334</v>
      </c>
    </row>
    <row r="270" spans="1:14" x14ac:dyDescent="0.25">
      <c r="A270" s="3" t="s">
        <v>88</v>
      </c>
      <c r="B270" s="60">
        <v>5000</v>
      </c>
      <c r="C270" s="130" t="s">
        <v>2057</v>
      </c>
      <c r="D270" s="134"/>
      <c r="E270" s="7">
        <v>16.870588235294118</v>
      </c>
      <c r="F270" s="7">
        <v>16.96153846153846</v>
      </c>
      <c r="G270" s="7">
        <v>15.666666666666666</v>
      </c>
      <c r="N270" s="6">
        <f t="shared" si="4"/>
        <v>16.499597787833078</v>
      </c>
    </row>
    <row r="271" spans="1:14" x14ac:dyDescent="0.25">
      <c r="A271" s="3" t="s">
        <v>88</v>
      </c>
      <c r="B271" s="60">
        <v>5000</v>
      </c>
      <c r="C271" s="130" t="s">
        <v>1964</v>
      </c>
      <c r="D271" s="134"/>
      <c r="G271" s="7">
        <v>16.45</v>
      </c>
      <c r="H271" s="7">
        <v>15.86</v>
      </c>
      <c r="N271" s="6">
        <f t="shared" si="4"/>
        <v>16.155000000000001</v>
      </c>
    </row>
    <row r="272" spans="1:14" x14ac:dyDescent="0.25">
      <c r="A272" s="3" t="s">
        <v>88</v>
      </c>
      <c r="B272" s="60">
        <v>5000</v>
      </c>
      <c r="C272" s="130" t="s">
        <v>984</v>
      </c>
      <c r="D272" s="134"/>
      <c r="G272" s="7">
        <v>15.033333333333333</v>
      </c>
      <c r="N272" s="6">
        <f t="shared" si="4"/>
        <v>15.033333333333333</v>
      </c>
    </row>
    <row r="273" spans="1:14" x14ac:dyDescent="0.25">
      <c r="A273" s="3" t="s">
        <v>88</v>
      </c>
      <c r="B273" s="60">
        <v>5000</v>
      </c>
      <c r="C273" s="130" t="s">
        <v>2110</v>
      </c>
      <c r="D273" s="134"/>
      <c r="G273" s="7">
        <v>16.899999999999999</v>
      </c>
      <c r="N273" s="6">
        <f t="shared" si="4"/>
        <v>16.899999999999999</v>
      </c>
    </row>
    <row r="274" spans="1:14" x14ac:dyDescent="0.25">
      <c r="A274" s="3" t="s">
        <v>88</v>
      </c>
      <c r="B274" s="60">
        <v>5000</v>
      </c>
      <c r="C274" s="130" t="s">
        <v>1354</v>
      </c>
      <c r="D274" s="134"/>
      <c r="E274" s="7" t="s">
        <v>18</v>
      </c>
      <c r="F274" s="7">
        <v>15.622222222222222</v>
      </c>
      <c r="G274" s="7">
        <v>15.143750000000001</v>
      </c>
      <c r="N274" s="6">
        <f t="shared" si="4"/>
        <v>15.382986111111112</v>
      </c>
    </row>
    <row r="275" spans="1:14" x14ac:dyDescent="0.25">
      <c r="A275" s="3" t="s">
        <v>88</v>
      </c>
      <c r="B275" s="60">
        <v>5000</v>
      </c>
      <c r="C275" s="130" t="s">
        <v>620</v>
      </c>
      <c r="D275" s="134"/>
      <c r="E275" s="7">
        <v>14.675000000000001</v>
      </c>
      <c r="F275" s="7" t="s">
        <v>18</v>
      </c>
      <c r="G275" s="7">
        <v>14.177777777777777</v>
      </c>
      <c r="H275" s="7">
        <v>15.180000000000001</v>
      </c>
      <c r="N275" s="6">
        <f t="shared" si="4"/>
        <v>14.677592592592594</v>
      </c>
    </row>
    <row r="276" spans="1:14" x14ac:dyDescent="0.25">
      <c r="A276" s="3" t="s">
        <v>88</v>
      </c>
      <c r="B276" s="60">
        <v>5000</v>
      </c>
      <c r="C276" s="130" t="s">
        <v>1639</v>
      </c>
      <c r="D276" s="134"/>
      <c r="E276" s="7">
        <v>15.95</v>
      </c>
      <c r="F276" s="7">
        <v>15.688888888888888</v>
      </c>
      <c r="G276" s="7">
        <v>15.346666666666668</v>
      </c>
      <c r="N276" s="6">
        <f t="shared" si="4"/>
        <v>15.66185185185185</v>
      </c>
    </row>
    <row r="277" spans="1:14" x14ac:dyDescent="0.25">
      <c r="A277" s="3" t="s">
        <v>88</v>
      </c>
      <c r="B277" s="60">
        <v>5000</v>
      </c>
      <c r="C277" s="130" t="s">
        <v>1655</v>
      </c>
      <c r="D277" s="134"/>
      <c r="E277" s="7" t="s">
        <v>18</v>
      </c>
      <c r="F277" s="7">
        <v>15.333333333333334</v>
      </c>
      <c r="G277" s="7">
        <v>16.037500000000001</v>
      </c>
      <c r="N277" s="6">
        <f t="shared" si="4"/>
        <v>15.685416666666669</v>
      </c>
    </row>
    <row r="278" spans="1:14" x14ac:dyDescent="0.25">
      <c r="A278" s="3" t="s">
        <v>88</v>
      </c>
      <c r="B278" s="60">
        <v>5000</v>
      </c>
      <c r="C278" s="130" t="s">
        <v>1165</v>
      </c>
      <c r="D278" s="134"/>
      <c r="F278" s="7">
        <v>15.390909090909092</v>
      </c>
      <c r="G278" s="7">
        <v>15.062499999999998</v>
      </c>
      <c r="N278" s="6">
        <f t="shared" si="4"/>
        <v>15.226704545454545</v>
      </c>
    </row>
    <row r="279" spans="1:14" s="124" customFormat="1" x14ac:dyDescent="0.25">
      <c r="A279" s="3" t="s">
        <v>88</v>
      </c>
      <c r="B279" s="60">
        <v>5000</v>
      </c>
      <c r="C279" s="130" t="s">
        <v>2288</v>
      </c>
      <c r="D279" s="134"/>
      <c r="E279" s="7"/>
      <c r="F279" s="7" t="s">
        <v>18</v>
      </c>
      <c r="G279" s="7"/>
      <c r="H279" s="7"/>
      <c r="I279" s="7"/>
      <c r="J279" s="7"/>
      <c r="K279" s="7"/>
      <c r="L279" s="131"/>
      <c r="M279" s="131"/>
      <c r="N279" s="6" t="str">
        <f t="shared" si="4"/>
        <v/>
      </c>
    </row>
    <row r="280" spans="1:14" x14ac:dyDescent="0.25">
      <c r="A280" s="3" t="s">
        <v>88</v>
      </c>
      <c r="B280" s="60">
        <v>5000</v>
      </c>
      <c r="C280" s="130" t="s">
        <v>2289</v>
      </c>
      <c r="D280" s="134"/>
      <c r="F280" s="7" t="s">
        <v>18</v>
      </c>
      <c r="N280" s="6" t="str">
        <f t="shared" si="4"/>
        <v/>
      </c>
    </row>
    <row r="281" spans="1:14" x14ac:dyDescent="0.25">
      <c r="A281" s="3" t="s">
        <v>88</v>
      </c>
      <c r="B281" s="60">
        <v>5000</v>
      </c>
      <c r="C281" s="130" t="s">
        <v>342</v>
      </c>
      <c r="D281" s="134"/>
      <c r="F281" s="7" t="s">
        <v>18</v>
      </c>
      <c r="G281" s="7">
        <v>14.233333333333334</v>
      </c>
      <c r="N281" s="6">
        <f t="shared" si="4"/>
        <v>14.233333333333334</v>
      </c>
    </row>
    <row r="282" spans="1:14" x14ac:dyDescent="0.25">
      <c r="A282" s="3" t="s">
        <v>88</v>
      </c>
      <c r="B282" s="60">
        <v>5000</v>
      </c>
      <c r="C282" s="130" t="s">
        <v>1119</v>
      </c>
      <c r="D282" s="134"/>
      <c r="E282" s="7" t="s">
        <v>18</v>
      </c>
      <c r="F282" s="7">
        <v>16.224999999999998</v>
      </c>
      <c r="G282" s="7">
        <v>14.12857142857143</v>
      </c>
      <c r="N282" s="6">
        <f t="shared" si="4"/>
        <v>15.176785714285714</v>
      </c>
    </row>
    <row r="283" spans="1:14" x14ac:dyDescent="0.25">
      <c r="A283" s="3" t="s">
        <v>88</v>
      </c>
      <c r="B283" s="60">
        <v>5000</v>
      </c>
      <c r="C283" s="130" t="s">
        <v>2290</v>
      </c>
      <c r="D283" s="134"/>
      <c r="E283" s="7" t="s">
        <v>18</v>
      </c>
      <c r="N283" s="6" t="str">
        <f t="shared" si="4"/>
        <v/>
      </c>
    </row>
    <row r="284" spans="1:14" x14ac:dyDescent="0.25">
      <c r="A284" s="3" t="s">
        <v>88</v>
      </c>
      <c r="B284" s="60">
        <v>5000</v>
      </c>
      <c r="C284" s="130" t="s">
        <v>1557</v>
      </c>
      <c r="D284" s="134"/>
      <c r="E284" s="7" t="s">
        <v>18</v>
      </c>
      <c r="F284" s="7" t="s">
        <v>18</v>
      </c>
      <c r="G284" s="7">
        <v>15.566666666666668</v>
      </c>
      <c r="N284" s="6">
        <f t="shared" si="4"/>
        <v>15.566666666666668</v>
      </c>
    </row>
    <row r="285" spans="1:14" x14ac:dyDescent="0.25">
      <c r="A285" s="3" t="s">
        <v>88</v>
      </c>
      <c r="B285" s="60">
        <v>5000</v>
      </c>
      <c r="C285" s="130" t="s">
        <v>2132</v>
      </c>
      <c r="D285" s="2"/>
      <c r="G285" s="7">
        <v>17.133333333333333</v>
      </c>
      <c r="N285" s="6">
        <f t="shared" si="4"/>
        <v>17.133333333333333</v>
      </c>
    </row>
    <row r="286" spans="1:14" x14ac:dyDescent="0.25">
      <c r="A286" s="3" t="s">
        <v>16</v>
      </c>
      <c r="B286" s="60">
        <v>5000</v>
      </c>
      <c r="C286" s="130" t="s">
        <v>19</v>
      </c>
      <c r="D286" s="2"/>
      <c r="F286" s="7">
        <v>9</v>
      </c>
      <c r="G286" s="7">
        <v>12.1</v>
      </c>
      <c r="H286" s="7">
        <v>10.6</v>
      </c>
      <c r="N286" s="6">
        <f t="shared" si="4"/>
        <v>10.566666666666668</v>
      </c>
    </row>
    <row r="287" spans="1:14" x14ac:dyDescent="0.25">
      <c r="A287" s="3" t="s">
        <v>16</v>
      </c>
      <c r="B287" s="60">
        <v>5000</v>
      </c>
      <c r="C287" s="130" t="s">
        <v>63</v>
      </c>
      <c r="D287" s="2"/>
      <c r="F287" s="7">
        <v>11</v>
      </c>
      <c r="G287" s="7">
        <v>14.3</v>
      </c>
      <c r="N287" s="6">
        <f t="shared" si="4"/>
        <v>12.65</v>
      </c>
    </row>
    <row r="288" spans="1:14" x14ac:dyDescent="0.25">
      <c r="A288" s="3" t="s">
        <v>16</v>
      </c>
      <c r="B288" s="60">
        <v>5000</v>
      </c>
      <c r="C288" s="130" t="s">
        <v>22</v>
      </c>
      <c r="D288" s="2"/>
      <c r="F288" s="7">
        <v>6.9</v>
      </c>
      <c r="G288" s="7">
        <v>14.5</v>
      </c>
      <c r="N288" s="6">
        <f t="shared" si="4"/>
        <v>10.7</v>
      </c>
    </row>
    <row r="289" spans="1:14" x14ac:dyDescent="0.25">
      <c r="A289" s="3" t="s">
        <v>16</v>
      </c>
      <c r="B289" s="60">
        <v>5000</v>
      </c>
      <c r="C289" s="130" t="s">
        <v>37</v>
      </c>
      <c r="D289" s="2"/>
      <c r="F289" s="7">
        <v>8.4</v>
      </c>
      <c r="G289" s="7">
        <v>15.4</v>
      </c>
      <c r="N289" s="6">
        <f t="shared" si="4"/>
        <v>11.9</v>
      </c>
    </row>
    <row r="290" spans="1:14" x14ac:dyDescent="0.25">
      <c r="A290" s="3" t="s">
        <v>16</v>
      </c>
      <c r="B290" s="60">
        <v>5000</v>
      </c>
      <c r="C290" s="130" t="s">
        <v>17</v>
      </c>
      <c r="D290" s="2"/>
      <c r="F290" s="7">
        <v>9.8000000000000007</v>
      </c>
      <c r="G290" s="7" t="s">
        <v>18</v>
      </c>
      <c r="N290" s="6">
        <f t="shared" si="4"/>
        <v>9.8000000000000007</v>
      </c>
    </row>
    <row r="291" spans="1:14" x14ac:dyDescent="0.25">
      <c r="A291" s="3" t="s">
        <v>16</v>
      </c>
      <c r="B291" s="60">
        <v>5000</v>
      </c>
      <c r="C291" s="130" t="s">
        <v>167</v>
      </c>
      <c r="D291" s="2"/>
      <c r="F291" s="7">
        <v>11.3</v>
      </c>
      <c r="G291" s="7">
        <v>16</v>
      </c>
      <c r="N291" s="6">
        <f t="shared" si="4"/>
        <v>13.65</v>
      </c>
    </row>
    <row r="292" spans="1:14" x14ac:dyDescent="0.25">
      <c r="A292" s="3" t="s">
        <v>40</v>
      </c>
      <c r="B292" s="60">
        <v>1000</v>
      </c>
      <c r="C292" s="130" t="s">
        <v>2052</v>
      </c>
      <c r="D292" s="2"/>
      <c r="E292" s="7">
        <v>16.065217391304348</v>
      </c>
      <c r="F292" s="7">
        <v>16.952173913043481</v>
      </c>
      <c r="G292" s="7">
        <v>15.894117647058822</v>
      </c>
      <c r="H292" s="7">
        <v>16.984615384615388</v>
      </c>
      <c r="N292" s="6">
        <f t="shared" si="4"/>
        <v>16.47403108400551</v>
      </c>
    </row>
    <row r="293" spans="1:14" x14ac:dyDescent="0.25">
      <c r="A293" s="3" t="s">
        <v>40</v>
      </c>
      <c r="B293" s="60">
        <v>1000</v>
      </c>
      <c r="C293" s="130" t="s">
        <v>583</v>
      </c>
      <c r="D293" s="2"/>
      <c r="E293" s="7">
        <v>13.239024390243902</v>
      </c>
      <c r="F293" s="7">
        <v>14.476470588235294</v>
      </c>
      <c r="G293" s="7">
        <v>16.116326530612245</v>
      </c>
      <c r="H293" s="7">
        <v>14.71639344262295</v>
      </c>
      <c r="N293" s="6">
        <f t="shared" si="4"/>
        <v>14.637053737928598</v>
      </c>
    </row>
    <row r="294" spans="1:14" x14ac:dyDescent="0.25">
      <c r="A294" s="3" t="s">
        <v>40</v>
      </c>
      <c r="B294" s="60">
        <v>1000</v>
      </c>
      <c r="C294" s="130" t="s">
        <v>688</v>
      </c>
      <c r="D294" s="2"/>
      <c r="E294" s="7">
        <v>13.798830409356722</v>
      </c>
      <c r="F294" s="7">
        <v>14.609202453987729</v>
      </c>
      <c r="G294" s="7">
        <v>15.528491620111739</v>
      </c>
      <c r="H294" s="7">
        <v>15.045348837209303</v>
      </c>
      <c r="N294" s="6">
        <f t="shared" si="4"/>
        <v>14.745468330166373</v>
      </c>
    </row>
    <row r="295" spans="1:14" x14ac:dyDescent="0.25">
      <c r="A295" s="3" t="s">
        <v>40</v>
      </c>
      <c r="B295" s="60">
        <v>1000</v>
      </c>
      <c r="C295" s="130" t="s">
        <v>164</v>
      </c>
      <c r="D295" s="2"/>
      <c r="E295" s="7">
        <v>13.176136363636362</v>
      </c>
      <c r="F295" s="7">
        <v>13.678160919540231</v>
      </c>
      <c r="G295" s="7">
        <v>14.032978723404254</v>
      </c>
      <c r="N295" s="6">
        <f t="shared" si="4"/>
        <v>13.629092002193616</v>
      </c>
    </row>
    <row r="296" spans="1:14" x14ac:dyDescent="0.25">
      <c r="A296" s="3" t="s">
        <v>40</v>
      </c>
      <c r="B296" s="60">
        <v>1000</v>
      </c>
      <c r="C296" s="130" t="s">
        <v>115</v>
      </c>
      <c r="D296" s="2"/>
      <c r="E296" s="7">
        <v>12.689944134078196</v>
      </c>
      <c r="F296" s="7">
        <v>13.270138888888892</v>
      </c>
      <c r="G296" s="7">
        <v>13.967058823529415</v>
      </c>
      <c r="N296" s="6">
        <f t="shared" si="4"/>
        <v>13.309047282165501</v>
      </c>
    </row>
    <row r="297" spans="1:14" x14ac:dyDescent="0.25">
      <c r="A297" s="3" t="s">
        <v>40</v>
      </c>
      <c r="B297" s="60">
        <v>2000</v>
      </c>
      <c r="C297" s="130" t="s">
        <v>1665</v>
      </c>
      <c r="D297" s="2"/>
      <c r="E297" s="7">
        <v>16.433333333333334</v>
      </c>
      <c r="F297" s="7">
        <v>15.824999999999999</v>
      </c>
      <c r="G297" s="7">
        <v>16.133333333333336</v>
      </c>
      <c r="H297" s="7">
        <v>14.399999999999999</v>
      </c>
      <c r="N297" s="6">
        <f t="shared" si="4"/>
        <v>15.697916666666666</v>
      </c>
    </row>
    <row r="298" spans="1:14" x14ac:dyDescent="0.25">
      <c r="A298" s="3" t="s">
        <v>40</v>
      </c>
      <c r="B298" s="60">
        <v>2000</v>
      </c>
      <c r="C298" s="130" t="s">
        <v>449</v>
      </c>
      <c r="D298" s="2"/>
      <c r="E298" s="7">
        <v>13.78095238095238</v>
      </c>
      <c r="F298" s="7">
        <v>13.942592592592595</v>
      </c>
      <c r="G298" s="7">
        <v>15.77857142857143</v>
      </c>
      <c r="H298" s="7">
        <v>14.4368932038835</v>
      </c>
      <c r="N298" s="6">
        <f t="shared" si="4"/>
        <v>14.484752401499977</v>
      </c>
    </row>
    <row r="299" spans="1:14" x14ac:dyDescent="0.25">
      <c r="A299" s="3" t="s">
        <v>40</v>
      </c>
      <c r="B299" s="60">
        <v>2000</v>
      </c>
      <c r="C299" s="130" t="s">
        <v>327</v>
      </c>
      <c r="D299" s="2"/>
      <c r="E299" s="7">
        <v>14.416249999999996</v>
      </c>
      <c r="F299" s="7">
        <v>14.165624999999999</v>
      </c>
      <c r="G299" s="7">
        <v>14.003370786516856</v>
      </c>
      <c r="N299" s="6">
        <f t="shared" si="4"/>
        <v>14.195081928838951</v>
      </c>
    </row>
    <row r="300" spans="1:14" x14ac:dyDescent="0.25">
      <c r="A300" s="3" t="s">
        <v>40</v>
      </c>
      <c r="B300" s="60">
        <v>2000</v>
      </c>
      <c r="C300" s="130" t="s">
        <v>2283</v>
      </c>
      <c r="D300" s="2"/>
      <c r="E300" s="7" t="s">
        <v>18</v>
      </c>
      <c r="F300" s="7" t="s">
        <v>18</v>
      </c>
      <c r="G300" s="7" t="s">
        <v>18</v>
      </c>
      <c r="N300" s="6" t="str">
        <f t="shared" si="4"/>
        <v/>
      </c>
    </row>
    <row r="301" spans="1:14" x14ac:dyDescent="0.25">
      <c r="A301" s="3" t="s">
        <v>40</v>
      </c>
      <c r="B301" s="60">
        <v>2000</v>
      </c>
      <c r="C301" s="130" t="s">
        <v>184</v>
      </c>
      <c r="D301" s="2"/>
      <c r="E301" s="7">
        <v>12.760869565217391</v>
      </c>
      <c r="F301" s="7">
        <v>13.682954545454551</v>
      </c>
      <c r="G301" s="7">
        <v>14.83571428571428</v>
      </c>
      <c r="N301" s="6">
        <f t="shared" si="4"/>
        <v>13.759846132128741</v>
      </c>
    </row>
    <row r="302" spans="1:14" s="121" customFormat="1" x14ac:dyDescent="0.25">
      <c r="A302" s="3" t="s">
        <v>40</v>
      </c>
      <c r="B302" s="60">
        <v>3000</v>
      </c>
      <c r="C302" s="130" t="s">
        <v>1560</v>
      </c>
      <c r="D302" s="2"/>
      <c r="E302" s="7">
        <v>15.66029411764706</v>
      </c>
      <c r="F302" s="7">
        <v>16.371232876712323</v>
      </c>
      <c r="G302" s="7">
        <v>14.675000000000002</v>
      </c>
      <c r="H302" s="7"/>
      <c r="I302" s="7"/>
      <c r="J302" s="7"/>
      <c r="K302" s="7"/>
      <c r="L302" s="131"/>
      <c r="M302" s="131"/>
      <c r="N302" s="6">
        <f t="shared" si="4"/>
        <v>15.568842331453128</v>
      </c>
    </row>
    <row r="303" spans="1:14" x14ac:dyDescent="0.25">
      <c r="A303" s="3" t="s">
        <v>40</v>
      </c>
      <c r="B303" s="60">
        <v>3000</v>
      </c>
      <c r="C303" s="130" t="s">
        <v>1892</v>
      </c>
      <c r="D303" s="2"/>
      <c r="E303" s="7">
        <v>15.829333333333334</v>
      </c>
      <c r="F303" s="7">
        <v>15.606153846153846</v>
      </c>
      <c r="G303" s="7">
        <v>16.586249999999996</v>
      </c>
      <c r="N303" s="6">
        <f t="shared" si="4"/>
        <v>16.007245726495725</v>
      </c>
    </row>
    <row r="304" spans="1:14" x14ac:dyDescent="0.25">
      <c r="A304" s="3" t="s">
        <v>40</v>
      </c>
      <c r="B304" s="60">
        <v>3000</v>
      </c>
      <c r="C304" s="130" t="s">
        <v>264</v>
      </c>
      <c r="D304" s="2"/>
      <c r="E304" s="7">
        <v>12.644615384615383</v>
      </c>
      <c r="F304" s="7">
        <v>13.667241379310344</v>
      </c>
      <c r="G304" s="7">
        <v>15.7264705882353</v>
      </c>
      <c r="N304" s="6">
        <f t="shared" si="4"/>
        <v>14.012775784053675</v>
      </c>
    </row>
    <row r="305" spans="1:14" x14ac:dyDescent="0.25">
      <c r="A305" s="3" t="s">
        <v>40</v>
      </c>
      <c r="B305" s="60">
        <v>3000</v>
      </c>
      <c r="C305" s="130" t="s">
        <v>2135</v>
      </c>
      <c r="D305" s="2"/>
      <c r="E305" s="7">
        <v>18.262500000000003</v>
      </c>
      <c r="F305" s="7">
        <v>17.399999999999999</v>
      </c>
      <c r="G305" s="7">
        <v>16</v>
      </c>
      <c r="N305" s="6">
        <f t="shared" si="4"/>
        <v>17.220833333333335</v>
      </c>
    </row>
    <row r="306" spans="1:14" x14ac:dyDescent="0.25">
      <c r="A306" s="3" t="s">
        <v>40</v>
      </c>
      <c r="B306" s="60">
        <v>3000</v>
      </c>
      <c r="C306" s="130" t="s">
        <v>307</v>
      </c>
      <c r="D306" s="2"/>
      <c r="E306" s="7">
        <v>14.83064516129032</v>
      </c>
      <c r="F306" s="7">
        <v>13.629032258064518</v>
      </c>
      <c r="G306" s="7">
        <v>15.383950617283947</v>
      </c>
      <c r="H306" s="7">
        <v>14.181081081081082</v>
      </c>
      <c r="K306" s="7">
        <v>12.7</v>
      </c>
      <c r="N306" s="6">
        <f t="shared" si="4"/>
        <v>14.144941823543974</v>
      </c>
    </row>
    <row r="307" spans="1:14" x14ac:dyDescent="0.25">
      <c r="A307" s="3" t="s">
        <v>40</v>
      </c>
      <c r="B307" s="60">
        <v>3000</v>
      </c>
      <c r="C307" s="130" t="s">
        <v>1427</v>
      </c>
      <c r="D307" s="2"/>
      <c r="E307" s="7">
        <v>16.016949152542377</v>
      </c>
      <c r="F307" s="7">
        <v>15.563333333333331</v>
      </c>
      <c r="G307" s="7">
        <v>14.75641025641025</v>
      </c>
      <c r="N307" s="6">
        <f t="shared" si="4"/>
        <v>15.445564247428651</v>
      </c>
    </row>
    <row r="308" spans="1:14" x14ac:dyDescent="0.25">
      <c r="A308" s="3" t="s">
        <v>40</v>
      </c>
      <c r="B308" s="60">
        <v>3000</v>
      </c>
      <c r="C308" s="130" t="s">
        <v>131</v>
      </c>
      <c r="D308" s="2"/>
      <c r="E308" s="7">
        <v>13.041379310344832</v>
      </c>
      <c r="F308" s="7">
        <v>13.151666666666669</v>
      </c>
      <c r="G308" s="7">
        <v>14.184285714285712</v>
      </c>
      <c r="N308" s="6">
        <f t="shared" si="4"/>
        <v>13.459110563765739</v>
      </c>
    </row>
    <row r="309" spans="1:14" x14ac:dyDescent="0.25">
      <c r="A309" s="3" t="s">
        <v>40</v>
      </c>
      <c r="B309" s="60">
        <v>3000</v>
      </c>
      <c r="C309" s="130" t="s">
        <v>259</v>
      </c>
      <c r="D309" s="2"/>
      <c r="E309" s="7">
        <v>13.270370370370369</v>
      </c>
      <c r="F309" s="7">
        <v>13.892307692307693</v>
      </c>
      <c r="G309" s="7">
        <v>14.796875000000002</v>
      </c>
      <c r="N309" s="6">
        <f t="shared" si="4"/>
        <v>13.986517687559354</v>
      </c>
    </row>
    <row r="310" spans="1:14" x14ac:dyDescent="0.25">
      <c r="A310" s="3" t="s">
        <v>40</v>
      </c>
      <c r="B310" s="60">
        <v>3000</v>
      </c>
      <c r="C310" s="130" t="s">
        <v>359</v>
      </c>
      <c r="D310" s="2"/>
      <c r="E310" s="7">
        <v>14.018749999999999</v>
      </c>
      <c r="F310" s="7">
        <v>14.030985915492964</v>
      </c>
      <c r="G310" s="7">
        <v>14.329069767441853</v>
      </c>
      <c r="H310" s="7">
        <v>15.09305555555555</v>
      </c>
      <c r="K310" s="7">
        <v>13.8</v>
      </c>
      <c r="N310" s="6">
        <f t="shared" si="4"/>
        <v>14.254372247698075</v>
      </c>
    </row>
    <row r="311" spans="1:14" x14ac:dyDescent="0.25">
      <c r="A311" s="3" t="s">
        <v>40</v>
      </c>
      <c r="B311" s="60">
        <v>3000</v>
      </c>
      <c r="C311" s="130" t="s">
        <v>1143</v>
      </c>
      <c r="D311" s="2"/>
      <c r="E311" s="7">
        <v>15.710169491525425</v>
      </c>
      <c r="F311" s="7">
        <v>15.204918032786887</v>
      </c>
      <c r="G311" s="7">
        <v>15.033802816901416</v>
      </c>
      <c r="H311" s="7">
        <v>14.351612903225812</v>
      </c>
      <c r="K311" s="7">
        <v>15.7</v>
      </c>
      <c r="N311" s="6">
        <f t="shared" si="4"/>
        <v>15.200100648887908</v>
      </c>
    </row>
    <row r="312" spans="1:14" x14ac:dyDescent="0.25">
      <c r="A312" s="3" t="s">
        <v>40</v>
      </c>
      <c r="B312" s="60">
        <v>3000</v>
      </c>
      <c r="C312" s="130" t="s">
        <v>678</v>
      </c>
      <c r="D312" s="2"/>
      <c r="F312" s="7">
        <v>15.985714285714286</v>
      </c>
      <c r="G312" s="7">
        <v>13.511111111111111</v>
      </c>
      <c r="H312" s="7">
        <v>13.86</v>
      </c>
      <c r="K312" s="7">
        <v>15.6</v>
      </c>
      <c r="N312" s="6">
        <f t="shared" si="4"/>
        <v>14.73920634920635</v>
      </c>
    </row>
    <row r="313" spans="1:14" x14ac:dyDescent="0.25">
      <c r="A313" s="3" t="s">
        <v>40</v>
      </c>
      <c r="B313" s="60">
        <v>3000</v>
      </c>
      <c r="C313" s="130" t="s">
        <v>280</v>
      </c>
      <c r="D313" s="2"/>
      <c r="E313" s="7">
        <v>14.581632653061224</v>
      </c>
      <c r="F313" s="7">
        <v>13.836585365853658</v>
      </c>
      <c r="G313" s="7">
        <v>13.800000000000006</v>
      </c>
      <c r="N313" s="6">
        <f t="shared" si="4"/>
        <v>14.072739339638296</v>
      </c>
    </row>
    <row r="314" spans="1:14" x14ac:dyDescent="0.25">
      <c r="A314" s="3" t="s">
        <v>40</v>
      </c>
      <c r="B314" s="60">
        <v>3000</v>
      </c>
      <c r="C314" s="130" t="s">
        <v>1129</v>
      </c>
      <c r="D314" s="2"/>
      <c r="E314" s="7">
        <v>17.95</v>
      </c>
      <c r="F314" s="7">
        <v>14.400000000000002</v>
      </c>
      <c r="G314" s="7">
        <v>13.222222222222221</v>
      </c>
      <c r="N314" s="6">
        <f t="shared" si="4"/>
        <v>15.190740740740742</v>
      </c>
    </row>
    <row r="315" spans="1:14" x14ac:dyDescent="0.25">
      <c r="A315" s="3" t="s">
        <v>40</v>
      </c>
      <c r="B315" s="60">
        <v>3000</v>
      </c>
      <c r="C315" s="130" t="s">
        <v>853</v>
      </c>
      <c r="D315" s="2"/>
      <c r="E315" s="7">
        <v>13.740000000000002</v>
      </c>
      <c r="F315" s="7">
        <v>16.063999999999997</v>
      </c>
      <c r="G315" s="7">
        <v>15.961764705882354</v>
      </c>
      <c r="H315" s="7">
        <v>13.327999999999999</v>
      </c>
      <c r="K315" s="7">
        <v>15.5</v>
      </c>
      <c r="N315" s="6">
        <f t="shared" si="4"/>
        <v>14.91875294117647</v>
      </c>
    </row>
    <row r="316" spans="1:14" x14ac:dyDescent="0.25">
      <c r="A316" s="3" t="s">
        <v>40</v>
      </c>
      <c r="B316" s="60">
        <v>3000</v>
      </c>
      <c r="C316" s="130" t="s">
        <v>1786</v>
      </c>
      <c r="D316" s="2"/>
      <c r="E316" s="7">
        <v>16.444897959183674</v>
      </c>
      <c r="F316" s="7">
        <v>15.740909090909092</v>
      </c>
      <c r="G316" s="7">
        <v>16.485416666666669</v>
      </c>
      <c r="H316" s="7">
        <v>15.49074074074074</v>
      </c>
      <c r="K316" s="7">
        <v>15.1</v>
      </c>
      <c r="N316" s="6">
        <f t="shared" si="4"/>
        <v>15.852392891500035</v>
      </c>
    </row>
    <row r="317" spans="1:14" x14ac:dyDescent="0.25">
      <c r="A317" s="3" t="s">
        <v>40</v>
      </c>
      <c r="B317" s="60">
        <v>3000</v>
      </c>
      <c r="C317" s="130" t="s">
        <v>1695</v>
      </c>
      <c r="D317" s="2"/>
      <c r="E317" s="7">
        <v>16.372580645161289</v>
      </c>
      <c r="F317" s="7">
        <v>16.007936507936503</v>
      </c>
      <c r="G317" s="7">
        <v>15.402564102564092</v>
      </c>
      <c r="H317" s="7">
        <v>15.447945205479453</v>
      </c>
      <c r="K317" s="7">
        <v>15.4</v>
      </c>
      <c r="N317" s="6">
        <f t="shared" si="4"/>
        <v>15.726205292228268</v>
      </c>
    </row>
    <row r="318" spans="1:14" x14ac:dyDescent="0.25">
      <c r="A318" s="3" t="s">
        <v>40</v>
      </c>
      <c r="B318" s="60">
        <v>3000</v>
      </c>
      <c r="C318" s="130" t="s">
        <v>2007</v>
      </c>
      <c r="D318" s="2"/>
      <c r="E318" s="7">
        <v>16.277777777777779</v>
      </c>
      <c r="N318" s="6">
        <f t="shared" si="4"/>
        <v>16.277777777777779</v>
      </c>
    </row>
    <row r="319" spans="1:14" x14ac:dyDescent="0.25">
      <c r="A319" s="3" t="s">
        <v>40</v>
      </c>
      <c r="B319" s="60">
        <v>4000</v>
      </c>
      <c r="C319" s="130" t="s">
        <v>816</v>
      </c>
      <c r="D319" s="2"/>
      <c r="E319" s="7">
        <v>15.082758620689656</v>
      </c>
      <c r="F319" s="7">
        <v>15.176744186046513</v>
      </c>
      <c r="G319" s="7">
        <v>14.403448275862067</v>
      </c>
      <c r="N319" s="6">
        <f t="shared" si="4"/>
        <v>14.887650360866077</v>
      </c>
    </row>
    <row r="320" spans="1:14" x14ac:dyDescent="0.25">
      <c r="A320" s="3" t="s">
        <v>40</v>
      </c>
      <c r="B320" s="60">
        <v>4000</v>
      </c>
      <c r="C320" s="130" t="s">
        <v>2284</v>
      </c>
      <c r="D320" s="2"/>
      <c r="F320" s="7" t="s">
        <v>18</v>
      </c>
      <c r="N320" s="6" t="str">
        <f t="shared" si="4"/>
        <v/>
      </c>
    </row>
    <row r="321" spans="1:14" x14ac:dyDescent="0.25">
      <c r="A321" s="3" t="s">
        <v>40</v>
      </c>
      <c r="B321" s="60">
        <v>4000</v>
      </c>
      <c r="C321" s="130" t="s">
        <v>1991</v>
      </c>
      <c r="D321" s="2"/>
      <c r="E321" s="7">
        <v>16.561904761904763</v>
      </c>
      <c r="F321" s="7">
        <v>15.88421052631579</v>
      </c>
      <c r="N321" s="6">
        <f t="shared" si="4"/>
        <v>16.223057644110277</v>
      </c>
    </row>
    <row r="322" spans="1:14" x14ac:dyDescent="0.25">
      <c r="A322" s="3" t="s">
        <v>40</v>
      </c>
      <c r="B322" s="60">
        <v>4000</v>
      </c>
      <c r="C322" s="130" t="s">
        <v>1649</v>
      </c>
      <c r="D322" s="2"/>
      <c r="F322" s="7">
        <v>15.671428571428569</v>
      </c>
      <c r="N322" s="6">
        <f t="shared" si="4"/>
        <v>15.671428571428569</v>
      </c>
    </row>
    <row r="323" spans="1:14" x14ac:dyDescent="0.25">
      <c r="A323" s="3" t="s">
        <v>40</v>
      </c>
      <c r="B323" s="60">
        <v>4000</v>
      </c>
      <c r="C323" s="130" t="s">
        <v>2051</v>
      </c>
      <c r="D323" s="2"/>
      <c r="G323" s="7">
        <v>16.471428571428572</v>
      </c>
      <c r="N323" s="6">
        <f t="shared" ref="N323:N386" si="5">IF(COUNT(E323:M323) = 0, "",AVERAGE(E323:M323))</f>
        <v>16.471428571428572</v>
      </c>
    </row>
    <row r="324" spans="1:14" x14ac:dyDescent="0.25">
      <c r="A324" s="3" t="s">
        <v>40</v>
      </c>
      <c r="B324" s="60">
        <v>4000</v>
      </c>
      <c r="C324" s="130" t="s">
        <v>2148</v>
      </c>
      <c r="D324" s="2"/>
      <c r="G324" s="7">
        <v>17.776666666666664</v>
      </c>
      <c r="N324" s="6">
        <f t="shared" si="5"/>
        <v>17.776666666666664</v>
      </c>
    </row>
    <row r="325" spans="1:14" x14ac:dyDescent="0.25">
      <c r="A325" s="3" t="s">
        <v>40</v>
      </c>
      <c r="B325" s="60">
        <v>4000</v>
      </c>
      <c r="C325" s="130" t="s">
        <v>2145</v>
      </c>
      <c r="D325" s="2"/>
      <c r="G325" s="7">
        <v>17.526666666666664</v>
      </c>
      <c r="N325" s="6">
        <f t="shared" si="5"/>
        <v>17.526666666666664</v>
      </c>
    </row>
    <row r="326" spans="1:14" s="125" customFormat="1" x14ac:dyDescent="0.25">
      <c r="A326" s="3" t="s">
        <v>40</v>
      </c>
      <c r="B326" s="60">
        <v>4000</v>
      </c>
      <c r="C326" s="130" t="s">
        <v>2153</v>
      </c>
      <c r="D326" s="2"/>
      <c r="E326" s="7"/>
      <c r="F326" s="7"/>
      <c r="G326" s="7">
        <v>18.1962962962963</v>
      </c>
      <c r="H326" s="7"/>
      <c r="I326" s="7"/>
      <c r="J326" s="7"/>
      <c r="K326" s="7"/>
      <c r="L326" s="131"/>
      <c r="M326" s="131"/>
      <c r="N326" s="6">
        <f t="shared" si="5"/>
        <v>18.1962962962963</v>
      </c>
    </row>
    <row r="327" spans="1:14" x14ac:dyDescent="0.25">
      <c r="A327" s="3" t="s">
        <v>40</v>
      </c>
      <c r="B327" s="60">
        <v>4000</v>
      </c>
      <c r="C327" s="130" t="s">
        <v>44</v>
      </c>
      <c r="D327" s="2"/>
      <c r="E327" s="7">
        <v>11.72</v>
      </c>
      <c r="F327" s="7">
        <v>11.6</v>
      </c>
      <c r="G327" s="7">
        <v>12.315384615384618</v>
      </c>
      <c r="H327" s="7">
        <v>12.827272727272726</v>
      </c>
      <c r="K327" s="7">
        <v>11.7</v>
      </c>
      <c r="N327" s="6">
        <f t="shared" si="5"/>
        <v>12.032531468531468</v>
      </c>
    </row>
    <row r="328" spans="1:14" x14ac:dyDescent="0.25">
      <c r="A328" s="3" t="s">
        <v>40</v>
      </c>
      <c r="B328" s="60">
        <v>4000</v>
      </c>
      <c r="C328" s="130" t="s">
        <v>142</v>
      </c>
      <c r="D328" s="2"/>
      <c r="E328" s="7">
        <v>11.850000000000001</v>
      </c>
      <c r="F328" s="7">
        <v>13.490243902439028</v>
      </c>
      <c r="G328" s="7">
        <v>15.935714285714283</v>
      </c>
      <c r="H328" s="7">
        <v>13.703846153846156</v>
      </c>
      <c r="K328" s="7">
        <v>12.5</v>
      </c>
      <c r="N328" s="6">
        <f t="shared" si="5"/>
        <v>13.495960868399894</v>
      </c>
    </row>
    <row r="329" spans="1:14" x14ac:dyDescent="0.25">
      <c r="A329" s="3" t="s">
        <v>40</v>
      </c>
      <c r="B329" s="60">
        <v>4000</v>
      </c>
      <c r="C329" s="130" t="s">
        <v>438</v>
      </c>
      <c r="D329" s="2"/>
      <c r="E329" s="7">
        <v>13.170588235294119</v>
      </c>
      <c r="F329" s="7">
        <v>14.173913043478262</v>
      </c>
      <c r="G329" s="7">
        <v>16.05263157894737</v>
      </c>
      <c r="N329" s="6">
        <f t="shared" si="5"/>
        <v>14.465710952573252</v>
      </c>
    </row>
    <row r="330" spans="1:14" x14ac:dyDescent="0.25">
      <c r="A330" s="3" t="s">
        <v>40</v>
      </c>
      <c r="B330" s="60">
        <v>4000</v>
      </c>
      <c r="C330" s="130" t="s">
        <v>1276</v>
      </c>
      <c r="D330" s="2"/>
      <c r="E330" s="7">
        <v>14.868750000000004</v>
      </c>
      <c r="F330" s="7">
        <v>16.140909090909091</v>
      </c>
      <c r="G330" s="7">
        <v>14.954545454545455</v>
      </c>
      <c r="N330" s="6">
        <f t="shared" si="5"/>
        <v>15.321401515151516</v>
      </c>
    </row>
    <row r="331" spans="1:14" s="121" customFormat="1" x14ac:dyDescent="0.25">
      <c r="A331" s="3" t="s">
        <v>40</v>
      </c>
      <c r="B331" s="60">
        <v>4000</v>
      </c>
      <c r="C331" s="130" t="s">
        <v>970</v>
      </c>
      <c r="D331" s="2"/>
      <c r="E331" s="7">
        <v>15.021052631578947</v>
      </c>
      <c r="F331" s="7"/>
      <c r="G331" s="7"/>
      <c r="H331" s="7"/>
      <c r="I331" s="7"/>
      <c r="J331" s="7"/>
      <c r="K331" s="7"/>
      <c r="L331" s="131"/>
      <c r="M331" s="131"/>
      <c r="N331" s="6">
        <f t="shared" si="5"/>
        <v>15.021052631578947</v>
      </c>
    </row>
    <row r="332" spans="1:14" x14ac:dyDescent="0.25">
      <c r="A332" s="3" t="s">
        <v>40</v>
      </c>
      <c r="B332" s="60">
        <v>4000</v>
      </c>
      <c r="C332" s="130" t="s">
        <v>178</v>
      </c>
      <c r="D332" s="2"/>
      <c r="E332" s="7">
        <v>13.695000000000002</v>
      </c>
      <c r="F332" s="7">
        <v>13.669999999999998</v>
      </c>
      <c r="G332" s="7">
        <v>13.951724137931038</v>
      </c>
      <c r="H332" s="7">
        <v>13.703846153846156</v>
      </c>
      <c r="K332" s="7">
        <v>13.5</v>
      </c>
      <c r="N332" s="6">
        <f t="shared" si="5"/>
        <v>13.70411405835544</v>
      </c>
    </row>
    <row r="333" spans="1:14" x14ac:dyDescent="0.25">
      <c r="A333" s="3" t="s">
        <v>40</v>
      </c>
      <c r="B333" s="60">
        <v>4000</v>
      </c>
      <c r="C333" s="130" t="s">
        <v>1346</v>
      </c>
      <c r="D333" s="2"/>
      <c r="F333" s="7">
        <v>15.408823529411768</v>
      </c>
      <c r="G333" s="7">
        <v>15.340909090909092</v>
      </c>
      <c r="N333" s="6">
        <f t="shared" si="5"/>
        <v>15.37486631016043</v>
      </c>
    </row>
    <row r="334" spans="1:14" x14ac:dyDescent="0.25">
      <c r="A334" s="3" t="s">
        <v>40</v>
      </c>
      <c r="B334" s="60">
        <v>4000</v>
      </c>
      <c r="C334" s="130" t="s">
        <v>260</v>
      </c>
      <c r="D334" s="2"/>
      <c r="E334" s="7">
        <v>13.990909090909092</v>
      </c>
      <c r="N334" s="6">
        <f t="shared" si="5"/>
        <v>13.990909090909092</v>
      </c>
    </row>
    <row r="335" spans="1:14" x14ac:dyDescent="0.25">
      <c r="A335" s="3" t="s">
        <v>40</v>
      </c>
      <c r="B335" s="60">
        <v>4000</v>
      </c>
      <c r="C335" s="130" t="s">
        <v>170</v>
      </c>
      <c r="D335" s="2"/>
      <c r="E335" s="7">
        <v>13.225</v>
      </c>
      <c r="F335" s="7">
        <v>12.622727272727269</v>
      </c>
      <c r="G335" s="7">
        <v>15.236363636363638</v>
      </c>
      <c r="N335" s="6">
        <f t="shared" si="5"/>
        <v>13.694696969696968</v>
      </c>
    </row>
    <row r="336" spans="1:14" x14ac:dyDescent="0.25">
      <c r="A336" s="3" t="s">
        <v>40</v>
      </c>
      <c r="B336" s="60">
        <v>4000</v>
      </c>
      <c r="C336" s="130" t="s">
        <v>75</v>
      </c>
      <c r="D336" s="1"/>
      <c r="E336" s="7">
        <v>11.842857142857145</v>
      </c>
      <c r="F336" s="7">
        <v>13.334615384615383</v>
      </c>
      <c r="G336" s="7">
        <v>13.189473684210526</v>
      </c>
      <c r="H336" s="7">
        <v>12.845238095238095</v>
      </c>
      <c r="N336" s="6">
        <f t="shared" si="5"/>
        <v>12.803046076730288</v>
      </c>
    </row>
    <row r="337" spans="1:14" x14ac:dyDescent="0.25">
      <c r="A337" s="3" t="s">
        <v>40</v>
      </c>
      <c r="B337" s="60">
        <v>4000</v>
      </c>
      <c r="C337" s="130" t="s">
        <v>41</v>
      </c>
      <c r="D337" s="2"/>
      <c r="F337" s="7">
        <v>10.408695652173911</v>
      </c>
      <c r="G337" s="7">
        <v>13.494117647058824</v>
      </c>
      <c r="N337" s="6">
        <f t="shared" si="5"/>
        <v>11.951406649616366</v>
      </c>
    </row>
    <row r="338" spans="1:14" x14ac:dyDescent="0.25">
      <c r="A338" s="3" t="s">
        <v>40</v>
      </c>
      <c r="B338" s="60">
        <v>4000</v>
      </c>
      <c r="C338" s="130" t="s">
        <v>262</v>
      </c>
      <c r="D338" s="2"/>
      <c r="K338" s="7">
        <v>14</v>
      </c>
      <c r="N338" s="6">
        <f t="shared" si="5"/>
        <v>14</v>
      </c>
    </row>
    <row r="339" spans="1:14" x14ac:dyDescent="0.25">
      <c r="A339" s="3" t="s">
        <v>40</v>
      </c>
      <c r="B339" s="60">
        <v>5000</v>
      </c>
      <c r="C339" s="130" t="s">
        <v>2050</v>
      </c>
      <c r="D339" s="2"/>
      <c r="E339" s="7">
        <v>16.218181818181819</v>
      </c>
      <c r="F339" s="7">
        <v>16.72</v>
      </c>
      <c r="G339" s="7">
        <v>16.463829787234047</v>
      </c>
      <c r="N339" s="6">
        <f t="shared" si="5"/>
        <v>16.467337201805289</v>
      </c>
    </row>
    <row r="340" spans="1:14" x14ac:dyDescent="0.25">
      <c r="A340" s="3" t="s">
        <v>40</v>
      </c>
      <c r="B340" s="60">
        <v>5000</v>
      </c>
      <c r="C340" s="130" t="s">
        <v>2285</v>
      </c>
      <c r="D340" s="2"/>
      <c r="F340" s="7" t="s">
        <v>18</v>
      </c>
      <c r="N340" s="6" t="str">
        <f t="shared" si="5"/>
        <v/>
      </c>
    </row>
    <row r="341" spans="1:14" x14ac:dyDescent="0.25">
      <c r="A341" s="3" t="s">
        <v>40</v>
      </c>
      <c r="B341" s="60">
        <v>5000</v>
      </c>
      <c r="C341" s="130" t="s">
        <v>256</v>
      </c>
      <c r="D341" s="2"/>
      <c r="E341" s="7">
        <v>12.977777777777776</v>
      </c>
      <c r="F341" s="7">
        <v>13.513157894736842</v>
      </c>
      <c r="G341" s="7">
        <v>13.590909090909088</v>
      </c>
      <c r="H341" s="7">
        <v>15.79772727272727</v>
      </c>
      <c r="N341" s="6">
        <f t="shared" si="5"/>
        <v>13.969893009037744</v>
      </c>
    </row>
    <row r="342" spans="1:14" x14ac:dyDescent="0.25">
      <c r="A342" s="3" t="s">
        <v>40</v>
      </c>
      <c r="B342" s="60">
        <v>5000</v>
      </c>
      <c r="C342" s="130" t="s">
        <v>563</v>
      </c>
      <c r="D342" s="2"/>
      <c r="E342" s="7">
        <v>13.055555555555557</v>
      </c>
      <c r="F342" s="7">
        <v>16.021052631578954</v>
      </c>
      <c r="G342" s="7">
        <v>14.282051282051279</v>
      </c>
      <c r="H342" s="7">
        <v>15.097727272727274</v>
      </c>
      <c r="N342" s="6">
        <f t="shared" si="5"/>
        <v>14.614096685478266</v>
      </c>
    </row>
    <row r="343" spans="1:14" x14ac:dyDescent="0.25">
      <c r="A343" s="3" t="s">
        <v>40</v>
      </c>
      <c r="B343" s="60">
        <v>5000</v>
      </c>
      <c r="C343" s="130" t="s">
        <v>625</v>
      </c>
      <c r="D343" s="2"/>
      <c r="E343" s="7">
        <v>13.858333333333334</v>
      </c>
      <c r="F343" s="7">
        <v>15.408333333333333</v>
      </c>
      <c r="G343" s="7">
        <v>14.777777777777779</v>
      </c>
      <c r="N343" s="6">
        <f t="shared" si="5"/>
        <v>14.681481481481482</v>
      </c>
    </row>
    <row r="344" spans="1:14" x14ac:dyDescent="0.25">
      <c r="A344" s="3" t="s">
        <v>40</v>
      </c>
      <c r="B344" s="60">
        <v>5000</v>
      </c>
      <c r="C344" s="130" t="s">
        <v>1261</v>
      </c>
      <c r="D344" s="2"/>
      <c r="E344" s="7">
        <v>14.337499999999999</v>
      </c>
      <c r="F344" s="7">
        <v>14.8</v>
      </c>
      <c r="G344" s="7">
        <v>16.775000000000002</v>
      </c>
      <c r="N344" s="6">
        <f t="shared" si="5"/>
        <v>15.304166666666667</v>
      </c>
    </row>
    <row r="345" spans="1:14" x14ac:dyDescent="0.25">
      <c r="A345" s="3" t="s">
        <v>40</v>
      </c>
      <c r="B345" s="60">
        <v>5000</v>
      </c>
      <c r="C345" s="130" t="s">
        <v>97</v>
      </c>
      <c r="D345" s="2"/>
      <c r="E345" s="7">
        <v>12.884210526315789</v>
      </c>
      <c r="F345" s="7">
        <v>13.223529411764705</v>
      </c>
      <c r="G345" s="7">
        <v>13.308000000000002</v>
      </c>
      <c r="N345" s="6">
        <f t="shared" si="5"/>
        <v>13.138579979360165</v>
      </c>
    </row>
    <row r="346" spans="1:14" x14ac:dyDescent="0.25">
      <c r="A346" s="3" t="s">
        <v>40</v>
      </c>
      <c r="B346" s="60">
        <v>5000</v>
      </c>
      <c r="C346" s="130" t="s">
        <v>133</v>
      </c>
      <c r="D346" s="2"/>
      <c r="E346" s="7">
        <v>12.924999999999999</v>
      </c>
      <c r="F346" s="7">
        <v>14.29318181818182</v>
      </c>
      <c r="G346" s="7">
        <v>13.057142857142859</v>
      </c>
      <c r="H346" s="7">
        <v>13.571428571428569</v>
      </c>
      <c r="N346" s="6">
        <f t="shared" si="5"/>
        <v>13.461688311688311</v>
      </c>
    </row>
    <row r="347" spans="1:14" x14ac:dyDescent="0.25">
      <c r="A347" s="3" t="s">
        <v>40</v>
      </c>
      <c r="B347" s="60">
        <v>5000</v>
      </c>
      <c r="C347" s="130" t="s">
        <v>480</v>
      </c>
      <c r="D347" s="2"/>
      <c r="E347" s="7">
        <v>15.804347826086959</v>
      </c>
      <c r="F347" s="7">
        <v>14.964705882352943</v>
      </c>
      <c r="G347" s="7">
        <v>12.816666666666666</v>
      </c>
      <c r="N347" s="6">
        <f t="shared" si="5"/>
        <v>14.528573458368855</v>
      </c>
    </row>
    <row r="348" spans="1:14" x14ac:dyDescent="0.25">
      <c r="A348" s="3" t="s">
        <v>40</v>
      </c>
      <c r="B348" s="60">
        <v>5000</v>
      </c>
      <c r="C348" s="130" t="s">
        <v>417</v>
      </c>
      <c r="D348" s="2"/>
      <c r="E348" s="7">
        <v>15.190909090909093</v>
      </c>
      <c r="F348" s="7">
        <v>15.220689655172418</v>
      </c>
      <c r="G348" s="7">
        <v>12.839285714285714</v>
      </c>
      <c r="N348" s="6">
        <f t="shared" si="5"/>
        <v>14.416961486789075</v>
      </c>
    </row>
    <row r="349" spans="1:14" x14ac:dyDescent="0.25">
      <c r="A349" s="3" t="s">
        <v>40</v>
      </c>
      <c r="B349" s="60">
        <v>5000</v>
      </c>
      <c r="C349" s="130" t="s">
        <v>196</v>
      </c>
      <c r="D349" s="2"/>
      <c r="E349" s="7">
        <v>14.031818181818183</v>
      </c>
      <c r="F349" s="7">
        <v>13.110526315789473</v>
      </c>
      <c r="G349" s="7">
        <v>14.227272727272727</v>
      </c>
      <c r="N349" s="6">
        <f t="shared" si="5"/>
        <v>13.789872408293462</v>
      </c>
    </row>
    <row r="350" spans="1:14" s="121" customFormat="1" x14ac:dyDescent="0.25">
      <c r="A350" s="3" t="s">
        <v>40</v>
      </c>
      <c r="B350" s="60">
        <v>5000</v>
      </c>
      <c r="C350" s="130" t="s">
        <v>2134</v>
      </c>
      <c r="D350" s="2"/>
      <c r="E350" s="7">
        <v>17.150000000000002</v>
      </c>
      <c r="F350" s="7"/>
      <c r="G350" s="7"/>
      <c r="H350" s="7"/>
      <c r="I350" s="7"/>
      <c r="J350" s="7"/>
      <c r="K350" s="7"/>
      <c r="L350" s="131"/>
      <c r="M350" s="131"/>
      <c r="N350" s="6">
        <f t="shared" si="5"/>
        <v>17.150000000000002</v>
      </c>
    </row>
    <row r="351" spans="1:14" x14ac:dyDescent="0.25">
      <c r="A351" s="3" t="s">
        <v>40</v>
      </c>
      <c r="B351" s="60">
        <v>5000</v>
      </c>
      <c r="C351" s="130" t="s">
        <v>315</v>
      </c>
      <c r="D351" s="2"/>
      <c r="E351" s="7">
        <v>14.654545454545458</v>
      </c>
      <c r="F351" s="7">
        <v>13.739130434782609</v>
      </c>
      <c r="G351" s="7">
        <v>14.073333333333339</v>
      </c>
      <c r="N351" s="6">
        <f t="shared" si="5"/>
        <v>14.155669740887134</v>
      </c>
    </row>
    <row r="352" spans="1:14" x14ac:dyDescent="0.25">
      <c r="A352" s="3" t="s">
        <v>40</v>
      </c>
      <c r="B352" s="60">
        <v>5000</v>
      </c>
      <c r="C352" s="130" t="s">
        <v>337</v>
      </c>
      <c r="D352" s="2"/>
      <c r="E352" s="7">
        <v>13.737500000000002</v>
      </c>
      <c r="F352" s="7">
        <v>14.469230769230769</v>
      </c>
      <c r="G352" s="7">
        <v>14.586842105263162</v>
      </c>
      <c r="H352" s="7">
        <v>14.021052631578952</v>
      </c>
      <c r="N352" s="6">
        <f t="shared" si="5"/>
        <v>14.203656376518222</v>
      </c>
    </row>
    <row r="353" spans="1:14" x14ac:dyDescent="0.25">
      <c r="A353" s="3" t="s">
        <v>40</v>
      </c>
      <c r="B353" s="60">
        <v>5000</v>
      </c>
      <c r="C353" s="130" t="s">
        <v>320</v>
      </c>
      <c r="D353" s="2"/>
      <c r="E353" s="7">
        <v>14.185714285714289</v>
      </c>
      <c r="N353" s="6">
        <f t="shared" si="5"/>
        <v>14.185714285714289</v>
      </c>
    </row>
    <row r="354" spans="1:14" s="121" customFormat="1" x14ac:dyDescent="0.25">
      <c r="A354" s="3" t="s">
        <v>40</v>
      </c>
      <c r="B354" s="60">
        <v>5000</v>
      </c>
      <c r="C354" s="130" t="s">
        <v>150</v>
      </c>
      <c r="D354" s="2"/>
      <c r="E354" s="7">
        <v>12.875</v>
      </c>
      <c r="F354" s="7">
        <v>14.85</v>
      </c>
      <c r="G354" s="7">
        <v>13.026086956521738</v>
      </c>
      <c r="H354" s="7"/>
      <c r="I354" s="7"/>
      <c r="J354" s="7"/>
      <c r="K354" s="7"/>
      <c r="L354" s="131"/>
      <c r="M354" s="131"/>
      <c r="N354" s="6">
        <f t="shared" si="5"/>
        <v>13.583695652173914</v>
      </c>
    </row>
    <row r="355" spans="1:14" x14ac:dyDescent="0.25">
      <c r="A355" s="3" t="s">
        <v>40</v>
      </c>
      <c r="B355" s="60">
        <v>5000</v>
      </c>
      <c r="C355" s="130" t="s">
        <v>670</v>
      </c>
      <c r="D355" s="2"/>
      <c r="E355" s="7" t="s">
        <v>18</v>
      </c>
      <c r="F355" s="7">
        <v>13.033333333333333</v>
      </c>
      <c r="G355" s="7">
        <v>16.42307692307692</v>
      </c>
      <c r="N355" s="6">
        <f t="shared" si="5"/>
        <v>14.728205128205126</v>
      </c>
    </row>
    <row r="356" spans="1:14" x14ac:dyDescent="0.25">
      <c r="A356" s="3" t="s">
        <v>40</v>
      </c>
      <c r="B356" s="60">
        <v>5000</v>
      </c>
      <c r="C356" s="130" t="s">
        <v>138</v>
      </c>
      <c r="D356" s="2"/>
      <c r="F356" s="7">
        <v>13.027272727272729</v>
      </c>
      <c r="G356" s="7">
        <v>13.909090909090912</v>
      </c>
      <c r="N356" s="6">
        <f t="shared" si="5"/>
        <v>13.46818181818182</v>
      </c>
    </row>
    <row r="357" spans="1:14" x14ac:dyDescent="0.25">
      <c r="A357" s="3" t="s">
        <v>40</v>
      </c>
      <c r="B357" s="60">
        <v>5000</v>
      </c>
      <c r="C357" s="130" t="s">
        <v>2008</v>
      </c>
      <c r="D357" s="2"/>
      <c r="E357" s="7">
        <v>16.766666666666666</v>
      </c>
      <c r="F357" s="7">
        <v>16.3</v>
      </c>
      <c r="G357" s="7">
        <v>16.412499999999998</v>
      </c>
      <c r="H357" s="7">
        <v>15.662500000000001</v>
      </c>
      <c r="N357" s="6">
        <f t="shared" si="5"/>
        <v>16.285416666666663</v>
      </c>
    </row>
    <row r="358" spans="1:14" x14ac:dyDescent="0.25">
      <c r="A358" s="3" t="s">
        <v>40</v>
      </c>
      <c r="B358" s="60">
        <v>5000</v>
      </c>
      <c r="C358" s="130" t="s">
        <v>631</v>
      </c>
      <c r="D358" s="2"/>
      <c r="E358" s="7">
        <v>14.428571428571429</v>
      </c>
      <c r="F358" s="7">
        <v>13.158333333333337</v>
      </c>
      <c r="G358" s="7">
        <v>15.636363636363638</v>
      </c>
      <c r="H358" s="7">
        <v>15.544444444444444</v>
      </c>
      <c r="N358" s="6">
        <f t="shared" si="5"/>
        <v>14.691928210678212</v>
      </c>
    </row>
    <row r="359" spans="1:14" x14ac:dyDescent="0.25">
      <c r="A359" s="3" t="s">
        <v>40</v>
      </c>
      <c r="B359" s="60">
        <v>5000</v>
      </c>
      <c r="C359" s="130" t="s">
        <v>1900</v>
      </c>
      <c r="D359" s="2"/>
      <c r="E359" s="7">
        <v>16.022222222222226</v>
      </c>
      <c r="N359" s="6">
        <f t="shared" si="5"/>
        <v>16.022222222222226</v>
      </c>
    </row>
    <row r="360" spans="1:14" x14ac:dyDescent="0.25">
      <c r="A360" s="3" t="s">
        <v>40</v>
      </c>
      <c r="B360" s="60">
        <v>5000</v>
      </c>
      <c r="C360" s="130" t="s">
        <v>1461</v>
      </c>
      <c r="D360" s="134"/>
      <c r="F360" s="7">
        <v>15.466666666666667</v>
      </c>
      <c r="G360" s="7" t="s">
        <v>18</v>
      </c>
      <c r="N360" s="6">
        <f t="shared" si="5"/>
        <v>15.466666666666667</v>
      </c>
    </row>
    <row r="361" spans="1:14" x14ac:dyDescent="0.25">
      <c r="A361" s="3" t="s">
        <v>40</v>
      </c>
      <c r="B361" s="60">
        <v>5000</v>
      </c>
      <c r="C361" s="130" t="s">
        <v>1957</v>
      </c>
      <c r="D361" s="134"/>
      <c r="F361" s="7">
        <v>17.600000000000001</v>
      </c>
      <c r="G361" s="7" t="s">
        <v>18</v>
      </c>
      <c r="H361" s="7">
        <v>14.7</v>
      </c>
      <c r="N361" s="6">
        <f t="shared" si="5"/>
        <v>16.149999999999999</v>
      </c>
    </row>
    <row r="362" spans="1:14" x14ac:dyDescent="0.25">
      <c r="A362" s="3" t="s">
        <v>40</v>
      </c>
      <c r="B362" s="60">
        <v>5000</v>
      </c>
      <c r="C362" s="130" t="s">
        <v>2089</v>
      </c>
      <c r="D362" s="134"/>
      <c r="F362" s="7">
        <v>16.666666666666668</v>
      </c>
      <c r="G362" s="7" t="s">
        <v>18</v>
      </c>
      <c r="N362" s="6">
        <f t="shared" si="5"/>
        <v>16.666666666666668</v>
      </c>
    </row>
    <row r="363" spans="1:14" x14ac:dyDescent="0.25">
      <c r="A363" s="3" t="s">
        <v>40</v>
      </c>
      <c r="B363" s="60">
        <v>5000</v>
      </c>
      <c r="C363" s="130" t="s">
        <v>732</v>
      </c>
      <c r="D363" s="134"/>
      <c r="F363" s="7">
        <v>14.799999999999999</v>
      </c>
      <c r="G363" s="7" t="s">
        <v>18</v>
      </c>
      <c r="N363" s="6">
        <f t="shared" si="5"/>
        <v>14.799999999999999</v>
      </c>
    </row>
    <row r="364" spans="1:14" x14ac:dyDescent="0.25">
      <c r="A364" s="3" t="s">
        <v>33</v>
      </c>
      <c r="B364" s="60">
        <v>1000</v>
      </c>
      <c r="C364" s="130" t="s">
        <v>219</v>
      </c>
      <c r="D364" s="134"/>
      <c r="E364" s="7">
        <v>13.403448275862068</v>
      </c>
      <c r="F364" s="7">
        <v>14.388157894736842</v>
      </c>
      <c r="G364" s="7">
        <v>13.780645161290325</v>
      </c>
      <c r="H364" s="7">
        <v>13.796703296703289</v>
      </c>
      <c r="N364" s="6">
        <f t="shared" si="5"/>
        <v>13.84223865714813</v>
      </c>
    </row>
    <row r="365" spans="1:14" x14ac:dyDescent="0.25">
      <c r="A365" s="3" t="s">
        <v>33</v>
      </c>
      <c r="B365" s="60">
        <v>1000</v>
      </c>
      <c r="C365" s="130" t="s">
        <v>130</v>
      </c>
      <c r="D365" s="134"/>
      <c r="E365" s="7">
        <v>13.678723404255321</v>
      </c>
      <c r="F365" s="7">
        <v>13.514035087719293</v>
      </c>
      <c r="G365" s="7">
        <v>13.182954545454544</v>
      </c>
      <c r="N365" s="6">
        <f t="shared" si="5"/>
        <v>13.458571012476385</v>
      </c>
    </row>
    <row r="366" spans="1:14" x14ac:dyDescent="0.25">
      <c r="A366" s="3" t="s">
        <v>33</v>
      </c>
      <c r="B366" s="60">
        <v>2000</v>
      </c>
      <c r="C366" s="130" t="s">
        <v>168</v>
      </c>
      <c r="D366" s="134"/>
      <c r="E366" s="7">
        <v>13.924242424242427</v>
      </c>
      <c r="F366" s="7">
        <v>13.154545454545451</v>
      </c>
      <c r="G366" s="7">
        <v>13.973809523809527</v>
      </c>
      <c r="N366" s="6">
        <f t="shared" si="5"/>
        <v>13.684199134199135</v>
      </c>
    </row>
    <row r="367" spans="1:14" x14ac:dyDescent="0.25">
      <c r="A367" s="3" t="s">
        <v>33</v>
      </c>
      <c r="B367" s="60">
        <v>2000</v>
      </c>
      <c r="C367" s="130" t="s">
        <v>156</v>
      </c>
      <c r="D367" s="134"/>
      <c r="E367" s="7">
        <v>14.299999999999999</v>
      </c>
      <c r="F367" s="7">
        <v>13.832432432432435</v>
      </c>
      <c r="G367" s="7">
        <v>13.155555555555559</v>
      </c>
      <c r="H367" s="7">
        <v>13.140677966101689</v>
      </c>
      <c r="N367" s="6">
        <f t="shared" si="5"/>
        <v>13.60716648852242</v>
      </c>
    </row>
    <row r="368" spans="1:14" x14ac:dyDescent="0.25">
      <c r="A368" s="3" t="s">
        <v>33</v>
      </c>
      <c r="B368" s="60">
        <v>4000</v>
      </c>
      <c r="C368" s="130" t="s">
        <v>622</v>
      </c>
      <c r="D368" s="134"/>
      <c r="E368" s="7">
        <v>15.049999999999999</v>
      </c>
      <c r="G368" s="7">
        <v>14.306666666666668</v>
      </c>
      <c r="N368" s="6">
        <f t="shared" si="5"/>
        <v>14.678333333333335</v>
      </c>
    </row>
    <row r="369" spans="1:14" x14ac:dyDescent="0.25">
      <c r="A369" s="3" t="s">
        <v>33</v>
      </c>
      <c r="B369" s="60">
        <v>4000</v>
      </c>
      <c r="C369" s="130" t="s">
        <v>1277</v>
      </c>
      <c r="D369" s="134"/>
      <c r="F369" s="7">
        <v>15.156250000000002</v>
      </c>
      <c r="H369" s="7">
        <v>15.486666666666668</v>
      </c>
      <c r="N369" s="6">
        <f t="shared" si="5"/>
        <v>15.321458333333336</v>
      </c>
    </row>
    <row r="370" spans="1:14" x14ac:dyDescent="0.25">
      <c r="A370" s="3" t="s">
        <v>33</v>
      </c>
      <c r="B370" s="60">
        <v>4000</v>
      </c>
      <c r="C370" s="130" t="s">
        <v>1142</v>
      </c>
      <c r="D370" s="134"/>
      <c r="E370" s="7">
        <v>15.200000000000001</v>
      </c>
      <c r="N370" s="6">
        <f t="shared" si="5"/>
        <v>15.200000000000001</v>
      </c>
    </row>
    <row r="371" spans="1:14" x14ac:dyDescent="0.25">
      <c r="A371" s="3" t="s">
        <v>33</v>
      </c>
      <c r="B371" s="60">
        <v>4000</v>
      </c>
      <c r="C371" s="130" t="s">
        <v>849</v>
      </c>
      <c r="D371" s="134"/>
      <c r="E371" s="7">
        <v>14.909090909090908</v>
      </c>
      <c r="N371" s="6">
        <f t="shared" si="5"/>
        <v>14.909090909090908</v>
      </c>
    </row>
    <row r="372" spans="1:14" x14ac:dyDescent="0.25">
      <c r="A372" s="3" t="s">
        <v>33</v>
      </c>
      <c r="B372" s="60">
        <v>4000</v>
      </c>
      <c r="C372" s="130" t="s">
        <v>626</v>
      </c>
      <c r="D372" s="134"/>
      <c r="E372" s="7">
        <v>14.762500000000001</v>
      </c>
      <c r="G372" s="7">
        <v>14.608333333333334</v>
      </c>
      <c r="N372" s="6">
        <f t="shared" si="5"/>
        <v>14.685416666666669</v>
      </c>
    </row>
    <row r="373" spans="1:14" x14ac:dyDescent="0.25">
      <c r="A373" s="3" t="s">
        <v>33</v>
      </c>
      <c r="B373" s="60">
        <v>4000</v>
      </c>
      <c r="C373" s="130" t="s">
        <v>682</v>
      </c>
      <c r="D373" s="134"/>
      <c r="F373" s="7">
        <v>14.743749999999999</v>
      </c>
      <c r="N373" s="6">
        <f t="shared" si="5"/>
        <v>14.743749999999999</v>
      </c>
    </row>
    <row r="374" spans="1:14" x14ac:dyDescent="0.25">
      <c r="A374" s="3" t="s">
        <v>33</v>
      </c>
      <c r="B374" s="60">
        <v>4000</v>
      </c>
      <c r="C374" s="130" t="s">
        <v>1609</v>
      </c>
      <c r="D374" s="134"/>
      <c r="F374" s="7">
        <v>15.628571428571432</v>
      </c>
      <c r="N374" s="6">
        <f t="shared" si="5"/>
        <v>15.628571428571432</v>
      </c>
    </row>
    <row r="375" spans="1:14" x14ac:dyDescent="0.25">
      <c r="A375" s="3" t="s">
        <v>33</v>
      </c>
      <c r="B375" s="60">
        <v>4000</v>
      </c>
      <c r="C375" s="130" t="s">
        <v>757</v>
      </c>
      <c r="D375" s="134"/>
      <c r="F375" s="7">
        <v>14.811764705882355</v>
      </c>
      <c r="N375" s="6">
        <f t="shared" si="5"/>
        <v>14.811764705882355</v>
      </c>
    </row>
    <row r="376" spans="1:14" s="121" customFormat="1" x14ac:dyDescent="0.25">
      <c r="A376" s="3" t="s">
        <v>33</v>
      </c>
      <c r="B376" s="60">
        <v>4000</v>
      </c>
      <c r="C376" s="130" t="s">
        <v>299</v>
      </c>
      <c r="D376" s="134"/>
      <c r="E376" s="7"/>
      <c r="F376" s="7"/>
      <c r="G376" s="7">
        <v>14.115384615384615</v>
      </c>
      <c r="H376" s="7"/>
      <c r="I376" s="7"/>
      <c r="J376" s="7"/>
      <c r="K376" s="7"/>
      <c r="L376" s="131"/>
      <c r="M376" s="131"/>
      <c r="N376" s="6">
        <f t="shared" si="5"/>
        <v>14.115384615384615</v>
      </c>
    </row>
    <row r="377" spans="1:14" x14ac:dyDescent="0.25">
      <c r="A377" s="3" t="s">
        <v>33</v>
      </c>
      <c r="B377" s="60">
        <v>4000</v>
      </c>
      <c r="C377" s="130" t="s">
        <v>1452</v>
      </c>
      <c r="D377" s="134"/>
      <c r="F377" s="7">
        <v>15.458333333333334</v>
      </c>
      <c r="N377" s="6">
        <f t="shared" si="5"/>
        <v>15.458333333333334</v>
      </c>
    </row>
    <row r="378" spans="1:14" x14ac:dyDescent="0.25">
      <c r="A378" s="3" t="s">
        <v>33</v>
      </c>
      <c r="B378" s="60">
        <v>4000</v>
      </c>
      <c r="C378" s="130" t="s">
        <v>321</v>
      </c>
      <c r="D378" s="134">
        <v>14.566666666666665</v>
      </c>
      <c r="E378" s="7">
        <v>14.566666666666665</v>
      </c>
      <c r="G378" s="7">
        <v>13.812499999999998</v>
      </c>
      <c r="N378" s="6">
        <f t="shared" si="5"/>
        <v>14.189583333333331</v>
      </c>
    </row>
    <row r="379" spans="1:14" x14ac:dyDescent="0.25">
      <c r="A379" s="3" t="s">
        <v>33</v>
      </c>
      <c r="B379" s="60">
        <v>4000</v>
      </c>
      <c r="C379" s="130" t="s">
        <v>624</v>
      </c>
      <c r="D379" s="134">
        <v>14.680000000000001</v>
      </c>
      <c r="E379" s="7">
        <v>14.680000000000001</v>
      </c>
      <c r="N379" s="6">
        <f t="shared" si="5"/>
        <v>14.680000000000001</v>
      </c>
    </row>
    <row r="380" spans="1:14" x14ac:dyDescent="0.25">
      <c r="A380" s="3" t="s">
        <v>33</v>
      </c>
      <c r="B380" s="60">
        <v>4000</v>
      </c>
      <c r="C380" s="130" t="s">
        <v>1171</v>
      </c>
      <c r="D380" s="134">
        <v>14.8</v>
      </c>
      <c r="E380" s="7">
        <v>14.8</v>
      </c>
      <c r="G380" s="7">
        <v>15.666666666666666</v>
      </c>
      <c r="N380" s="6">
        <f t="shared" si="5"/>
        <v>15.233333333333334</v>
      </c>
    </row>
    <row r="381" spans="1:14" x14ac:dyDescent="0.25">
      <c r="A381" s="3" t="s">
        <v>33</v>
      </c>
      <c r="B381" s="60">
        <v>4000</v>
      </c>
      <c r="C381" s="130" t="s">
        <v>1571</v>
      </c>
      <c r="D381" s="134">
        <v>15.583333333333334</v>
      </c>
      <c r="E381" s="7">
        <v>15.583333333333334</v>
      </c>
      <c r="N381" s="6">
        <f t="shared" si="5"/>
        <v>15.583333333333334</v>
      </c>
    </row>
    <row r="382" spans="1:14" x14ac:dyDescent="0.25">
      <c r="A382" s="3" t="s">
        <v>33</v>
      </c>
      <c r="B382" s="60">
        <v>4000</v>
      </c>
      <c r="C382" s="130" t="s">
        <v>1425</v>
      </c>
      <c r="D382" s="134"/>
      <c r="F382" s="7">
        <v>15.442857142857141</v>
      </c>
      <c r="N382" s="6">
        <f t="shared" si="5"/>
        <v>15.442857142857141</v>
      </c>
    </row>
    <row r="383" spans="1:14" x14ac:dyDescent="0.25">
      <c r="A383" s="3" t="s">
        <v>33</v>
      </c>
      <c r="B383" s="60">
        <v>4000</v>
      </c>
      <c r="C383" s="130" t="s">
        <v>1138</v>
      </c>
      <c r="D383" s="134"/>
      <c r="G383" s="7">
        <v>15.2</v>
      </c>
      <c r="N383" s="6">
        <f t="shared" si="5"/>
        <v>15.2</v>
      </c>
    </row>
    <row r="384" spans="1:14" x14ac:dyDescent="0.25">
      <c r="A384" s="3" t="s">
        <v>33</v>
      </c>
      <c r="B384" s="60">
        <v>4000</v>
      </c>
      <c r="C384" s="130" t="s">
        <v>632</v>
      </c>
      <c r="D384" s="134"/>
      <c r="H384" s="7">
        <v>14.69375</v>
      </c>
      <c r="N384" s="6">
        <f t="shared" si="5"/>
        <v>14.69375</v>
      </c>
    </row>
    <row r="385" spans="1:14" x14ac:dyDescent="0.25">
      <c r="A385" s="3" t="s">
        <v>33</v>
      </c>
      <c r="B385" s="60">
        <v>4000</v>
      </c>
      <c r="C385" s="130" t="s">
        <v>610</v>
      </c>
      <c r="D385" s="134"/>
      <c r="G385" s="7">
        <v>14.666666666666666</v>
      </c>
      <c r="H385" s="7" t="s">
        <v>18</v>
      </c>
      <c r="N385" s="6">
        <f t="shared" si="5"/>
        <v>14.666666666666666</v>
      </c>
    </row>
    <row r="386" spans="1:14" x14ac:dyDescent="0.25">
      <c r="A386" s="3" t="s">
        <v>33</v>
      </c>
      <c r="B386" s="60">
        <v>4000</v>
      </c>
      <c r="C386" s="130" t="s">
        <v>1656</v>
      </c>
      <c r="D386" s="134">
        <v>15.383333333333333</v>
      </c>
      <c r="E386" s="7">
        <v>15.383333333333333</v>
      </c>
      <c r="F386" s="7">
        <v>15.821428571428571</v>
      </c>
      <c r="G386" s="7">
        <v>15.85</v>
      </c>
      <c r="H386" s="7">
        <v>15.714285714285714</v>
      </c>
      <c r="N386" s="6">
        <f t="shared" si="5"/>
        <v>15.692261904761905</v>
      </c>
    </row>
    <row r="387" spans="1:14" x14ac:dyDescent="0.25">
      <c r="A387" s="3" t="s">
        <v>33</v>
      </c>
      <c r="B387" s="60">
        <v>5000</v>
      </c>
      <c r="C387" s="130" t="s">
        <v>758</v>
      </c>
      <c r="D387" s="137">
        <v>15.5</v>
      </c>
      <c r="E387" s="7">
        <v>15.5</v>
      </c>
      <c r="F387" s="7">
        <v>14.125</v>
      </c>
      <c r="G387" s="7" t="s">
        <v>18</v>
      </c>
      <c r="N387" s="6">
        <f t="shared" ref="N387:N450" si="6">IF(COUNT(E387:M387) = 0, "",AVERAGE(E387:M387))</f>
        <v>14.8125</v>
      </c>
    </row>
    <row r="388" spans="1:14" s="121" customFormat="1" x14ac:dyDescent="0.25">
      <c r="A388" s="3" t="s">
        <v>33</v>
      </c>
      <c r="B388" s="60">
        <v>5000</v>
      </c>
      <c r="C388" s="130" t="s">
        <v>1778</v>
      </c>
      <c r="D388" s="134">
        <v>16.274999999999999</v>
      </c>
      <c r="E388" s="7">
        <v>16.274999999999999</v>
      </c>
      <c r="F388" s="7">
        <v>15.8</v>
      </c>
      <c r="G388" s="7">
        <v>15.433333333333335</v>
      </c>
      <c r="H388" s="7"/>
      <c r="I388" s="7"/>
      <c r="J388" s="7"/>
      <c r="K388" s="7"/>
      <c r="L388" s="131"/>
      <c r="M388" s="131"/>
      <c r="N388" s="6">
        <f t="shared" si="6"/>
        <v>15.836111111111114</v>
      </c>
    </row>
    <row r="389" spans="1:14" s="121" customFormat="1" x14ac:dyDescent="0.25">
      <c r="A389" s="3" t="s">
        <v>33</v>
      </c>
      <c r="B389" s="60">
        <v>5000</v>
      </c>
      <c r="C389" s="130" t="s">
        <v>2302</v>
      </c>
      <c r="D389" s="134"/>
      <c r="E389" s="7"/>
      <c r="F389" s="7"/>
      <c r="G389" s="7"/>
      <c r="H389" s="7" t="s">
        <v>18</v>
      </c>
      <c r="I389" s="7"/>
      <c r="J389" s="7"/>
      <c r="K389" s="7"/>
      <c r="L389" s="131"/>
      <c r="M389" s="131"/>
      <c r="N389" s="6" t="str">
        <f t="shared" si="6"/>
        <v/>
      </c>
    </row>
    <row r="390" spans="1:14" x14ac:dyDescent="0.25">
      <c r="A390" s="3" t="s">
        <v>25</v>
      </c>
      <c r="B390" s="60">
        <v>1000</v>
      </c>
      <c r="C390" s="130" t="s">
        <v>526</v>
      </c>
      <c r="D390" s="2" t="s">
        <v>527</v>
      </c>
      <c r="E390" s="7">
        <v>14.214432989690721</v>
      </c>
      <c r="F390" s="7">
        <v>14.650000000000004</v>
      </c>
      <c r="G390" s="7">
        <v>13.950862068965519</v>
      </c>
      <c r="H390" s="7">
        <v>13.625999999999998</v>
      </c>
      <c r="I390" s="7">
        <v>15.682352941176473</v>
      </c>
      <c r="J390" s="7">
        <v>15.378709677419353</v>
      </c>
      <c r="N390" s="6">
        <f t="shared" si="6"/>
        <v>14.583726279542011</v>
      </c>
    </row>
    <row r="391" spans="1:14" x14ac:dyDescent="0.25">
      <c r="A391" s="3" t="s">
        <v>25</v>
      </c>
      <c r="B391" s="60">
        <v>1000</v>
      </c>
      <c r="C391" s="130" t="s">
        <v>368</v>
      </c>
      <c r="D391" s="2" t="s">
        <v>369</v>
      </c>
      <c r="F391" s="7">
        <v>13.621212121212123</v>
      </c>
      <c r="G391" s="7">
        <v>13.727631578947365</v>
      </c>
      <c r="H391" s="7">
        <v>13.879831932773103</v>
      </c>
      <c r="I391" s="7">
        <v>15.881690140845066</v>
      </c>
      <c r="N391" s="6">
        <f t="shared" si="6"/>
        <v>14.277591443444415</v>
      </c>
    </row>
    <row r="392" spans="1:14" x14ac:dyDescent="0.25">
      <c r="A392" s="3" t="s">
        <v>25</v>
      </c>
      <c r="B392" s="60">
        <v>1000</v>
      </c>
      <c r="C392" s="130" t="s">
        <v>125</v>
      </c>
      <c r="D392" s="2" t="s">
        <v>126</v>
      </c>
      <c r="E392" s="7">
        <v>13.448437500000001</v>
      </c>
      <c r="N392" s="6">
        <f t="shared" si="6"/>
        <v>13.448437500000001</v>
      </c>
    </row>
    <row r="393" spans="1:14" x14ac:dyDescent="0.25">
      <c r="A393" s="3" t="s">
        <v>25</v>
      </c>
      <c r="B393" s="60">
        <v>1000</v>
      </c>
      <c r="C393" s="130" t="s">
        <v>655</v>
      </c>
      <c r="D393" s="2" t="s">
        <v>656</v>
      </c>
      <c r="E393" s="7">
        <v>14.446666666666662</v>
      </c>
      <c r="F393" s="7">
        <v>14.924390243902439</v>
      </c>
      <c r="G393" s="7">
        <v>15.541176470588239</v>
      </c>
      <c r="H393" s="7">
        <v>14.850000000000003</v>
      </c>
      <c r="I393" s="7">
        <v>14.86849315068493</v>
      </c>
      <c r="J393" s="7">
        <v>13.637499999999998</v>
      </c>
      <c r="N393" s="6">
        <f t="shared" si="6"/>
        <v>14.711371088640378</v>
      </c>
    </row>
    <row r="394" spans="1:14" x14ac:dyDescent="0.25">
      <c r="A394" s="3" t="s">
        <v>25</v>
      </c>
      <c r="B394" s="60">
        <v>1000</v>
      </c>
      <c r="C394" s="130" t="s">
        <v>1285</v>
      </c>
      <c r="D394" s="2" t="s">
        <v>1286</v>
      </c>
      <c r="E394" s="7">
        <v>15.208695652173914</v>
      </c>
      <c r="F394" s="7">
        <v>14.848936170212763</v>
      </c>
      <c r="G394" s="7">
        <v>13.874418604651167</v>
      </c>
      <c r="H394" s="7">
        <v>16.194285714285712</v>
      </c>
      <c r="I394" s="7">
        <v>16.503846153846151</v>
      </c>
      <c r="N394" s="6">
        <f t="shared" si="6"/>
        <v>15.32603645903394</v>
      </c>
    </row>
    <row r="395" spans="1:14" x14ac:dyDescent="0.25">
      <c r="A395" s="3" t="s">
        <v>25</v>
      </c>
      <c r="B395" s="60">
        <v>1000</v>
      </c>
      <c r="C395" s="130" t="s">
        <v>308</v>
      </c>
      <c r="D395" s="2" t="s">
        <v>309</v>
      </c>
      <c r="F395" s="7" t="s">
        <v>18</v>
      </c>
      <c r="G395" s="7" t="s">
        <v>18</v>
      </c>
      <c r="H395" s="7" t="s">
        <v>18</v>
      </c>
      <c r="I395" s="7">
        <v>14.149999999999999</v>
      </c>
      <c r="N395" s="6">
        <f t="shared" si="6"/>
        <v>14.149999999999999</v>
      </c>
    </row>
    <row r="396" spans="1:14" x14ac:dyDescent="0.25">
      <c r="A396" s="3" t="s">
        <v>25</v>
      </c>
      <c r="B396" s="60">
        <v>1000</v>
      </c>
      <c r="C396" s="130" t="s">
        <v>2188</v>
      </c>
      <c r="D396" s="2" t="s">
        <v>2189</v>
      </c>
      <c r="F396" s="7" t="s">
        <v>18</v>
      </c>
      <c r="G396" s="7" t="s">
        <v>18</v>
      </c>
      <c r="N396" s="6" t="str">
        <f t="shared" si="6"/>
        <v/>
      </c>
    </row>
    <row r="397" spans="1:14" x14ac:dyDescent="0.25">
      <c r="A397" s="3" t="s">
        <v>25</v>
      </c>
      <c r="B397" s="60">
        <v>2000</v>
      </c>
      <c r="C397" s="130" t="s">
        <v>473</v>
      </c>
      <c r="D397" s="2" t="s">
        <v>474</v>
      </c>
      <c r="E397" s="7">
        <v>14.630303030303029</v>
      </c>
      <c r="F397" s="7">
        <v>14.910344827586208</v>
      </c>
      <c r="G397" s="7">
        <v>13.801923076923078</v>
      </c>
      <c r="H397" s="7">
        <v>14.366153846153846</v>
      </c>
      <c r="I397" s="7">
        <v>14.707608695652175</v>
      </c>
      <c r="J397" s="7">
        <v>14.632283464566926</v>
      </c>
      <c r="N397" s="6">
        <f t="shared" si="6"/>
        <v>14.508102823530876</v>
      </c>
    </row>
    <row r="398" spans="1:14" x14ac:dyDescent="0.25">
      <c r="A398" s="3" t="s">
        <v>25</v>
      </c>
      <c r="B398" s="60">
        <v>2000</v>
      </c>
      <c r="C398" s="130" t="s">
        <v>980</v>
      </c>
      <c r="D398" s="2" t="s">
        <v>981</v>
      </c>
      <c r="E398" s="7">
        <v>14.914705882352941</v>
      </c>
      <c r="F398" s="7">
        <v>16.128301886792457</v>
      </c>
      <c r="G398" s="7">
        <v>14.33061224489796</v>
      </c>
      <c r="H398" s="7">
        <v>15.065277777777778</v>
      </c>
      <c r="I398" s="7">
        <v>14.717000000000001</v>
      </c>
      <c r="N398" s="6">
        <f t="shared" si="6"/>
        <v>15.031179558364226</v>
      </c>
    </row>
    <row r="399" spans="1:14" x14ac:dyDescent="0.25">
      <c r="A399" s="3" t="s">
        <v>25</v>
      </c>
      <c r="B399" s="60">
        <v>2000</v>
      </c>
      <c r="C399" s="130" t="s">
        <v>316</v>
      </c>
      <c r="D399" s="2" t="s">
        <v>317</v>
      </c>
      <c r="E399" s="7">
        <v>14.566666666666666</v>
      </c>
      <c r="F399" s="7">
        <v>16.288095238095238</v>
      </c>
      <c r="G399" s="7">
        <v>11.897499999999999</v>
      </c>
      <c r="H399" s="7">
        <v>14.386274509803918</v>
      </c>
      <c r="I399" s="7">
        <v>14.402777777777779</v>
      </c>
      <c r="J399" s="7">
        <v>13.458064516129037</v>
      </c>
      <c r="N399" s="6">
        <f t="shared" si="6"/>
        <v>14.166563118078775</v>
      </c>
    </row>
    <row r="400" spans="1:14" x14ac:dyDescent="0.25">
      <c r="A400" s="3" t="s">
        <v>25</v>
      </c>
      <c r="B400" s="60">
        <v>2000</v>
      </c>
      <c r="C400" s="130" t="s">
        <v>2030</v>
      </c>
      <c r="D400" s="2" t="s">
        <v>2031</v>
      </c>
      <c r="E400" s="7">
        <v>15.195238095238091</v>
      </c>
      <c r="F400" s="7">
        <v>16.18</v>
      </c>
      <c r="G400" s="7">
        <v>16.524999999999999</v>
      </c>
      <c r="H400" s="7">
        <v>16.916</v>
      </c>
      <c r="I400" s="7">
        <v>17.00266666666667</v>
      </c>
      <c r="N400" s="6">
        <f t="shared" si="6"/>
        <v>16.363780952380953</v>
      </c>
    </row>
    <row r="401" spans="1:14" x14ac:dyDescent="0.25">
      <c r="A401" s="3" t="s">
        <v>25</v>
      </c>
      <c r="B401" s="60">
        <v>2000</v>
      </c>
      <c r="C401" s="130" t="s">
        <v>1971</v>
      </c>
      <c r="D401" s="2" t="s">
        <v>1972</v>
      </c>
      <c r="E401" s="7" t="s">
        <v>18</v>
      </c>
      <c r="F401" s="7" t="s">
        <v>18</v>
      </c>
      <c r="G401" s="7" t="s">
        <v>18</v>
      </c>
      <c r="H401" s="7">
        <v>16.218181818181819</v>
      </c>
      <c r="I401" s="7">
        <v>15.47777777777778</v>
      </c>
      <c r="J401" s="7">
        <v>16.889999999999997</v>
      </c>
      <c r="N401" s="6">
        <f t="shared" si="6"/>
        <v>16.195319865319863</v>
      </c>
    </row>
    <row r="402" spans="1:14" x14ac:dyDescent="0.25">
      <c r="A402" s="3" t="s">
        <v>25</v>
      </c>
      <c r="B402" s="60">
        <v>3000</v>
      </c>
      <c r="C402" s="130" t="s">
        <v>651</v>
      </c>
      <c r="D402" s="2" t="s">
        <v>652</v>
      </c>
      <c r="E402" s="7">
        <v>15.156756756756758</v>
      </c>
      <c r="F402" s="7">
        <v>15.19375</v>
      </c>
      <c r="G402" s="7">
        <v>13.566000000000004</v>
      </c>
      <c r="H402" s="7">
        <v>13.761224489795918</v>
      </c>
      <c r="I402" s="7">
        <v>15.850724637681163</v>
      </c>
      <c r="N402" s="6">
        <f t="shared" si="6"/>
        <v>14.70569117684677</v>
      </c>
    </row>
    <row r="403" spans="1:14" x14ac:dyDescent="0.25">
      <c r="A403" s="3" t="s">
        <v>25</v>
      </c>
      <c r="B403" s="60">
        <v>3000</v>
      </c>
      <c r="C403" s="130" t="s">
        <v>755</v>
      </c>
      <c r="D403" s="2" t="s">
        <v>756</v>
      </c>
      <c r="E403" s="7">
        <v>15.530555555555553</v>
      </c>
      <c r="F403" s="7">
        <v>14.59</v>
      </c>
      <c r="G403" s="7">
        <v>15.277551020408163</v>
      </c>
      <c r="H403" s="7">
        <v>15.513636363636362</v>
      </c>
      <c r="I403" s="7">
        <v>13.131818181818183</v>
      </c>
      <c r="N403" s="6">
        <f t="shared" si="6"/>
        <v>14.808712224283653</v>
      </c>
    </row>
    <row r="404" spans="1:14" x14ac:dyDescent="0.25">
      <c r="A404" s="3" t="s">
        <v>25</v>
      </c>
      <c r="B404" s="60">
        <v>3000</v>
      </c>
      <c r="C404" s="130" t="s">
        <v>1156</v>
      </c>
      <c r="D404" s="2" t="s">
        <v>1157</v>
      </c>
      <c r="E404" s="7">
        <v>15.219999999999999</v>
      </c>
      <c r="N404" s="6">
        <f t="shared" si="6"/>
        <v>15.219999999999999</v>
      </c>
    </row>
    <row r="405" spans="1:14" x14ac:dyDescent="0.25">
      <c r="A405" s="3" t="s">
        <v>25</v>
      </c>
      <c r="B405" s="60">
        <v>3000</v>
      </c>
      <c r="C405" s="130" t="s">
        <v>811</v>
      </c>
      <c r="D405" s="2" t="s">
        <v>812</v>
      </c>
      <c r="F405" s="7" t="s">
        <v>18</v>
      </c>
      <c r="G405" s="7" t="s">
        <v>18</v>
      </c>
      <c r="H405" s="7" t="s">
        <v>18</v>
      </c>
      <c r="I405" s="7">
        <v>14.875</v>
      </c>
      <c r="N405" s="6">
        <f t="shared" si="6"/>
        <v>14.875</v>
      </c>
    </row>
    <row r="406" spans="1:14" x14ac:dyDescent="0.25">
      <c r="A406" s="3" t="s">
        <v>25</v>
      </c>
      <c r="B406" s="60">
        <v>3000</v>
      </c>
      <c r="C406" s="130" t="s">
        <v>2044</v>
      </c>
      <c r="D406" s="2" t="s">
        <v>2045</v>
      </c>
      <c r="E406" s="7">
        <v>16.763888888888889</v>
      </c>
      <c r="F406" s="7">
        <v>17.875</v>
      </c>
      <c r="G406" s="7">
        <v>15.651162790697674</v>
      </c>
      <c r="H406" s="7">
        <v>15.935897435897436</v>
      </c>
      <c r="I406" s="7">
        <v>15.933962264150944</v>
      </c>
      <c r="N406" s="6">
        <f t="shared" si="6"/>
        <v>16.431982275926991</v>
      </c>
    </row>
    <row r="407" spans="1:14" x14ac:dyDescent="0.25">
      <c r="A407" s="3" t="s">
        <v>25</v>
      </c>
      <c r="B407" s="60">
        <v>3000</v>
      </c>
      <c r="C407" s="130" t="s">
        <v>588</v>
      </c>
      <c r="D407" s="2" t="s">
        <v>589</v>
      </c>
      <c r="E407" s="7">
        <v>14.824324324324325</v>
      </c>
      <c r="F407" s="7">
        <v>13.817391304347831</v>
      </c>
      <c r="G407" s="7">
        <v>14.225581395348842</v>
      </c>
      <c r="H407" s="7">
        <v>14.384848484848485</v>
      </c>
      <c r="I407" s="7">
        <v>15.873529411764707</v>
      </c>
      <c r="J407" s="7">
        <v>14.718666666666662</v>
      </c>
      <c r="N407" s="6">
        <f t="shared" si="6"/>
        <v>14.640723597883477</v>
      </c>
    </row>
    <row r="408" spans="1:14" x14ac:dyDescent="0.25">
      <c r="A408" s="3" t="s">
        <v>25</v>
      </c>
      <c r="B408" s="60">
        <v>3000</v>
      </c>
      <c r="C408" s="130" t="s">
        <v>774</v>
      </c>
      <c r="D408" s="2" t="s">
        <v>775</v>
      </c>
      <c r="E408" s="7">
        <v>16.50454545454545</v>
      </c>
      <c r="F408" s="7">
        <v>16.549999999999997</v>
      </c>
      <c r="G408" s="7">
        <v>15.068</v>
      </c>
      <c r="H408" s="7">
        <v>13.877777777777776</v>
      </c>
      <c r="I408" s="7">
        <v>12.170370370370371</v>
      </c>
      <c r="N408" s="6">
        <f t="shared" si="6"/>
        <v>14.834138720538721</v>
      </c>
    </row>
    <row r="409" spans="1:14" x14ac:dyDescent="0.25">
      <c r="A409" s="3" t="s">
        <v>25</v>
      </c>
      <c r="B409" s="60">
        <v>3000</v>
      </c>
      <c r="C409" s="130" t="s">
        <v>128</v>
      </c>
      <c r="D409" s="2" t="s">
        <v>129</v>
      </c>
      <c r="E409" s="7">
        <v>13.290909090909089</v>
      </c>
      <c r="F409" s="7">
        <v>14.341666666666669</v>
      </c>
      <c r="G409" s="7">
        <v>13.264285714285712</v>
      </c>
      <c r="H409" s="7">
        <v>12.996969696969693</v>
      </c>
      <c r="I409" s="7">
        <v>12.47777777777778</v>
      </c>
      <c r="J409" s="7">
        <v>14.340425531914896</v>
      </c>
      <c r="N409" s="6">
        <f t="shared" si="6"/>
        <v>13.452005746420639</v>
      </c>
    </row>
    <row r="410" spans="1:14" x14ac:dyDescent="0.25">
      <c r="A410" s="3" t="s">
        <v>25</v>
      </c>
      <c r="B410" s="60">
        <v>3000</v>
      </c>
      <c r="C410" s="130" t="s">
        <v>185</v>
      </c>
      <c r="D410" s="2" t="s">
        <v>186</v>
      </c>
      <c r="E410" s="7">
        <v>13.733333333333333</v>
      </c>
      <c r="F410" s="7">
        <v>13.443478260869567</v>
      </c>
      <c r="G410" s="7">
        <v>14.836666666666666</v>
      </c>
      <c r="H410" s="7">
        <v>15.01794871794872</v>
      </c>
      <c r="I410" s="7">
        <v>11.780357142857143</v>
      </c>
      <c r="N410" s="6">
        <f t="shared" si="6"/>
        <v>13.762356824335086</v>
      </c>
    </row>
    <row r="411" spans="1:14" x14ac:dyDescent="0.25">
      <c r="A411" s="3" t="s">
        <v>25</v>
      </c>
      <c r="B411" s="60">
        <v>3000</v>
      </c>
      <c r="C411" s="130" t="s">
        <v>1224</v>
      </c>
      <c r="D411" s="2" t="s">
        <v>1225</v>
      </c>
      <c r="E411" s="7">
        <v>15.65625</v>
      </c>
      <c r="F411" s="7">
        <v>15.886666666666667</v>
      </c>
      <c r="G411" s="7">
        <v>16.230434782608693</v>
      </c>
      <c r="H411" s="7">
        <v>15.525714285714285</v>
      </c>
      <c r="I411" s="7">
        <v>13.8027027027027</v>
      </c>
      <c r="J411" s="7">
        <v>14.618181818181814</v>
      </c>
      <c r="N411" s="6">
        <f t="shared" si="6"/>
        <v>15.286658375979025</v>
      </c>
    </row>
    <row r="412" spans="1:14" x14ac:dyDescent="0.25">
      <c r="A412" s="3" t="s">
        <v>25</v>
      </c>
      <c r="B412" s="60">
        <v>3000</v>
      </c>
      <c r="C412" s="130" t="s">
        <v>191</v>
      </c>
      <c r="D412" s="2" t="s">
        <v>192</v>
      </c>
      <c r="E412" s="7">
        <v>14.183333333333335</v>
      </c>
      <c r="F412" s="7">
        <v>15.069230769230767</v>
      </c>
      <c r="G412" s="7">
        <v>13.300000000000002</v>
      </c>
      <c r="H412" s="7">
        <v>13.776923076923072</v>
      </c>
      <c r="I412" s="7">
        <v>12.533333333333331</v>
      </c>
      <c r="N412" s="6">
        <f t="shared" si="6"/>
        <v>13.7725641025641</v>
      </c>
    </row>
    <row r="413" spans="1:14" x14ac:dyDescent="0.25">
      <c r="A413" s="3" t="s">
        <v>25</v>
      </c>
      <c r="B413" s="60">
        <v>3000</v>
      </c>
      <c r="C413" s="130" t="s">
        <v>1787</v>
      </c>
      <c r="D413" s="2" t="s">
        <v>1788</v>
      </c>
      <c r="E413" s="7">
        <v>16.337499999999995</v>
      </c>
      <c r="F413" s="7">
        <v>17.318181818181817</v>
      </c>
      <c r="G413" s="7">
        <v>14.27586206896552</v>
      </c>
      <c r="H413" s="7">
        <v>16.271428571428572</v>
      </c>
      <c r="I413" s="7">
        <v>15.502439024390242</v>
      </c>
      <c r="J413" s="7">
        <v>15.424324324324326</v>
      </c>
      <c r="N413" s="6">
        <f t="shared" si="6"/>
        <v>15.854955967881745</v>
      </c>
    </row>
    <row r="414" spans="1:14" x14ac:dyDescent="0.25">
      <c r="A414" s="3" t="s">
        <v>25</v>
      </c>
      <c r="B414" s="60">
        <v>4000</v>
      </c>
      <c r="C414" s="130" t="s">
        <v>1112</v>
      </c>
      <c r="D414" s="2" t="s">
        <v>1113</v>
      </c>
      <c r="E414" s="7">
        <v>14.965517241379313</v>
      </c>
      <c r="F414" s="7">
        <v>14.278787878787881</v>
      </c>
      <c r="G414" s="7">
        <v>16.028571428571428</v>
      </c>
      <c r="H414" s="7">
        <v>15.060377358490564</v>
      </c>
      <c r="I414" s="7">
        <v>15.957446808510635</v>
      </c>
      <c r="J414" s="7">
        <v>14.754285714285714</v>
      </c>
      <c r="N414" s="6">
        <f t="shared" si="6"/>
        <v>15.174164405004255</v>
      </c>
    </row>
    <row r="415" spans="1:14" x14ac:dyDescent="0.25">
      <c r="A415" s="3" t="s">
        <v>25</v>
      </c>
      <c r="B415" s="60">
        <v>4000</v>
      </c>
      <c r="C415" s="130" t="s">
        <v>2065</v>
      </c>
      <c r="D415" s="2" t="s">
        <v>2066</v>
      </c>
      <c r="E415" s="7">
        <v>16.55</v>
      </c>
      <c r="F415" s="7" t="s">
        <v>18</v>
      </c>
      <c r="G415" s="7" t="s">
        <v>18</v>
      </c>
      <c r="H415" s="7" t="s">
        <v>18</v>
      </c>
      <c r="I415" s="7" t="s">
        <v>18</v>
      </c>
      <c r="N415" s="6">
        <f t="shared" si="6"/>
        <v>16.55</v>
      </c>
    </row>
    <row r="416" spans="1:14" x14ac:dyDescent="0.25">
      <c r="A416" s="3" t="s">
        <v>25</v>
      </c>
      <c r="B416" s="60">
        <v>4000</v>
      </c>
      <c r="C416" s="130" t="s">
        <v>1455</v>
      </c>
      <c r="D416" s="2" t="s">
        <v>1456</v>
      </c>
      <c r="E416" s="7">
        <v>14.65</v>
      </c>
      <c r="F416" s="7">
        <v>15.209677419354838</v>
      </c>
      <c r="G416" s="7">
        <v>16.166666666666668</v>
      </c>
      <c r="H416" s="7">
        <v>15.745652173913042</v>
      </c>
      <c r="I416" s="7">
        <v>15.538461538461538</v>
      </c>
      <c r="N416" s="6">
        <f t="shared" si="6"/>
        <v>15.462091559679218</v>
      </c>
    </row>
    <row r="417" spans="1:14" x14ac:dyDescent="0.25">
      <c r="A417" s="3" t="s">
        <v>25</v>
      </c>
      <c r="B417" s="60">
        <v>4000</v>
      </c>
      <c r="C417" s="130" t="s">
        <v>603</v>
      </c>
      <c r="D417" s="2" t="s">
        <v>604</v>
      </c>
      <c r="E417" s="7">
        <v>16.174999999999997</v>
      </c>
      <c r="F417" s="7">
        <v>13.900000000000002</v>
      </c>
      <c r="G417" s="7">
        <v>15.700000000000001</v>
      </c>
      <c r="H417" s="7">
        <v>13.114814814814814</v>
      </c>
      <c r="I417" s="7">
        <v>14.410344827586208</v>
      </c>
      <c r="N417" s="6">
        <f t="shared" si="6"/>
        <v>14.660031928480203</v>
      </c>
    </row>
    <row r="418" spans="1:14" x14ac:dyDescent="0.25">
      <c r="A418" s="3" t="s">
        <v>25</v>
      </c>
      <c r="B418" s="60">
        <v>4000</v>
      </c>
      <c r="C418" s="130" t="s">
        <v>730</v>
      </c>
      <c r="D418" s="2" t="s">
        <v>731</v>
      </c>
      <c r="E418" s="7">
        <v>14.850000000000001</v>
      </c>
      <c r="F418" s="7">
        <v>13.9625</v>
      </c>
      <c r="G418" s="7">
        <v>16.385714285714286</v>
      </c>
      <c r="H418" s="7">
        <v>13.110526315789473</v>
      </c>
      <c r="I418" s="7">
        <v>15.673333333333334</v>
      </c>
      <c r="N418" s="6">
        <f t="shared" si="6"/>
        <v>14.796414786967418</v>
      </c>
    </row>
    <row r="419" spans="1:14" x14ac:dyDescent="0.25">
      <c r="A419" s="3" t="s">
        <v>25</v>
      </c>
      <c r="B419" s="60">
        <v>4000</v>
      </c>
      <c r="C419" s="130" t="s">
        <v>2072</v>
      </c>
      <c r="D419" s="2" t="s">
        <v>2073</v>
      </c>
      <c r="E419" s="7">
        <v>16.406666666666663</v>
      </c>
      <c r="F419" s="7">
        <v>14.65</v>
      </c>
      <c r="G419" s="7">
        <v>17.420000000000002</v>
      </c>
      <c r="H419" s="7">
        <v>16.627777777777776</v>
      </c>
      <c r="I419" s="7">
        <v>17.305555555555557</v>
      </c>
      <c r="J419" s="7">
        <v>17.05</v>
      </c>
      <c r="N419" s="6">
        <f t="shared" si="6"/>
        <v>16.576666666666664</v>
      </c>
    </row>
    <row r="420" spans="1:14" x14ac:dyDescent="0.25">
      <c r="A420" s="3" t="s">
        <v>25</v>
      </c>
      <c r="B420" s="60">
        <v>4000</v>
      </c>
      <c r="C420" s="130" t="s">
        <v>378</v>
      </c>
      <c r="D420" s="2" t="s">
        <v>379</v>
      </c>
      <c r="E420" s="7">
        <v>14.057142857142859</v>
      </c>
      <c r="F420" s="7">
        <v>13.43846153846154</v>
      </c>
      <c r="G420" s="7">
        <v>14.288888888888888</v>
      </c>
      <c r="H420" s="7">
        <v>14.34736842105263</v>
      </c>
      <c r="I420" s="7">
        <v>14.159999999999997</v>
      </c>
      <c r="J420" s="7">
        <v>15.550000000000002</v>
      </c>
      <c r="M420" s="131">
        <v>16</v>
      </c>
      <c r="N420" s="6">
        <f t="shared" si="6"/>
        <v>14.548837386506559</v>
      </c>
    </row>
    <row r="421" spans="1:14" x14ac:dyDescent="0.25">
      <c r="A421" s="3" t="s">
        <v>25</v>
      </c>
      <c r="B421" s="60">
        <v>4000</v>
      </c>
      <c r="C421" s="130" t="s">
        <v>1838</v>
      </c>
      <c r="D421" s="2" t="s">
        <v>1839</v>
      </c>
      <c r="E421" s="7">
        <v>15.622222222222218</v>
      </c>
      <c r="F421" s="7">
        <v>15.380952380952378</v>
      </c>
      <c r="G421" s="7">
        <v>15.967999999999995</v>
      </c>
      <c r="H421" s="7">
        <v>15.682222222222224</v>
      </c>
      <c r="I421" s="7">
        <v>16.682608695652171</v>
      </c>
      <c r="J421" s="7">
        <v>16.158064516129031</v>
      </c>
      <c r="N421" s="6">
        <f t="shared" si="6"/>
        <v>15.915678339529668</v>
      </c>
    </row>
    <row r="422" spans="1:14" x14ac:dyDescent="0.25">
      <c r="A422" s="3" t="s">
        <v>25</v>
      </c>
      <c r="B422" s="60">
        <v>4000</v>
      </c>
      <c r="C422" s="130" t="s">
        <v>1770</v>
      </c>
      <c r="D422" s="2" t="s">
        <v>1771</v>
      </c>
      <c r="E422" s="7" t="s">
        <v>18</v>
      </c>
      <c r="F422" s="7">
        <v>16.685714285714287</v>
      </c>
      <c r="G422" s="7">
        <v>15.814285714285717</v>
      </c>
      <c r="H422" s="7">
        <v>15.570588235294121</v>
      </c>
      <c r="I422" s="7">
        <v>15.207692307692307</v>
      </c>
      <c r="N422" s="6">
        <f t="shared" si="6"/>
        <v>15.819570135746607</v>
      </c>
    </row>
    <row r="423" spans="1:14" x14ac:dyDescent="0.25">
      <c r="A423" s="3" t="s">
        <v>25</v>
      </c>
      <c r="B423" s="60">
        <v>4000</v>
      </c>
      <c r="C423" s="130" t="s">
        <v>2053</v>
      </c>
      <c r="D423" s="2" t="s">
        <v>2054</v>
      </c>
      <c r="E423" s="7">
        <v>16.576923076923073</v>
      </c>
      <c r="F423" s="7">
        <v>16.3125</v>
      </c>
      <c r="G423" s="7">
        <v>16.912500000000001</v>
      </c>
      <c r="H423" s="7">
        <v>15.964285714285714</v>
      </c>
      <c r="I423" s="7">
        <v>16.666666666666671</v>
      </c>
      <c r="N423" s="6">
        <f t="shared" si="6"/>
        <v>16.486575091575091</v>
      </c>
    </row>
    <row r="424" spans="1:14" x14ac:dyDescent="0.25">
      <c r="A424" s="3" t="s">
        <v>25</v>
      </c>
      <c r="B424" s="60">
        <v>4000</v>
      </c>
      <c r="C424" s="130" t="s">
        <v>1760</v>
      </c>
      <c r="D424" s="2" t="s">
        <v>1761</v>
      </c>
      <c r="E424" s="7">
        <v>15.783333333333331</v>
      </c>
      <c r="F424" s="7">
        <v>15.049999999999999</v>
      </c>
      <c r="G424" s="7">
        <v>15.93125</v>
      </c>
      <c r="H424" s="7">
        <v>16.7</v>
      </c>
      <c r="I424" s="7">
        <v>15.662068965517244</v>
      </c>
      <c r="J424" s="7">
        <v>15.736111111111111</v>
      </c>
      <c r="N424" s="6">
        <f t="shared" si="6"/>
        <v>15.810460568326947</v>
      </c>
    </row>
    <row r="425" spans="1:14" x14ac:dyDescent="0.25">
      <c r="A425" s="3" t="s">
        <v>25</v>
      </c>
      <c r="B425" s="60">
        <v>4000</v>
      </c>
      <c r="C425" s="130" t="s">
        <v>1178</v>
      </c>
      <c r="D425" s="2" t="s">
        <v>1179</v>
      </c>
      <c r="E425" s="7">
        <v>15.344444444444443</v>
      </c>
      <c r="F425" s="7">
        <v>14.355555555555558</v>
      </c>
      <c r="G425" s="7">
        <v>16.239999999999998</v>
      </c>
      <c r="H425" s="7">
        <v>15.160000000000004</v>
      </c>
      <c r="I425" s="7">
        <v>15.108333333333336</v>
      </c>
      <c r="N425" s="6">
        <f t="shared" si="6"/>
        <v>15.241666666666669</v>
      </c>
    </row>
    <row r="426" spans="1:14" x14ac:dyDescent="0.25">
      <c r="A426" s="3" t="s">
        <v>25</v>
      </c>
      <c r="B426" s="60">
        <v>4000</v>
      </c>
      <c r="C426" s="130" t="s">
        <v>2190</v>
      </c>
      <c r="D426" s="2" t="s">
        <v>2191</v>
      </c>
      <c r="H426" s="7" t="s">
        <v>18</v>
      </c>
      <c r="N426" s="6" t="str">
        <f t="shared" si="6"/>
        <v/>
      </c>
    </row>
    <row r="427" spans="1:14" x14ac:dyDescent="0.25">
      <c r="A427" s="3" t="s">
        <v>25</v>
      </c>
      <c r="B427" s="60">
        <v>5000</v>
      </c>
      <c r="C427" s="130" t="s">
        <v>1898</v>
      </c>
      <c r="D427" s="2" t="s">
        <v>1899</v>
      </c>
      <c r="E427" s="7">
        <v>17.281578947368423</v>
      </c>
      <c r="F427" s="7">
        <v>15.291304347826085</v>
      </c>
      <c r="G427" s="7">
        <v>15.22916666666667</v>
      </c>
      <c r="H427" s="7">
        <v>16.102564102564099</v>
      </c>
      <c r="I427" s="7">
        <v>16.190384615384609</v>
      </c>
      <c r="J427" s="7">
        <v>16.032758620689652</v>
      </c>
      <c r="N427" s="6">
        <f t="shared" si="6"/>
        <v>16.021292883416589</v>
      </c>
    </row>
    <row r="428" spans="1:14" x14ac:dyDescent="0.25">
      <c r="A428" s="3" t="s">
        <v>25</v>
      </c>
      <c r="B428" s="60">
        <v>5000</v>
      </c>
      <c r="C428" s="130" t="s">
        <v>2042</v>
      </c>
      <c r="D428" s="2" t="s">
        <v>2043</v>
      </c>
      <c r="F428" s="7">
        <v>15.675000000000001</v>
      </c>
      <c r="G428" s="7">
        <v>16.389999999999997</v>
      </c>
      <c r="H428" s="7">
        <v>16.890909090909091</v>
      </c>
      <c r="I428" s="7">
        <v>16.643243243243241</v>
      </c>
      <c r="J428" s="7">
        <v>16.464583333333337</v>
      </c>
      <c r="N428" s="6">
        <f t="shared" si="6"/>
        <v>16.412747133497135</v>
      </c>
    </row>
    <row r="429" spans="1:14" x14ac:dyDescent="0.25">
      <c r="A429" s="3" t="s">
        <v>25</v>
      </c>
      <c r="B429" s="60">
        <v>5000</v>
      </c>
      <c r="C429" s="130" t="s">
        <v>2067</v>
      </c>
      <c r="D429" s="2" t="s">
        <v>2068</v>
      </c>
      <c r="F429" s="7">
        <v>16.955555555555556</v>
      </c>
      <c r="G429" s="7">
        <v>15.583333333333334</v>
      </c>
      <c r="H429" s="7">
        <v>17.152173913043477</v>
      </c>
      <c r="I429" s="7">
        <v>16.581250000000001</v>
      </c>
      <c r="N429" s="6">
        <f t="shared" si="6"/>
        <v>16.568078200483093</v>
      </c>
    </row>
    <row r="430" spans="1:14" x14ac:dyDescent="0.25">
      <c r="A430" s="3" t="s">
        <v>25</v>
      </c>
      <c r="B430" s="60">
        <v>5000</v>
      </c>
      <c r="C430" s="130" t="s">
        <v>887</v>
      </c>
      <c r="D430" s="2" t="s">
        <v>888</v>
      </c>
      <c r="E430" s="7">
        <v>15.062500000000005</v>
      </c>
      <c r="F430" s="7">
        <v>15.336363636363638</v>
      </c>
      <c r="G430" s="7">
        <v>15.031578947368422</v>
      </c>
      <c r="H430" s="7">
        <v>14.651999999999997</v>
      </c>
      <c r="I430" s="7">
        <v>15.462857142857144</v>
      </c>
      <c r="J430" s="7">
        <v>14.215</v>
      </c>
      <c r="N430" s="6">
        <f t="shared" si="6"/>
        <v>14.960049954431534</v>
      </c>
    </row>
    <row r="431" spans="1:14" x14ac:dyDescent="0.25">
      <c r="A431" s="3" t="s">
        <v>25</v>
      </c>
      <c r="B431" s="60">
        <v>5000</v>
      </c>
      <c r="C431" s="130" t="s">
        <v>1588</v>
      </c>
      <c r="D431" s="2" t="s">
        <v>1589</v>
      </c>
      <c r="E431" s="7">
        <v>16.147368421052629</v>
      </c>
      <c r="F431" s="7">
        <v>13.883333333333335</v>
      </c>
      <c r="G431" s="7">
        <v>15.850000000000001</v>
      </c>
      <c r="H431" s="7">
        <v>16.10526315789474</v>
      </c>
      <c r="I431" s="7">
        <v>15.619230769230766</v>
      </c>
      <c r="J431" s="7">
        <v>16.013636363636369</v>
      </c>
      <c r="N431" s="6">
        <f t="shared" si="6"/>
        <v>15.603138674191307</v>
      </c>
    </row>
    <row r="432" spans="1:14" x14ac:dyDescent="0.25">
      <c r="A432" s="3" t="s">
        <v>25</v>
      </c>
      <c r="B432" s="60">
        <v>5000</v>
      </c>
      <c r="C432" s="130" t="s">
        <v>743</v>
      </c>
      <c r="D432" s="2" t="s">
        <v>744</v>
      </c>
      <c r="E432" s="7">
        <v>16.183333333333334</v>
      </c>
      <c r="F432" s="7">
        <v>15.923076923076925</v>
      </c>
      <c r="G432" s="7">
        <v>13.744444444444445</v>
      </c>
      <c r="H432" s="7">
        <v>14.15</v>
      </c>
      <c r="I432" s="7">
        <v>14.009090909090908</v>
      </c>
      <c r="N432" s="6">
        <f t="shared" si="6"/>
        <v>14.801989121989124</v>
      </c>
    </row>
    <row r="433" spans="1:14" x14ac:dyDescent="0.25">
      <c r="A433" s="3" t="s">
        <v>25</v>
      </c>
      <c r="B433" s="60">
        <v>5000</v>
      </c>
      <c r="C433" s="130" t="s">
        <v>2192</v>
      </c>
      <c r="D433" s="2" t="s">
        <v>2193</v>
      </c>
      <c r="H433" s="7" t="s">
        <v>18</v>
      </c>
      <c r="N433" s="6" t="str">
        <f t="shared" si="6"/>
        <v/>
      </c>
    </row>
    <row r="434" spans="1:14" x14ac:dyDescent="0.25">
      <c r="A434" s="3" t="s">
        <v>25</v>
      </c>
      <c r="B434" s="60">
        <v>5000</v>
      </c>
      <c r="C434" s="130" t="s">
        <v>2194</v>
      </c>
      <c r="D434" s="2" t="s">
        <v>2195</v>
      </c>
      <c r="J434" s="7" t="s">
        <v>18</v>
      </c>
      <c r="N434" s="6" t="str">
        <f t="shared" si="6"/>
        <v/>
      </c>
    </row>
    <row r="435" spans="1:14" x14ac:dyDescent="0.25">
      <c r="A435" s="3" t="s">
        <v>25</v>
      </c>
      <c r="B435" s="60">
        <v>5000</v>
      </c>
      <c r="C435" s="130" t="s">
        <v>785</v>
      </c>
      <c r="D435" s="2" t="s">
        <v>786</v>
      </c>
      <c r="E435" s="7">
        <v>14.499999999999998</v>
      </c>
      <c r="F435" s="7">
        <v>14.637499999999999</v>
      </c>
      <c r="G435" s="7">
        <v>16.649999999999999</v>
      </c>
      <c r="H435" s="7">
        <v>16.07</v>
      </c>
      <c r="I435" s="7">
        <v>12.35</v>
      </c>
      <c r="N435" s="6">
        <f t="shared" si="6"/>
        <v>14.8415</v>
      </c>
    </row>
    <row r="436" spans="1:14" x14ac:dyDescent="0.25">
      <c r="A436" s="3" t="s">
        <v>25</v>
      </c>
      <c r="B436" s="60">
        <v>5000</v>
      </c>
      <c r="C436" s="130" t="s">
        <v>1094</v>
      </c>
      <c r="D436" s="2" t="s">
        <v>1095</v>
      </c>
      <c r="E436" s="7">
        <v>14.349999999999998</v>
      </c>
      <c r="F436" s="7">
        <v>15.577777777777779</v>
      </c>
      <c r="G436" s="7">
        <v>15.466666666666665</v>
      </c>
      <c r="H436" s="7">
        <v>15.200000000000001</v>
      </c>
      <c r="N436" s="6">
        <f t="shared" si="6"/>
        <v>15.148611111111112</v>
      </c>
    </row>
    <row r="437" spans="1:14" x14ac:dyDescent="0.25">
      <c r="A437" s="3" t="s">
        <v>25</v>
      </c>
      <c r="B437" s="60">
        <v>5000</v>
      </c>
      <c r="C437" s="130" t="s">
        <v>667</v>
      </c>
      <c r="D437" s="2" t="s">
        <v>668</v>
      </c>
      <c r="E437" s="7">
        <v>16.056521739130432</v>
      </c>
      <c r="F437" s="7">
        <v>14.063157894736845</v>
      </c>
      <c r="G437" s="7">
        <v>13.766666666666667</v>
      </c>
      <c r="H437" s="7">
        <v>14.58076923076923</v>
      </c>
      <c r="I437" s="7">
        <v>13.762499999999999</v>
      </c>
      <c r="J437" s="7">
        <v>16.121621621621617</v>
      </c>
      <c r="N437" s="6">
        <f t="shared" si="6"/>
        <v>14.725206192154131</v>
      </c>
    </row>
    <row r="438" spans="1:14" x14ac:dyDescent="0.25">
      <c r="A438" s="3" t="s">
        <v>25</v>
      </c>
      <c r="B438" s="60">
        <v>5000</v>
      </c>
      <c r="C438" s="130" t="s">
        <v>1531</v>
      </c>
      <c r="D438" s="2" t="s">
        <v>1532</v>
      </c>
      <c r="E438" s="7">
        <v>15.312500000000002</v>
      </c>
      <c r="F438" s="7">
        <v>16.399999999999999</v>
      </c>
      <c r="G438" s="7">
        <v>15.036363636363633</v>
      </c>
      <c r="H438" s="7">
        <v>15.106666666666667</v>
      </c>
      <c r="I438" s="7">
        <v>15.842857142857143</v>
      </c>
      <c r="N438" s="6">
        <f t="shared" si="6"/>
        <v>15.539677489177489</v>
      </c>
    </row>
    <row r="439" spans="1:14" x14ac:dyDescent="0.25">
      <c r="A439" s="3" t="s">
        <v>25</v>
      </c>
      <c r="B439" s="60">
        <v>5000</v>
      </c>
      <c r="C439" s="130" t="s">
        <v>1987</v>
      </c>
      <c r="D439" s="2" t="s">
        <v>1988</v>
      </c>
      <c r="E439" s="7">
        <v>15.200000000000003</v>
      </c>
      <c r="F439" s="7">
        <v>15.34</v>
      </c>
      <c r="G439" s="7">
        <v>17.75714285714286</v>
      </c>
      <c r="H439" s="7">
        <v>16.385714285714283</v>
      </c>
      <c r="I439" s="7">
        <v>16.762962962962963</v>
      </c>
      <c r="J439" s="7">
        <v>15.824999999999999</v>
      </c>
      <c r="N439" s="6">
        <f t="shared" si="6"/>
        <v>16.211803350970019</v>
      </c>
    </row>
    <row r="440" spans="1:14" x14ac:dyDescent="0.25">
      <c r="A440" s="3" t="s">
        <v>25</v>
      </c>
      <c r="B440" s="60">
        <v>5000</v>
      </c>
      <c r="C440" s="130" t="s">
        <v>1659</v>
      </c>
      <c r="D440" s="2" t="s">
        <v>1660</v>
      </c>
      <c r="E440" s="7">
        <v>15.090909090909088</v>
      </c>
      <c r="F440" s="7">
        <v>15.195238095238093</v>
      </c>
      <c r="G440" s="7">
        <v>16.37</v>
      </c>
      <c r="H440" s="7">
        <v>15.611764705882351</v>
      </c>
      <c r="I440" s="7">
        <v>16.200000000000003</v>
      </c>
      <c r="N440" s="6">
        <f t="shared" si="6"/>
        <v>15.693582378405907</v>
      </c>
    </row>
    <row r="441" spans="1:14" x14ac:dyDescent="0.25">
      <c r="A441" s="3" t="s">
        <v>25</v>
      </c>
      <c r="B441" s="60">
        <v>5000</v>
      </c>
      <c r="C441" s="130" t="s">
        <v>618</v>
      </c>
      <c r="D441" s="2" t="s">
        <v>619</v>
      </c>
      <c r="F441" s="7">
        <v>14.681818181818182</v>
      </c>
      <c r="G441" s="7">
        <v>15.247058823529411</v>
      </c>
      <c r="H441" s="7">
        <v>14.722580645161289</v>
      </c>
      <c r="I441" s="7">
        <v>13.875862068965516</v>
      </c>
      <c r="J441" s="7">
        <v>14.838709677419352</v>
      </c>
      <c r="N441" s="6">
        <f t="shared" si="6"/>
        <v>14.673205879378751</v>
      </c>
    </row>
    <row r="442" spans="1:14" x14ac:dyDescent="0.25">
      <c r="A442" s="3" t="s">
        <v>25</v>
      </c>
      <c r="B442" s="60">
        <v>5000</v>
      </c>
      <c r="C442" s="130" t="s">
        <v>1931</v>
      </c>
      <c r="D442" s="2" t="s">
        <v>1932</v>
      </c>
      <c r="E442" s="7">
        <v>15.154545454545456</v>
      </c>
      <c r="F442" s="7">
        <v>16.726666666666667</v>
      </c>
      <c r="G442" s="7">
        <v>16.109090909090909</v>
      </c>
      <c r="H442" s="7">
        <v>16.07</v>
      </c>
      <c r="I442" s="7">
        <v>16.227777777777778</v>
      </c>
      <c r="J442" s="7">
        <v>16.266666666666666</v>
      </c>
      <c r="N442" s="6">
        <f t="shared" si="6"/>
        <v>16.092457912457913</v>
      </c>
    </row>
    <row r="443" spans="1:14" x14ac:dyDescent="0.25">
      <c r="A443" s="3" t="s">
        <v>25</v>
      </c>
      <c r="B443" s="60">
        <v>5000</v>
      </c>
      <c r="C443" s="130" t="s">
        <v>2122</v>
      </c>
      <c r="D443" s="2" t="s">
        <v>2123</v>
      </c>
      <c r="F443" s="7">
        <v>17.43333333333333</v>
      </c>
      <c r="G443" s="7">
        <v>17.059999999999995</v>
      </c>
      <c r="H443" s="7">
        <v>17.143750000000001</v>
      </c>
      <c r="I443" s="7">
        <v>16.642857142857142</v>
      </c>
      <c r="N443" s="6">
        <f t="shared" si="6"/>
        <v>17.069985119047615</v>
      </c>
    </row>
    <row r="444" spans="1:14" x14ac:dyDescent="0.25">
      <c r="A444" s="3" t="s">
        <v>25</v>
      </c>
      <c r="B444" s="60">
        <v>5000</v>
      </c>
      <c r="C444" s="130" t="s">
        <v>1520</v>
      </c>
      <c r="D444" s="2" t="s">
        <v>1521</v>
      </c>
      <c r="F444" s="7" t="s">
        <v>18</v>
      </c>
      <c r="G444" s="7">
        <v>15.52</v>
      </c>
      <c r="N444" s="6">
        <f t="shared" si="6"/>
        <v>15.52</v>
      </c>
    </row>
    <row r="445" spans="1:14" x14ac:dyDescent="0.25">
      <c r="A445" s="3" t="s">
        <v>25</v>
      </c>
      <c r="B445" s="60">
        <v>5000</v>
      </c>
      <c r="C445" s="130" t="s">
        <v>1288</v>
      </c>
      <c r="D445" s="2" t="s">
        <v>1289</v>
      </c>
      <c r="H445" s="7">
        <v>15.330555555555557</v>
      </c>
      <c r="I445" s="7">
        <v>15.324137931034487</v>
      </c>
      <c r="N445" s="6">
        <f t="shared" si="6"/>
        <v>15.327346743295022</v>
      </c>
    </row>
    <row r="446" spans="1:14" x14ac:dyDescent="0.25">
      <c r="A446" s="3" t="s">
        <v>25</v>
      </c>
      <c r="B446" s="60">
        <v>5000</v>
      </c>
      <c r="C446" s="130" t="s">
        <v>1867</v>
      </c>
      <c r="D446" s="2" t="s">
        <v>1868</v>
      </c>
      <c r="I446" s="7">
        <v>15.964999999999998</v>
      </c>
      <c r="N446" s="6">
        <f t="shared" si="6"/>
        <v>15.964999999999998</v>
      </c>
    </row>
    <row r="447" spans="1:14" x14ac:dyDescent="0.25">
      <c r="A447" s="3" t="s">
        <v>25</v>
      </c>
      <c r="B447" s="60">
        <v>5000</v>
      </c>
      <c r="C447" s="130" t="s">
        <v>2151</v>
      </c>
      <c r="D447" s="2" t="s">
        <v>2152</v>
      </c>
      <c r="F447" s="7" t="s">
        <v>18</v>
      </c>
      <c r="G447" s="7" t="s">
        <v>18</v>
      </c>
      <c r="H447" s="7">
        <v>18</v>
      </c>
      <c r="I447" s="7" t="s">
        <v>18</v>
      </c>
      <c r="N447" s="6">
        <f t="shared" si="6"/>
        <v>18</v>
      </c>
    </row>
    <row r="448" spans="1:14" x14ac:dyDescent="0.25">
      <c r="A448" s="3" t="s">
        <v>25</v>
      </c>
      <c r="B448" s="60">
        <v>5000</v>
      </c>
      <c r="C448" s="130" t="s">
        <v>2000</v>
      </c>
      <c r="D448" s="2" t="s">
        <v>2001</v>
      </c>
      <c r="E448" s="7">
        <v>16.5</v>
      </c>
      <c r="F448" s="7">
        <v>16.081250000000001</v>
      </c>
      <c r="G448" s="7">
        <v>15.766666666666667</v>
      </c>
      <c r="H448" s="7">
        <v>16.275862068965516</v>
      </c>
      <c r="I448" s="7">
        <v>16.615384615384617</v>
      </c>
      <c r="N448" s="6">
        <f t="shared" si="6"/>
        <v>16.247832670203358</v>
      </c>
    </row>
    <row r="449" spans="1:14" x14ac:dyDescent="0.25">
      <c r="A449" s="3" t="s">
        <v>25</v>
      </c>
      <c r="B449" s="60">
        <v>5000</v>
      </c>
      <c r="C449" s="130" t="s">
        <v>2017</v>
      </c>
      <c r="D449" s="2" t="s">
        <v>2018</v>
      </c>
      <c r="F449" s="7">
        <v>16.333333333333332</v>
      </c>
      <c r="G449" s="7" t="s">
        <v>18</v>
      </c>
      <c r="H449" s="7" t="s">
        <v>18</v>
      </c>
      <c r="I449" s="7" t="s">
        <v>18</v>
      </c>
      <c r="N449" s="6">
        <f t="shared" si="6"/>
        <v>16.333333333333332</v>
      </c>
    </row>
    <row r="450" spans="1:14" x14ac:dyDescent="0.25">
      <c r="A450" s="3" t="s">
        <v>25</v>
      </c>
      <c r="B450" s="60">
        <v>5000</v>
      </c>
      <c r="C450" s="130" t="s">
        <v>2111</v>
      </c>
      <c r="D450" s="2" t="s">
        <v>2112</v>
      </c>
      <c r="E450" s="7">
        <v>17.133333333333333</v>
      </c>
      <c r="F450" s="7">
        <v>17.076923076923077</v>
      </c>
      <c r="G450" s="7">
        <v>16.318181818181817</v>
      </c>
      <c r="H450" s="7">
        <v>17.5</v>
      </c>
      <c r="I450" s="7">
        <v>16.59090909090909</v>
      </c>
      <c r="N450" s="6">
        <f t="shared" si="6"/>
        <v>16.923869463869462</v>
      </c>
    </row>
    <row r="451" spans="1:14" x14ac:dyDescent="0.25">
      <c r="A451" s="3" t="s">
        <v>45</v>
      </c>
      <c r="B451" s="60">
        <v>1000</v>
      </c>
      <c r="C451" s="130" t="s">
        <v>252</v>
      </c>
      <c r="D451" s="134">
        <v>14.361424332344217</v>
      </c>
      <c r="E451" s="7">
        <v>14.361424332344217</v>
      </c>
      <c r="F451" s="7">
        <v>13.13674121405753</v>
      </c>
      <c r="G451" s="7">
        <v>14.38060109289618</v>
      </c>
      <c r="N451" s="6">
        <f t="shared" ref="N451:N514" si="7">IF(COUNT(E451:M451) = 0, "",AVERAGE(E451:M451))</f>
        <v>13.959588879765976</v>
      </c>
    </row>
    <row r="452" spans="1:14" x14ac:dyDescent="0.25">
      <c r="A452" s="3" t="s">
        <v>45</v>
      </c>
      <c r="B452" s="60">
        <v>1000</v>
      </c>
      <c r="C452" s="130" t="s">
        <v>114</v>
      </c>
      <c r="D452" s="134">
        <v>12.638857142857139</v>
      </c>
      <c r="E452" s="7">
        <v>12.638857142857139</v>
      </c>
      <c r="F452" s="7">
        <v>14.042817679558016</v>
      </c>
      <c r="G452" s="7">
        <v>13.744800000000003</v>
      </c>
      <c r="H452" s="7">
        <v>12.779821958456971</v>
      </c>
      <c r="N452" s="6">
        <f t="shared" si="7"/>
        <v>13.301574195218032</v>
      </c>
    </row>
    <row r="453" spans="1:14" x14ac:dyDescent="0.25">
      <c r="A453" s="3" t="s">
        <v>45</v>
      </c>
      <c r="B453" s="60">
        <v>1000</v>
      </c>
      <c r="C453" s="130" t="s">
        <v>86</v>
      </c>
      <c r="D453" s="134"/>
      <c r="H453" s="7">
        <v>13.048000000000002</v>
      </c>
      <c r="N453" s="6">
        <f t="shared" si="7"/>
        <v>13.048000000000002</v>
      </c>
    </row>
    <row r="454" spans="1:14" x14ac:dyDescent="0.25">
      <c r="A454" s="3" t="s">
        <v>45</v>
      </c>
      <c r="B454" s="60">
        <v>2000</v>
      </c>
      <c r="C454" s="130" t="s">
        <v>116</v>
      </c>
      <c r="D454" s="134">
        <v>12.401287553648066</v>
      </c>
      <c r="E454" s="7">
        <v>12.401287553648066</v>
      </c>
      <c r="F454" s="7">
        <v>12.523626373626373</v>
      </c>
      <c r="G454" s="7">
        <v>14.129100529100524</v>
      </c>
      <c r="H454" s="7">
        <v>14.232661290322586</v>
      </c>
      <c r="N454" s="6">
        <f t="shared" si="7"/>
        <v>13.321668936674389</v>
      </c>
    </row>
    <row r="455" spans="1:14" x14ac:dyDescent="0.25">
      <c r="A455" s="3" t="s">
        <v>45</v>
      </c>
      <c r="B455" s="60">
        <v>2000</v>
      </c>
      <c r="C455" s="130" t="s">
        <v>80</v>
      </c>
      <c r="D455" s="134">
        <v>12.217727272727272</v>
      </c>
      <c r="E455" s="7">
        <v>12.217727272727272</v>
      </c>
      <c r="F455" s="7">
        <v>13.360227272727265</v>
      </c>
      <c r="G455" s="7">
        <v>13.038323353293411</v>
      </c>
      <c r="N455" s="6">
        <f t="shared" si="7"/>
        <v>12.872092632915985</v>
      </c>
    </row>
    <row r="456" spans="1:14" x14ac:dyDescent="0.25">
      <c r="A456" s="3" t="s">
        <v>45</v>
      </c>
      <c r="B456" s="60">
        <v>2000</v>
      </c>
      <c r="C456" s="130" t="s">
        <v>72</v>
      </c>
      <c r="D456" s="134">
        <v>12.31728395061729</v>
      </c>
      <c r="E456" s="7">
        <v>12.31728395061729</v>
      </c>
      <c r="F456" s="7">
        <v>11.661240310077517</v>
      </c>
      <c r="G456" s="7">
        <v>14.35846153846154</v>
      </c>
      <c r="N456" s="6">
        <f t="shared" si="7"/>
        <v>12.778995266385449</v>
      </c>
    </row>
    <row r="457" spans="1:14" x14ac:dyDescent="0.25">
      <c r="A457" s="3" t="s">
        <v>45</v>
      </c>
      <c r="B457" s="60">
        <v>2000</v>
      </c>
      <c r="C457" s="130" t="s">
        <v>46</v>
      </c>
      <c r="D457" s="134">
        <v>11.867664670658678</v>
      </c>
      <c r="E457" s="7">
        <v>11.867664670658678</v>
      </c>
      <c r="F457" s="7">
        <v>11.068695652173909</v>
      </c>
      <c r="G457" s="7">
        <v>11.529729729729738</v>
      </c>
      <c r="H457" s="7">
        <v>13.945918367346932</v>
      </c>
      <c r="N457" s="6">
        <f t="shared" si="7"/>
        <v>12.103002104977314</v>
      </c>
    </row>
    <row r="458" spans="1:14" x14ac:dyDescent="0.25">
      <c r="A458" s="3" t="s">
        <v>45</v>
      </c>
      <c r="B458" s="60">
        <v>2000</v>
      </c>
      <c r="C458" s="130" t="s">
        <v>139</v>
      </c>
      <c r="D458" s="134">
        <v>13.018279569892478</v>
      </c>
      <c r="E458" s="7">
        <v>13.018279569892478</v>
      </c>
      <c r="F458" s="7">
        <v>12.86811023622047</v>
      </c>
      <c r="G458" s="7">
        <v>13.316736401673644</v>
      </c>
      <c r="H458" s="7">
        <v>14.696385542168668</v>
      </c>
      <c r="N458" s="6">
        <f t="shared" si="7"/>
        <v>13.474877937488817</v>
      </c>
    </row>
    <row r="459" spans="1:14" x14ac:dyDescent="0.25">
      <c r="A459" s="3" t="s">
        <v>45</v>
      </c>
      <c r="B459" s="60">
        <v>3000</v>
      </c>
      <c r="C459" s="130" t="s">
        <v>269</v>
      </c>
      <c r="D459" s="134"/>
      <c r="E459" s="7">
        <v>13.6</v>
      </c>
      <c r="F459" s="7">
        <v>14.3</v>
      </c>
      <c r="G459" s="7">
        <v>14.2</v>
      </c>
      <c r="N459" s="6">
        <f t="shared" si="7"/>
        <v>14.033333333333331</v>
      </c>
    </row>
    <row r="460" spans="1:14" x14ac:dyDescent="0.25">
      <c r="A460" s="3" t="s">
        <v>45</v>
      </c>
      <c r="B460" s="60">
        <v>3000</v>
      </c>
      <c r="C460" s="130" t="s">
        <v>1114</v>
      </c>
      <c r="D460" s="134"/>
      <c r="E460" s="7">
        <v>14.3</v>
      </c>
      <c r="F460" s="7">
        <v>14.1</v>
      </c>
      <c r="G460" s="7">
        <v>15.6</v>
      </c>
      <c r="H460" s="7">
        <v>16.7</v>
      </c>
      <c r="N460" s="6">
        <f t="shared" si="7"/>
        <v>15.175000000000001</v>
      </c>
    </row>
    <row r="461" spans="1:14" x14ac:dyDescent="0.25">
      <c r="A461" s="3" t="s">
        <v>45</v>
      </c>
      <c r="B461" s="60">
        <v>3000</v>
      </c>
      <c r="C461" s="130" t="s">
        <v>188</v>
      </c>
      <c r="D461" s="134"/>
      <c r="E461" s="7">
        <v>13</v>
      </c>
      <c r="F461" s="7">
        <v>14.2</v>
      </c>
      <c r="G461" s="7">
        <v>14.1</v>
      </c>
      <c r="N461" s="6">
        <f t="shared" si="7"/>
        <v>13.766666666666666</v>
      </c>
    </row>
    <row r="462" spans="1:14" x14ac:dyDescent="0.25">
      <c r="A462" s="3" t="s">
        <v>45</v>
      </c>
      <c r="B462" s="60">
        <v>3000</v>
      </c>
      <c r="C462" s="130" t="s">
        <v>694</v>
      </c>
      <c r="D462" s="134"/>
      <c r="H462" s="7">
        <v>15.4</v>
      </c>
      <c r="I462" s="7">
        <v>15</v>
      </c>
      <c r="J462" s="7">
        <v>13.8575471698113</v>
      </c>
      <c r="N462" s="6">
        <f t="shared" si="7"/>
        <v>14.752515723270433</v>
      </c>
    </row>
    <row r="463" spans="1:14" x14ac:dyDescent="0.25">
      <c r="A463" s="3" t="s">
        <v>45</v>
      </c>
      <c r="B463" s="60">
        <v>3000</v>
      </c>
      <c r="C463" s="130" t="s">
        <v>898</v>
      </c>
      <c r="D463" s="134"/>
      <c r="H463" s="7">
        <v>15.3</v>
      </c>
      <c r="I463" s="7">
        <v>14.2</v>
      </c>
      <c r="J463" s="7">
        <v>15.406410256410251</v>
      </c>
      <c r="N463" s="6">
        <f t="shared" si="7"/>
        <v>14.968803418803418</v>
      </c>
    </row>
    <row r="464" spans="1:14" x14ac:dyDescent="0.25">
      <c r="A464" s="3" t="s">
        <v>45</v>
      </c>
      <c r="B464" s="60">
        <v>3000</v>
      </c>
      <c r="C464" s="130" t="s">
        <v>1053</v>
      </c>
      <c r="D464" s="134"/>
      <c r="H464" s="7">
        <v>16</v>
      </c>
      <c r="I464" s="7">
        <v>14.5</v>
      </c>
      <c r="J464" s="7">
        <v>14.813157894736845</v>
      </c>
      <c r="N464" s="6">
        <f t="shared" si="7"/>
        <v>15.104385964912282</v>
      </c>
    </row>
    <row r="465" spans="1:14" x14ac:dyDescent="0.25">
      <c r="A465" s="3" t="s">
        <v>45</v>
      </c>
      <c r="B465" s="60">
        <v>3000</v>
      </c>
      <c r="C465" s="130" t="s">
        <v>450</v>
      </c>
      <c r="D465" s="134"/>
      <c r="H465" s="7">
        <v>15.1</v>
      </c>
      <c r="I465" s="7">
        <v>14.5</v>
      </c>
      <c r="J465" s="7">
        <v>13.865217391304345</v>
      </c>
      <c r="N465" s="6">
        <f t="shared" si="7"/>
        <v>14.48840579710145</v>
      </c>
    </row>
    <row r="466" spans="1:14" x14ac:dyDescent="0.25">
      <c r="A466" s="3" t="s">
        <v>45</v>
      </c>
      <c r="B466" s="60">
        <v>3000</v>
      </c>
      <c r="C466" s="130" t="s">
        <v>418</v>
      </c>
      <c r="D466" s="134"/>
      <c r="I466" s="7">
        <v>14.3</v>
      </c>
      <c r="J466" s="7">
        <v>14.543749999999999</v>
      </c>
      <c r="N466" s="6">
        <f t="shared" si="7"/>
        <v>14.421875</v>
      </c>
    </row>
    <row r="467" spans="1:14" x14ac:dyDescent="0.25">
      <c r="A467" s="3" t="s">
        <v>45</v>
      </c>
      <c r="B467" s="60">
        <v>3000</v>
      </c>
      <c r="C467" s="130" t="s">
        <v>810</v>
      </c>
      <c r="D467" s="134"/>
      <c r="I467" s="7">
        <v>15</v>
      </c>
      <c r="J467" s="7">
        <v>14.747368421052634</v>
      </c>
      <c r="N467" s="6">
        <f t="shared" si="7"/>
        <v>14.873684210526317</v>
      </c>
    </row>
    <row r="468" spans="1:14" x14ac:dyDescent="0.25">
      <c r="A468" s="3" t="s">
        <v>45</v>
      </c>
      <c r="B468" s="60">
        <v>4000</v>
      </c>
      <c r="C468" s="130" t="s">
        <v>127</v>
      </c>
      <c r="D468" s="134"/>
      <c r="E468" s="7">
        <v>12.6</v>
      </c>
      <c r="F468" s="7">
        <v>13</v>
      </c>
      <c r="G468" s="7">
        <v>13.9</v>
      </c>
      <c r="H468" s="7">
        <v>14.3</v>
      </c>
      <c r="N468" s="6">
        <f t="shared" si="7"/>
        <v>13.45</v>
      </c>
    </row>
    <row r="469" spans="1:14" x14ac:dyDescent="0.25">
      <c r="A469" s="3" t="s">
        <v>45</v>
      </c>
      <c r="B469" s="60">
        <v>4000</v>
      </c>
      <c r="C469" s="130" t="s">
        <v>95</v>
      </c>
      <c r="D469" s="134"/>
      <c r="E469" s="7">
        <v>13.3</v>
      </c>
      <c r="F469" s="7">
        <v>12.5</v>
      </c>
      <c r="G469" s="7">
        <v>13.6</v>
      </c>
      <c r="N469" s="6">
        <f t="shared" si="7"/>
        <v>13.133333333333333</v>
      </c>
    </row>
    <row r="470" spans="1:14" x14ac:dyDescent="0.25">
      <c r="A470" s="3" t="s">
        <v>45</v>
      </c>
      <c r="B470" s="60">
        <v>4000</v>
      </c>
      <c r="C470" s="130" t="s">
        <v>1377</v>
      </c>
      <c r="D470" s="134"/>
      <c r="E470" s="7">
        <v>14.8</v>
      </c>
      <c r="F470" s="7">
        <v>15.3</v>
      </c>
      <c r="G470" s="7">
        <v>16.100000000000001</v>
      </c>
      <c r="N470" s="6">
        <f t="shared" si="7"/>
        <v>15.4</v>
      </c>
    </row>
    <row r="471" spans="1:14" x14ac:dyDescent="0.25">
      <c r="A471" s="3" t="s">
        <v>45</v>
      </c>
      <c r="B471" s="60">
        <v>4000</v>
      </c>
      <c r="C471" s="130" t="s">
        <v>863</v>
      </c>
      <c r="D471" s="134"/>
      <c r="E471" s="7">
        <v>16.100000000000001</v>
      </c>
      <c r="F471" s="7">
        <v>14.6</v>
      </c>
      <c r="G471" s="7">
        <v>14.1</v>
      </c>
      <c r="N471" s="6">
        <f t="shared" si="7"/>
        <v>14.933333333333335</v>
      </c>
    </row>
    <row r="472" spans="1:14" x14ac:dyDescent="0.25">
      <c r="A472" s="3" t="s">
        <v>45</v>
      </c>
      <c r="B472" s="60">
        <v>4000</v>
      </c>
      <c r="C472" s="130" t="s">
        <v>1568</v>
      </c>
      <c r="D472" s="134"/>
      <c r="E472" s="7">
        <v>15.3</v>
      </c>
      <c r="F472" s="7">
        <v>15.2</v>
      </c>
      <c r="G472" s="7">
        <v>17</v>
      </c>
      <c r="H472" s="7">
        <v>14.8</v>
      </c>
      <c r="N472" s="6">
        <f t="shared" si="7"/>
        <v>15.574999999999999</v>
      </c>
    </row>
    <row r="473" spans="1:14" x14ac:dyDescent="0.25">
      <c r="A473" s="3" t="s">
        <v>45</v>
      </c>
      <c r="B473" s="60">
        <v>4000</v>
      </c>
      <c r="C473" s="130" t="s">
        <v>1936</v>
      </c>
      <c r="D473" s="134"/>
      <c r="E473" s="7">
        <v>16.3</v>
      </c>
      <c r="F473" s="7">
        <v>15</v>
      </c>
      <c r="G473" s="7">
        <v>17</v>
      </c>
      <c r="N473" s="6">
        <f t="shared" si="7"/>
        <v>16.099999999999998</v>
      </c>
    </row>
    <row r="474" spans="1:14" x14ac:dyDescent="0.25">
      <c r="A474" s="3" t="s">
        <v>45</v>
      </c>
      <c r="B474" s="60">
        <v>4000</v>
      </c>
      <c r="C474" s="130" t="s">
        <v>1619</v>
      </c>
      <c r="D474" s="134"/>
      <c r="E474" s="7">
        <v>15.8</v>
      </c>
      <c r="F474" s="7">
        <v>15.2</v>
      </c>
      <c r="G474" s="7">
        <v>15.9</v>
      </c>
      <c r="N474" s="6">
        <f t="shared" si="7"/>
        <v>15.633333333333333</v>
      </c>
    </row>
    <row r="475" spans="1:14" x14ac:dyDescent="0.25">
      <c r="A475" s="3" t="s">
        <v>45</v>
      </c>
      <c r="B475" s="60">
        <v>4000</v>
      </c>
      <c r="C475" s="130" t="s">
        <v>832</v>
      </c>
      <c r="D475" s="134"/>
      <c r="I475" s="7">
        <v>14.5</v>
      </c>
      <c r="J475" s="7">
        <v>15.3</v>
      </c>
      <c r="N475" s="6">
        <f t="shared" si="7"/>
        <v>14.9</v>
      </c>
    </row>
    <row r="476" spans="1:14" x14ac:dyDescent="0.25">
      <c r="A476" s="3" t="s">
        <v>45</v>
      </c>
      <c r="B476" s="60">
        <v>4000</v>
      </c>
      <c r="C476" s="130" t="s">
        <v>623</v>
      </c>
      <c r="D476" s="134"/>
      <c r="H476" s="7">
        <v>14.9</v>
      </c>
      <c r="I476" s="7">
        <v>14.8</v>
      </c>
      <c r="J476" s="7">
        <v>14.335294117647061</v>
      </c>
      <c r="N476" s="6">
        <f t="shared" si="7"/>
        <v>14.678431372549021</v>
      </c>
    </row>
    <row r="477" spans="1:14" x14ac:dyDescent="0.25">
      <c r="A477" s="3" t="s">
        <v>45</v>
      </c>
      <c r="B477" s="60">
        <v>4000</v>
      </c>
      <c r="C477" s="130" t="s">
        <v>306</v>
      </c>
      <c r="D477" s="137"/>
      <c r="I477" s="7">
        <v>14.2</v>
      </c>
      <c r="J477" s="7">
        <v>14.089361702127663</v>
      </c>
      <c r="N477" s="6">
        <f t="shared" si="7"/>
        <v>14.144680851063832</v>
      </c>
    </row>
    <row r="478" spans="1:14" x14ac:dyDescent="0.25">
      <c r="A478" s="3" t="s">
        <v>45</v>
      </c>
      <c r="B478" s="60">
        <v>4000</v>
      </c>
      <c r="C478" s="130" t="s">
        <v>1054</v>
      </c>
      <c r="D478" s="134"/>
      <c r="H478" s="7">
        <v>15.4</v>
      </c>
      <c r="I478" s="7">
        <v>15.3</v>
      </c>
      <c r="J478" s="7">
        <v>14.627142857142859</v>
      </c>
      <c r="N478" s="6">
        <f t="shared" si="7"/>
        <v>15.109047619047621</v>
      </c>
    </row>
    <row r="479" spans="1:14" x14ac:dyDescent="0.25">
      <c r="A479" s="3" t="s">
        <v>45</v>
      </c>
      <c r="B479" s="60">
        <v>4000</v>
      </c>
      <c r="C479" s="130" t="s">
        <v>401</v>
      </c>
      <c r="D479" s="137"/>
      <c r="H479" s="7">
        <v>14.7</v>
      </c>
      <c r="J479" s="7">
        <v>14.047826086956524</v>
      </c>
      <c r="N479" s="6">
        <f t="shared" si="7"/>
        <v>14.373913043478261</v>
      </c>
    </row>
    <row r="480" spans="1:14" x14ac:dyDescent="0.25">
      <c r="A480" s="3" t="s">
        <v>45</v>
      </c>
      <c r="B480" s="60">
        <v>4000</v>
      </c>
      <c r="C480" s="130" t="s">
        <v>900</v>
      </c>
      <c r="D480" s="134"/>
      <c r="I480" s="7">
        <v>15.6</v>
      </c>
      <c r="J480" s="7">
        <v>14.341584158415843</v>
      </c>
      <c r="N480" s="6">
        <f t="shared" si="7"/>
        <v>14.970792079207921</v>
      </c>
    </row>
    <row r="481" spans="1:14" x14ac:dyDescent="0.25">
      <c r="A481" s="3" t="s">
        <v>45</v>
      </c>
      <c r="B481" s="60">
        <v>4000</v>
      </c>
      <c r="C481" s="130" t="s">
        <v>1887</v>
      </c>
      <c r="D481" s="134"/>
      <c r="I481" s="7">
        <v>16</v>
      </c>
      <c r="N481" s="6">
        <f t="shared" si="7"/>
        <v>16</v>
      </c>
    </row>
    <row r="482" spans="1:14" x14ac:dyDescent="0.25">
      <c r="A482" s="3" t="s">
        <v>45</v>
      </c>
      <c r="B482" s="60">
        <v>4000</v>
      </c>
      <c r="C482" s="130" t="s">
        <v>1654</v>
      </c>
      <c r="D482" s="137"/>
      <c r="H482" s="7">
        <v>17.2</v>
      </c>
      <c r="I482" s="7">
        <v>14.7</v>
      </c>
      <c r="J482" s="7">
        <v>15.129268292682928</v>
      </c>
      <c r="N482" s="6">
        <f t="shared" si="7"/>
        <v>15.676422764227643</v>
      </c>
    </row>
    <row r="483" spans="1:14" x14ac:dyDescent="0.25">
      <c r="A483" s="3" t="s">
        <v>45</v>
      </c>
      <c r="B483" s="60">
        <v>4000</v>
      </c>
      <c r="C483" s="130" t="s">
        <v>886</v>
      </c>
      <c r="D483" s="134"/>
      <c r="I483" s="7">
        <v>15.3</v>
      </c>
      <c r="J483" s="7">
        <v>14.614285714285719</v>
      </c>
      <c r="N483" s="6">
        <f t="shared" si="7"/>
        <v>14.957142857142859</v>
      </c>
    </row>
    <row r="484" spans="1:14" x14ac:dyDescent="0.25">
      <c r="A484" s="3" t="s">
        <v>45</v>
      </c>
      <c r="B484" s="60">
        <v>4000</v>
      </c>
      <c r="C484" s="130" t="s">
        <v>1245</v>
      </c>
      <c r="D484" s="134"/>
      <c r="I484" s="7">
        <v>15.3</v>
      </c>
      <c r="N484" s="6">
        <f t="shared" si="7"/>
        <v>15.3</v>
      </c>
    </row>
    <row r="485" spans="1:14" x14ac:dyDescent="0.25">
      <c r="A485" s="3" t="s">
        <v>45</v>
      </c>
      <c r="B485" s="60">
        <v>4000</v>
      </c>
      <c r="C485" s="130" t="s">
        <v>301</v>
      </c>
      <c r="D485" s="134"/>
      <c r="J485" s="7">
        <v>14.131111111111114</v>
      </c>
      <c r="N485" s="6">
        <f t="shared" si="7"/>
        <v>14.131111111111114</v>
      </c>
    </row>
    <row r="486" spans="1:14" x14ac:dyDescent="0.25">
      <c r="A486" s="3" t="s">
        <v>45</v>
      </c>
      <c r="B486" s="60">
        <v>4000</v>
      </c>
      <c r="C486" s="130" t="s">
        <v>423</v>
      </c>
      <c r="D486" s="134"/>
      <c r="I486" s="7">
        <v>14.6</v>
      </c>
      <c r="J486" s="7">
        <v>14.262499999999999</v>
      </c>
      <c r="N486" s="6">
        <f t="shared" si="7"/>
        <v>14.431249999999999</v>
      </c>
    </row>
    <row r="487" spans="1:14" x14ac:dyDescent="0.25">
      <c r="A487" s="3" t="s">
        <v>45</v>
      </c>
      <c r="B487" s="60">
        <v>4000</v>
      </c>
      <c r="C487" s="130" t="s">
        <v>497</v>
      </c>
      <c r="D487" s="134"/>
      <c r="H487" s="7">
        <v>14.8</v>
      </c>
      <c r="I487" s="7">
        <v>14.3</v>
      </c>
      <c r="N487" s="6">
        <f t="shared" si="7"/>
        <v>14.55</v>
      </c>
    </row>
    <row r="488" spans="1:14" x14ac:dyDescent="0.25">
      <c r="A488" s="3" t="s">
        <v>45</v>
      </c>
      <c r="B488" s="60">
        <v>4000</v>
      </c>
      <c r="C488" s="130" t="s">
        <v>405</v>
      </c>
      <c r="D488" s="134"/>
      <c r="J488" s="7">
        <v>14.388235294117647</v>
      </c>
      <c r="N488" s="6">
        <f t="shared" si="7"/>
        <v>14.388235294117647</v>
      </c>
    </row>
    <row r="489" spans="1:14" x14ac:dyDescent="0.25">
      <c r="A489" s="3" t="s">
        <v>45</v>
      </c>
      <c r="B489" s="60">
        <v>4000</v>
      </c>
      <c r="C489" s="130" t="s">
        <v>1063</v>
      </c>
      <c r="D489" s="134"/>
      <c r="H489" s="7">
        <v>14.3</v>
      </c>
      <c r="I489" s="7">
        <v>15.2</v>
      </c>
      <c r="J489" s="7">
        <v>15.859523809523804</v>
      </c>
      <c r="N489" s="6">
        <f t="shared" si="7"/>
        <v>15.119841269841269</v>
      </c>
    </row>
    <row r="490" spans="1:14" x14ac:dyDescent="0.25">
      <c r="A490" s="3" t="s">
        <v>45</v>
      </c>
      <c r="B490" s="60">
        <v>4000</v>
      </c>
      <c r="C490" s="130" t="s">
        <v>627</v>
      </c>
      <c r="D490" s="134"/>
      <c r="I490" s="7">
        <v>14.8</v>
      </c>
      <c r="J490" s="7">
        <v>14.572602739726017</v>
      </c>
      <c r="N490" s="6">
        <f t="shared" si="7"/>
        <v>14.68630136986301</v>
      </c>
    </row>
    <row r="491" spans="1:14" x14ac:dyDescent="0.25">
      <c r="A491" s="3" t="s">
        <v>45</v>
      </c>
      <c r="B491" s="60">
        <v>4000</v>
      </c>
      <c r="C491" s="130" t="s">
        <v>231</v>
      </c>
      <c r="D491" s="134"/>
      <c r="I491" s="7">
        <v>14</v>
      </c>
      <c r="J491" s="7">
        <v>13.757142857142854</v>
      </c>
      <c r="N491" s="6">
        <f t="shared" si="7"/>
        <v>13.878571428571426</v>
      </c>
    </row>
    <row r="492" spans="1:14" x14ac:dyDescent="0.25">
      <c r="A492" s="3" t="s">
        <v>45</v>
      </c>
      <c r="B492" s="60">
        <v>4000</v>
      </c>
      <c r="C492" s="130" t="s">
        <v>300</v>
      </c>
      <c r="D492" s="134"/>
      <c r="I492" s="7">
        <v>14.2</v>
      </c>
      <c r="J492" s="7">
        <v>14.052500000000004</v>
      </c>
      <c r="N492" s="6">
        <f t="shared" si="7"/>
        <v>14.126250000000002</v>
      </c>
    </row>
    <row r="493" spans="1:14" x14ac:dyDescent="0.25">
      <c r="A493" s="3" t="s">
        <v>45</v>
      </c>
      <c r="B493" s="60">
        <v>4000</v>
      </c>
      <c r="C493" s="130" t="s">
        <v>398</v>
      </c>
      <c r="D493" s="134"/>
      <c r="I493" s="7">
        <v>14.2</v>
      </c>
      <c r="J493" s="7">
        <v>14.531818181818176</v>
      </c>
      <c r="N493" s="6">
        <f t="shared" si="7"/>
        <v>14.365909090909089</v>
      </c>
    </row>
    <row r="494" spans="1:14" x14ac:dyDescent="0.25">
      <c r="A494" s="3" t="s">
        <v>45</v>
      </c>
      <c r="B494" s="60">
        <v>4000</v>
      </c>
      <c r="C494" s="130" t="s">
        <v>1216</v>
      </c>
      <c r="D494" s="134"/>
      <c r="I494" s="7">
        <v>15.8</v>
      </c>
      <c r="J494" s="7">
        <v>14.749253731343279</v>
      </c>
      <c r="N494" s="6">
        <f t="shared" si="7"/>
        <v>15.274626865671639</v>
      </c>
    </row>
    <row r="495" spans="1:14" x14ac:dyDescent="0.25">
      <c r="A495" s="3" t="s">
        <v>45</v>
      </c>
      <c r="B495" s="60">
        <v>4000</v>
      </c>
      <c r="C495" s="130" t="s">
        <v>1388</v>
      </c>
      <c r="D495" s="134"/>
      <c r="J495" s="7">
        <v>15.404347826086955</v>
      </c>
      <c r="N495" s="6">
        <f t="shared" si="7"/>
        <v>15.404347826086955</v>
      </c>
    </row>
    <row r="496" spans="1:14" x14ac:dyDescent="0.25">
      <c r="A496" s="3" t="s">
        <v>45</v>
      </c>
      <c r="B496" s="60">
        <v>4000</v>
      </c>
      <c r="C496" s="130" t="s">
        <v>506</v>
      </c>
      <c r="D496" s="134"/>
      <c r="I496" s="7">
        <v>14.7</v>
      </c>
      <c r="J496" s="7">
        <v>14.437254901960779</v>
      </c>
      <c r="N496" s="6">
        <f t="shared" si="7"/>
        <v>14.56862745098039</v>
      </c>
    </row>
    <row r="497" spans="1:14" x14ac:dyDescent="0.25">
      <c r="A497" s="3" t="s">
        <v>45</v>
      </c>
      <c r="B497" s="60">
        <v>4000</v>
      </c>
      <c r="C497" s="130" t="s">
        <v>2006</v>
      </c>
      <c r="D497" s="134"/>
      <c r="J497" s="7">
        <v>16.262499999999999</v>
      </c>
      <c r="N497" s="6">
        <f t="shared" si="7"/>
        <v>16.262499999999999</v>
      </c>
    </row>
    <row r="498" spans="1:14" x14ac:dyDescent="0.25">
      <c r="A498" s="3" t="s">
        <v>45</v>
      </c>
      <c r="B498" s="60">
        <v>4000</v>
      </c>
      <c r="C498" s="130" t="s">
        <v>1246</v>
      </c>
      <c r="D498" s="134"/>
      <c r="I498" s="7">
        <v>15.3</v>
      </c>
      <c r="J498" s="7" t="s">
        <v>18</v>
      </c>
      <c r="N498" s="6">
        <f t="shared" si="7"/>
        <v>15.3</v>
      </c>
    </row>
    <row r="499" spans="1:14" x14ac:dyDescent="0.25">
      <c r="A499" s="3" t="s">
        <v>45</v>
      </c>
      <c r="B499" s="60">
        <v>4000</v>
      </c>
      <c r="C499" s="130" t="s">
        <v>189</v>
      </c>
      <c r="D499" s="134"/>
      <c r="E499" s="7">
        <v>13.6</v>
      </c>
      <c r="F499" s="7">
        <v>13.7</v>
      </c>
      <c r="G499" s="7">
        <v>14</v>
      </c>
      <c r="N499" s="6">
        <f t="shared" si="7"/>
        <v>13.766666666666666</v>
      </c>
    </row>
    <row r="500" spans="1:14" x14ac:dyDescent="0.25">
      <c r="A500" s="3" t="s">
        <v>45</v>
      </c>
      <c r="B500" s="60">
        <v>4000</v>
      </c>
      <c r="C500" s="130" t="s">
        <v>208</v>
      </c>
      <c r="D500" s="134"/>
      <c r="E500" s="7">
        <v>13.2</v>
      </c>
      <c r="F500" s="7">
        <v>13.9</v>
      </c>
      <c r="G500" s="7">
        <v>14.3</v>
      </c>
      <c r="N500" s="6">
        <f t="shared" si="7"/>
        <v>13.800000000000002</v>
      </c>
    </row>
    <row r="501" spans="1:14" x14ac:dyDescent="0.25">
      <c r="A501" s="3" t="s">
        <v>45</v>
      </c>
      <c r="B501" s="60">
        <v>4000</v>
      </c>
      <c r="C501" s="130" t="s">
        <v>294</v>
      </c>
      <c r="D501" s="134"/>
      <c r="F501" s="7">
        <v>14.1</v>
      </c>
      <c r="N501" s="6">
        <f t="shared" si="7"/>
        <v>14.1</v>
      </c>
    </row>
    <row r="502" spans="1:14" x14ac:dyDescent="0.25">
      <c r="A502" s="3" t="s">
        <v>45</v>
      </c>
      <c r="B502" s="60">
        <v>4000</v>
      </c>
      <c r="C502" s="130" t="s">
        <v>154</v>
      </c>
      <c r="D502" s="134"/>
      <c r="F502" s="7">
        <v>13.6</v>
      </c>
      <c r="N502" s="6">
        <f t="shared" si="7"/>
        <v>13.6</v>
      </c>
    </row>
    <row r="503" spans="1:14" x14ac:dyDescent="0.25">
      <c r="A503" s="3" t="s">
        <v>45</v>
      </c>
      <c r="B503" s="60">
        <v>4000</v>
      </c>
      <c r="C503" s="130" t="s">
        <v>204</v>
      </c>
      <c r="D503" s="134"/>
      <c r="E503" s="7">
        <v>13.8</v>
      </c>
      <c r="N503" s="6">
        <f t="shared" si="7"/>
        <v>13.8</v>
      </c>
    </row>
    <row r="504" spans="1:14" x14ac:dyDescent="0.25">
      <c r="A504" s="3" t="s">
        <v>45</v>
      </c>
      <c r="B504" s="60">
        <v>4000</v>
      </c>
      <c r="C504" s="130" t="s">
        <v>375</v>
      </c>
      <c r="D504" s="134"/>
      <c r="F504" s="7">
        <v>14.3</v>
      </c>
      <c r="N504" s="6">
        <f t="shared" si="7"/>
        <v>14.3</v>
      </c>
    </row>
    <row r="505" spans="1:14" x14ac:dyDescent="0.25">
      <c r="A505" s="3" t="s">
        <v>45</v>
      </c>
      <c r="B505" s="60">
        <v>4000</v>
      </c>
      <c r="C505" s="130" t="s">
        <v>542</v>
      </c>
      <c r="D505" s="134"/>
      <c r="G505" s="7">
        <v>14.6</v>
      </c>
      <c r="N505" s="6">
        <f t="shared" si="7"/>
        <v>14.6</v>
      </c>
    </row>
    <row r="506" spans="1:14" x14ac:dyDescent="0.25">
      <c r="A506" s="3" t="s">
        <v>45</v>
      </c>
      <c r="B506" s="60">
        <v>4000</v>
      </c>
      <c r="C506" s="130" t="s">
        <v>1139</v>
      </c>
      <c r="D506" s="134"/>
      <c r="E506" s="7">
        <v>14.7</v>
      </c>
      <c r="F506" s="7">
        <v>15</v>
      </c>
      <c r="G506" s="7">
        <v>15.9</v>
      </c>
      <c r="N506" s="6">
        <f t="shared" si="7"/>
        <v>15.200000000000001</v>
      </c>
    </row>
    <row r="507" spans="1:14" x14ac:dyDescent="0.25">
      <c r="A507" s="3" t="s">
        <v>45</v>
      </c>
      <c r="B507" s="60">
        <v>4000</v>
      </c>
      <c r="C507" s="130" t="s">
        <v>310</v>
      </c>
      <c r="D507" s="134"/>
      <c r="E507" s="7">
        <v>13.6</v>
      </c>
      <c r="G507" s="7">
        <v>14.7</v>
      </c>
      <c r="N507" s="6">
        <f t="shared" si="7"/>
        <v>14.149999999999999</v>
      </c>
    </row>
    <row r="508" spans="1:14" x14ac:dyDescent="0.25">
      <c r="A508" s="3" t="s">
        <v>45</v>
      </c>
      <c r="B508" s="60">
        <v>4000</v>
      </c>
      <c r="C508" s="130" t="s">
        <v>1888</v>
      </c>
      <c r="D508" s="134"/>
      <c r="E508" s="7">
        <v>16.399999999999999</v>
      </c>
      <c r="F508" s="7">
        <v>16</v>
      </c>
      <c r="G508" s="7">
        <v>16.600000000000001</v>
      </c>
      <c r="H508" s="7">
        <v>15</v>
      </c>
      <c r="N508" s="6">
        <f t="shared" si="7"/>
        <v>16</v>
      </c>
    </row>
    <row r="509" spans="1:14" x14ac:dyDescent="0.25">
      <c r="A509" s="3" t="s">
        <v>45</v>
      </c>
      <c r="B509" s="60">
        <v>4000</v>
      </c>
      <c r="C509" s="130" t="s">
        <v>1668</v>
      </c>
      <c r="D509" s="134"/>
      <c r="F509" s="7">
        <v>15.7</v>
      </c>
      <c r="N509" s="6">
        <f t="shared" si="7"/>
        <v>15.7</v>
      </c>
    </row>
    <row r="510" spans="1:14" x14ac:dyDescent="0.25">
      <c r="A510" s="3" t="s">
        <v>45</v>
      </c>
      <c r="B510" s="60">
        <v>4000</v>
      </c>
      <c r="C510" s="130" t="s">
        <v>876</v>
      </c>
      <c r="D510" s="134"/>
      <c r="E510" s="7">
        <v>14.6</v>
      </c>
      <c r="G510" s="7">
        <v>15.3</v>
      </c>
      <c r="N510" s="6">
        <f t="shared" si="7"/>
        <v>14.95</v>
      </c>
    </row>
    <row r="511" spans="1:14" x14ac:dyDescent="0.25">
      <c r="A511" s="3" t="s">
        <v>45</v>
      </c>
      <c r="B511" s="60">
        <v>4000</v>
      </c>
      <c r="C511" s="130" t="s">
        <v>833</v>
      </c>
      <c r="D511" s="134"/>
      <c r="F511" s="7">
        <v>14.9</v>
      </c>
      <c r="N511" s="6">
        <f t="shared" si="7"/>
        <v>14.9</v>
      </c>
    </row>
    <row r="512" spans="1:14" x14ac:dyDescent="0.25">
      <c r="A512" s="3" t="s">
        <v>45</v>
      </c>
      <c r="B512" s="60">
        <v>4000</v>
      </c>
      <c r="C512" s="130" t="s">
        <v>877</v>
      </c>
      <c r="D512" s="134"/>
      <c r="E512" s="7">
        <v>14.6</v>
      </c>
      <c r="G512" s="7">
        <v>15.3</v>
      </c>
      <c r="N512" s="6">
        <f t="shared" si="7"/>
        <v>14.95</v>
      </c>
    </row>
    <row r="513" spans="1:14" x14ac:dyDescent="0.25">
      <c r="A513" s="3" t="s">
        <v>45</v>
      </c>
      <c r="B513" s="60">
        <v>4000</v>
      </c>
      <c r="C513" s="130" t="s">
        <v>543</v>
      </c>
      <c r="D513" s="134"/>
      <c r="F513" s="7">
        <v>14.6</v>
      </c>
      <c r="N513" s="6">
        <f t="shared" si="7"/>
        <v>14.6</v>
      </c>
    </row>
    <row r="514" spans="1:14" x14ac:dyDescent="0.25">
      <c r="A514" s="3" t="s">
        <v>45</v>
      </c>
      <c r="B514" s="60">
        <v>4000</v>
      </c>
      <c r="C514" s="130" t="s">
        <v>263</v>
      </c>
      <c r="D514" s="134"/>
      <c r="E514" s="7">
        <v>14</v>
      </c>
      <c r="N514" s="6">
        <f t="shared" si="7"/>
        <v>14</v>
      </c>
    </row>
    <row r="515" spans="1:14" x14ac:dyDescent="0.25">
      <c r="A515" s="3" t="s">
        <v>45</v>
      </c>
      <c r="B515" s="60">
        <v>4000</v>
      </c>
      <c r="C515" s="130" t="s">
        <v>1378</v>
      </c>
      <c r="D515" s="134"/>
      <c r="E515" s="7">
        <v>14.9</v>
      </c>
      <c r="G515" s="7">
        <v>15.9</v>
      </c>
      <c r="N515" s="6">
        <f t="shared" ref="N515:N578" si="8">IF(COUNT(E515:M515) = 0, "",AVERAGE(E515:M515))</f>
        <v>15.4</v>
      </c>
    </row>
    <row r="516" spans="1:14" x14ac:dyDescent="0.25">
      <c r="A516" s="3" t="s">
        <v>45</v>
      </c>
      <c r="B516" s="60">
        <v>4000</v>
      </c>
      <c r="C516" s="130" t="s">
        <v>937</v>
      </c>
      <c r="D516" s="134"/>
      <c r="F516" s="7">
        <v>14.3</v>
      </c>
      <c r="G516" s="7">
        <v>15.7</v>
      </c>
      <c r="N516" s="6">
        <f t="shared" si="8"/>
        <v>15</v>
      </c>
    </row>
    <row r="517" spans="1:14" x14ac:dyDescent="0.25">
      <c r="A517" s="3" t="s">
        <v>45</v>
      </c>
      <c r="B517" s="60">
        <v>4000</v>
      </c>
      <c r="C517" s="130" t="s">
        <v>234</v>
      </c>
      <c r="D517" s="134"/>
      <c r="H517" s="7">
        <v>13.9</v>
      </c>
      <c r="N517" s="6">
        <f t="shared" si="8"/>
        <v>13.9</v>
      </c>
    </row>
    <row r="518" spans="1:14" x14ac:dyDescent="0.25">
      <c r="A518" s="3" t="s">
        <v>45</v>
      </c>
      <c r="B518" s="60">
        <v>4000</v>
      </c>
      <c r="C518" s="130" t="s">
        <v>638</v>
      </c>
      <c r="D518" s="134"/>
      <c r="H518" s="7">
        <v>14.7</v>
      </c>
      <c r="N518" s="6">
        <f t="shared" si="8"/>
        <v>14.7</v>
      </c>
    </row>
    <row r="519" spans="1:14" x14ac:dyDescent="0.25">
      <c r="A519" s="3" t="s">
        <v>45</v>
      </c>
      <c r="B519" s="60">
        <v>4000</v>
      </c>
      <c r="C519" s="130" t="s">
        <v>235</v>
      </c>
      <c r="D519" s="134"/>
      <c r="H519" s="7">
        <v>13.9</v>
      </c>
      <c r="N519" s="6">
        <f t="shared" si="8"/>
        <v>13.9</v>
      </c>
    </row>
    <row r="520" spans="1:14" x14ac:dyDescent="0.25">
      <c r="A520" s="3" t="s">
        <v>45</v>
      </c>
      <c r="B520" s="60">
        <v>4000</v>
      </c>
      <c r="C520" s="130" t="s">
        <v>736</v>
      </c>
      <c r="D520" s="134"/>
      <c r="H520" s="7">
        <v>14.8</v>
      </c>
      <c r="N520" s="6">
        <f t="shared" si="8"/>
        <v>14.8</v>
      </c>
    </row>
    <row r="521" spans="1:14" x14ac:dyDescent="0.25">
      <c r="A521" s="3" t="s">
        <v>45</v>
      </c>
      <c r="B521" s="60">
        <v>4000</v>
      </c>
      <c r="C521" s="130" t="s">
        <v>2037</v>
      </c>
      <c r="D521" s="134"/>
      <c r="H521" s="7">
        <v>16.399999999999999</v>
      </c>
      <c r="N521" s="6">
        <f t="shared" si="8"/>
        <v>16.399999999999999</v>
      </c>
    </row>
    <row r="522" spans="1:14" x14ac:dyDescent="0.25">
      <c r="A522" s="3" t="s">
        <v>45</v>
      </c>
      <c r="B522" s="60">
        <v>4000</v>
      </c>
      <c r="C522" s="130" t="s">
        <v>834</v>
      </c>
      <c r="D522" s="134"/>
      <c r="H522" s="7">
        <v>14.9</v>
      </c>
      <c r="N522" s="6">
        <f t="shared" si="8"/>
        <v>14.9</v>
      </c>
    </row>
    <row r="523" spans="1:14" x14ac:dyDescent="0.25">
      <c r="A523" s="3" t="s">
        <v>45</v>
      </c>
      <c r="B523" s="60">
        <v>5000</v>
      </c>
      <c r="C523" s="130" t="s">
        <v>169</v>
      </c>
      <c r="D523" s="134">
        <v>14.336363636363638</v>
      </c>
      <c r="E523" s="7">
        <v>14.336363636363638</v>
      </c>
      <c r="F523" s="7">
        <v>13.033333333333331</v>
      </c>
      <c r="G523" s="7">
        <v>14.375</v>
      </c>
      <c r="H523" s="7">
        <v>13.033333333333333</v>
      </c>
      <c r="N523" s="6">
        <f t="shared" si="8"/>
        <v>13.694507575757575</v>
      </c>
    </row>
    <row r="524" spans="1:14" x14ac:dyDescent="0.25">
      <c r="A524" s="3" t="s">
        <v>45</v>
      </c>
      <c r="B524" s="60">
        <v>5000</v>
      </c>
      <c r="C524" s="130" t="s">
        <v>87</v>
      </c>
      <c r="D524" s="134">
        <v>15.038461538461538</v>
      </c>
      <c r="E524" s="7">
        <v>15.038461538461538</v>
      </c>
      <c r="F524" s="7">
        <v>13.149999999999999</v>
      </c>
      <c r="G524" s="7">
        <v>13.940000000000001</v>
      </c>
      <c r="H524" s="7">
        <v>10.066666666666666</v>
      </c>
      <c r="N524" s="6">
        <f t="shared" si="8"/>
        <v>13.04878205128205</v>
      </c>
    </row>
    <row r="525" spans="1:14" x14ac:dyDescent="0.25">
      <c r="A525" s="3" t="s">
        <v>45</v>
      </c>
      <c r="B525" s="60">
        <v>5000</v>
      </c>
      <c r="C525" s="130" t="s">
        <v>76</v>
      </c>
      <c r="D525" s="134">
        <v>11.8</v>
      </c>
      <c r="E525" s="7">
        <v>11.8</v>
      </c>
      <c r="F525" s="7">
        <v>13.362500000000001</v>
      </c>
      <c r="G525" s="7">
        <v>12.56</v>
      </c>
      <c r="H525" s="7">
        <v>13.5</v>
      </c>
      <c r="N525" s="6">
        <f t="shared" si="8"/>
        <v>12.805625000000001</v>
      </c>
    </row>
    <row r="526" spans="1:14" x14ac:dyDescent="0.25">
      <c r="A526" s="3" t="s">
        <v>45</v>
      </c>
      <c r="B526" s="60">
        <v>5000</v>
      </c>
      <c r="C526" s="130" t="s">
        <v>424</v>
      </c>
      <c r="D526" s="134">
        <v>15.872727272727275</v>
      </c>
      <c r="E526" s="7">
        <v>15.872727272727275</v>
      </c>
      <c r="F526" s="7">
        <v>13</v>
      </c>
      <c r="G526" s="7" t="s">
        <v>18</v>
      </c>
      <c r="N526" s="6">
        <f t="shared" si="8"/>
        <v>14.436363636363637</v>
      </c>
    </row>
    <row r="527" spans="1:14" x14ac:dyDescent="0.25">
      <c r="A527" s="3" t="s">
        <v>45</v>
      </c>
      <c r="B527" s="60">
        <v>5000</v>
      </c>
      <c r="C527" s="130" t="s">
        <v>51</v>
      </c>
      <c r="D527" s="134">
        <v>12.2</v>
      </c>
      <c r="E527" s="7">
        <v>12.2</v>
      </c>
      <c r="F527" s="7" t="s">
        <v>18</v>
      </c>
      <c r="N527" s="6">
        <f t="shared" si="8"/>
        <v>12.2</v>
      </c>
    </row>
    <row r="528" spans="1:14" x14ac:dyDescent="0.25">
      <c r="A528" s="3" t="s">
        <v>45</v>
      </c>
      <c r="B528" s="60">
        <v>5000</v>
      </c>
      <c r="C528" s="130" t="s">
        <v>2291</v>
      </c>
      <c r="D528" s="139"/>
      <c r="G528" s="7" t="s">
        <v>18</v>
      </c>
      <c r="N528" s="6" t="str">
        <f t="shared" si="8"/>
        <v/>
      </c>
    </row>
    <row r="529" spans="1:14" s="9" customFormat="1" x14ac:dyDescent="0.25">
      <c r="A529" s="3" t="s">
        <v>45</v>
      </c>
      <c r="B529" s="60">
        <v>5000</v>
      </c>
      <c r="C529" s="130" t="s">
        <v>1776</v>
      </c>
      <c r="D529" s="139">
        <v>15.216666666666667</v>
      </c>
      <c r="E529" s="7">
        <v>15.216666666666667</v>
      </c>
      <c r="F529" s="7" t="s">
        <v>18</v>
      </c>
      <c r="G529" s="7">
        <v>16.433333333333334</v>
      </c>
      <c r="H529" s="7"/>
      <c r="I529" s="7"/>
      <c r="J529" s="7"/>
      <c r="K529" s="7"/>
      <c r="L529" s="131"/>
      <c r="M529" s="131"/>
      <c r="N529" s="6">
        <f t="shared" si="8"/>
        <v>15.824999999999999</v>
      </c>
    </row>
    <row r="530" spans="1:14" s="9" customFormat="1" x14ac:dyDescent="0.25">
      <c r="A530" s="3" t="s">
        <v>45</v>
      </c>
      <c r="B530" s="60">
        <v>5000</v>
      </c>
      <c r="C530" s="130" t="s">
        <v>974</v>
      </c>
      <c r="D530" s="139"/>
      <c r="E530" s="7"/>
      <c r="F530" s="7">
        <v>14.333333333333334</v>
      </c>
      <c r="G530" s="7">
        <v>15.719999999999999</v>
      </c>
      <c r="H530" s="7"/>
      <c r="I530" s="7"/>
      <c r="J530" s="7"/>
      <c r="K530" s="7"/>
      <c r="L530" s="131"/>
      <c r="M530" s="131"/>
      <c r="N530" s="6">
        <f t="shared" si="8"/>
        <v>15.026666666666667</v>
      </c>
    </row>
    <row r="531" spans="1:14" s="9" customFormat="1" x14ac:dyDescent="0.25">
      <c r="A531" s="3" t="s">
        <v>45</v>
      </c>
      <c r="B531" s="60">
        <v>5000</v>
      </c>
      <c r="C531" s="130" t="s">
        <v>2046</v>
      </c>
      <c r="D531" s="139">
        <v>16.475000000000001</v>
      </c>
      <c r="E531" s="7">
        <v>16.475000000000001</v>
      </c>
      <c r="F531" s="7">
        <v>16.440000000000001</v>
      </c>
      <c r="G531" s="7">
        <v>16.399999999999999</v>
      </c>
      <c r="H531" s="7"/>
      <c r="I531" s="7"/>
      <c r="J531" s="7"/>
      <c r="K531" s="7"/>
      <c r="L531" s="131"/>
      <c r="M531" s="131"/>
      <c r="N531" s="6">
        <f t="shared" si="8"/>
        <v>16.438333333333336</v>
      </c>
    </row>
    <row r="532" spans="1:14" s="9" customFormat="1" x14ac:dyDescent="0.25">
      <c r="A532" s="3" t="s">
        <v>45</v>
      </c>
      <c r="B532" s="60">
        <v>5000</v>
      </c>
      <c r="C532" s="130" t="s">
        <v>2292</v>
      </c>
      <c r="D532" s="139" t="s">
        <v>18</v>
      </c>
      <c r="E532" s="7" t="s">
        <v>18</v>
      </c>
      <c r="F532" s="7" t="s">
        <v>18</v>
      </c>
      <c r="G532" s="7" t="s">
        <v>18</v>
      </c>
      <c r="H532" s="7"/>
      <c r="I532" s="7"/>
      <c r="J532" s="7"/>
      <c r="K532" s="7"/>
      <c r="L532" s="131"/>
      <c r="M532" s="131"/>
      <c r="N532" s="6" t="str">
        <f t="shared" si="8"/>
        <v/>
      </c>
    </row>
    <row r="533" spans="1:14" x14ac:dyDescent="0.25">
      <c r="A533" s="3" t="s">
        <v>45</v>
      </c>
      <c r="B533" s="60">
        <v>5000</v>
      </c>
      <c r="C533" s="130" t="s">
        <v>1572</v>
      </c>
      <c r="D533" s="134">
        <v>15.584210526315788</v>
      </c>
      <c r="E533" s="7">
        <v>15.584210526315788</v>
      </c>
      <c r="N533" s="6">
        <f t="shared" si="8"/>
        <v>15.584210526315788</v>
      </c>
    </row>
    <row r="534" spans="1:14" x14ac:dyDescent="0.25">
      <c r="A534" s="3" t="s">
        <v>45</v>
      </c>
      <c r="B534" s="60">
        <v>5000</v>
      </c>
      <c r="C534" s="130" t="s">
        <v>1567</v>
      </c>
      <c r="D534" s="134">
        <v>15.573684210526315</v>
      </c>
      <c r="E534" s="7">
        <v>15.573684210526315</v>
      </c>
      <c r="N534" s="6">
        <f t="shared" si="8"/>
        <v>15.573684210526315</v>
      </c>
    </row>
    <row r="535" spans="1:14" x14ac:dyDescent="0.25">
      <c r="A535" s="3" t="s">
        <v>45</v>
      </c>
      <c r="B535" s="60">
        <v>5000</v>
      </c>
      <c r="C535" s="130" t="s">
        <v>2139</v>
      </c>
      <c r="D535" s="134">
        <v>17.336842105263155</v>
      </c>
      <c r="E535" s="7">
        <v>17.336842105263155</v>
      </c>
      <c r="N535" s="6">
        <f t="shared" si="8"/>
        <v>17.336842105263155</v>
      </c>
    </row>
    <row r="536" spans="1:14" x14ac:dyDescent="0.25">
      <c r="A536" s="3" t="s">
        <v>45</v>
      </c>
      <c r="B536" s="60">
        <v>5000</v>
      </c>
      <c r="C536" s="130" t="s">
        <v>1992</v>
      </c>
      <c r="D536" s="134">
        <v>16.225000000000001</v>
      </c>
      <c r="E536" s="7">
        <v>16.225000000000001</v>
      </c>
      <c r="N536" s="6">
        <f t="shared" si="8"/>
        <v>16.225000000000001</v>
      </c>
    </row>
    <row r="537" spans="1:14" x14ac:dyDescent="0.25">
      <c r="A537" s="3" t="s">
        <v>45</v>
      </c>
      <c r="B537" s="60">
        <v>5000</v>
      </c>
      <c r="C537" s="130" t="s">
        <v>1256</v>
      </c>
      <c r="D537" s="134">
        <v>15.300000000000002</v>
      </c>
      <c r="E537" s="7">
        <v>15.300000000000002</v>
      </c>
      <c r="N537" s="6">
        <f t="shared" si="8"/>
        <v>15.300000000000002</v>
      </c>
    </row>
    <row r="538" spans="1:14" x14ac:dyDescent="0.25">
      <c r="A538" s="3" t="s">
        <v>45</v>
      </c>
      <c r="B538" s="60">
        <v>5000</v>
      </c>
      <c r="C538" s="130" t="s">
        <v>1851</v>
      </c>
      <c r="D538" s="134">
        <v>15.946666666666665</v>
      </c>
      <c r="E538" s="7">
        <v>15.946666666666665</v>
      </c>
      <c r="N538" s="6">
        <f t="shared" si="8"/>
        <v>15.946666666666665</v>
      </c>
    </row>
    <row r="539" spans="1:14" x14ac:dyDescent="0.25">
      <c r="A539" s="3" t="s">
        <v>45</v>
      </c>
      <c r="B539" s="60">
        <v>5000</v>
      </c>
      <c r="C539" s="130" t="s">
        <v>2015</v>
      </c>
      <c r="D539" s="134">
        <v>16.316666666666666</v>
      </c>
      <c r="E539" s="7">
        <v>16.316666666666666</v>
      </c>
      <c r="N539" s="6">
        <f t="shared" si="8"/>
        <v>16.316666666666666</v>
      </c>
    </row>
    <row r="540" spans="1:14" x14ac:dyDescent="0.25">
      <c r="A540" s="3" t="s">
        <v>45</v>
      </c>
      <c r="B540" s="60">
        <v>5000</v>
      </c>
      <c r="C540" s="130" t="s">
        <v>2025</v>
      </c>
      <c r="D540" s="134">
        <v>16.345454545454547</v>
      </c>
      <c r="E540" s="7">
        <v>16.345454545454547</v>
      </c>
      <c r="N540" s="6">
        <f t="shared" si="8"/>
        <v>16.345454545454547</v>
      </c>
    </row>
    <row r="541" spans="1:14" x14ac:dyDescent="0.25">
      <c r="A541" s="3" t="s">
        <v>45</v>
      </c>
      <c r="B541" s="60">
        <v>5000</v>
      </c>
      <c r="C541" s="130" t="s">
        <v>2096</v>
      </c>
      <c r="D541" s="134">
        <v>16.737500000000001</v>
      </c>
      <c r="E541" s="7">
        <v>16.737500000000001</v>
      </c>
      <c r="N541" s="6">
        <f t="shared" si="8"/>
        <v>16.737500000000001</v>
      </c>
    </row>
    <row r="542" spans="1:14" x14ac:dyDescent="0.25">
      <c r="A542" s="3" t="s">
        <v>45</v>
      </c>
      <c r="B542" s="60">
        <v>5000</v>
      </c>
      <c r="C542" s="130" t="s">
        <v>2005</v>
      </c>
      <c r="D542" s="137">
        <v>16.252631578947369</v>
      </c>
      <c r="E542" s="7">
        <v>16.252631578947369</v>
      </c>
      <c r="N542" s="6">
        <f t="shared" si="8"/>
        <v>16.252631578947369</v>
      </c>
    </row>
    <row r="543" spans="1:14" s="10" customFormat="1" x14ac:dyDescent="0.25">
      <c r="A543" s="3" t="s">
        <v>45</v>
      </c>
      <c r="B543" s="60">
        <v>5000</v>
      </c>
      <c r="C543" s="130" t="s">
        <v>1020</v>
      </c>
      <c r="D543" s="134">
        <v>14.443636363636365</v>
      </c>
      <c r="E543" s="7">
        <v>14.443636363636365</v>
      </c>
      <c r="F543" s="7">
        <v>14.44821428571429</v>
      </c>
      <c r="G543" s="7">
        <v>15.053571428571427</v>
      </c>
      <c r="H543" s="7">
        <v>16.352173913043476</v>
      </c>
      <c r="I543" s="7"/>
      <c r="J543" s="7"/>
      <c r="K543" s="7"/>
      <c r="L543" s="131"/>
      <c r="M543" s="131"/>
      <c r="N543" s="6">
        <f t="shared" si="8"/>
        <v>15.07439899774139</v>
      </c>
    </row>
    <row r="544" spans="1:14" x14ac:dyDescent="0.25">
      <c r="A544" s="3" t="s">
        <v>45</v>
      </c>
      <c r="B544" s="60">
        <v>5000</v>
      </c>
      <c r="C544" s="130" t="s">
        <v>351</v>
      </c>
      <c r="D544" s="134">
        <v>14.509090909090906</v>
      </c>
      <c r="E544" s="7">
        <v>14.509090909090906</v>
      </c>
      <c r="F544" s="7">
        <v>14.149090909090905</v>
      </c>
      <c r="G544" s="7">
        <v>14.074999999999999</v>
      </c>
      <c r="N544" s="6">
        <f t="shared" si="8"/>
        <v>14.244393939393936</v>
      </c>
    </row>
    <row r="545" spans="1:14" x14ac:dyDescent="0.25">
      <c r="A545" s="3" t="s">
        <v>45</v>
      </c>
      <c r="B545" s="60">
        <v>5000</v>
      </c>
      <c r="C545" s="130" t="s">
        <v>998</v>
      </c>
      <c r="D545" s="134">
        <v>15.69655172413793</v>
      </c>
      <c r="E545" s="7">
        <v>15.69655172413793</v>
      </c>
      <c r="F545" s="7">
        <v>15.024242424242424</v>
      </c>
      <c r="G545" s="7">
        <v>14.425000000000001</v>
      </c>
      <c r="N545" s="6">
        <f t="shared" si="8"/>
        <v>15.048598049460118</v>
      </c>
    </row>
    <row r="546" spans="1:14" x14ac:dyDescent="0.25">
      <c r="A546" s="3" t="s">
        <v>45</v>
      </c>
      <c r="B546" s="60">
        <v>5000</v>
      </c>
      <c r="C546" s="130" t="s">
        <v>1395</v>
      </c>
      <c r="D546" s="134">
        <v>15.348387096774196</v>
      </c>
      <c r="E546" s="7">
        <v>15.348387096774196</v>
      </c>
      <c r="F546" s="7">
        <v>15.466666666666669</v>
      </c>
      <c r="N546" s="6">
        <f t="shared" si="8"/>
        <v>15.407526881720432</v>
      </c>
    </row>
    <row r="547" spans="1:14" x14ac:dyDescent="0.25">
      <c r="A547" s="3" t="s">
        <v>45</v>
      </c>
      <c r="B547" s="60">
        <v>5000</v>
      </c>
      <c r="C547" s="130" t="s">
        <v>412</v>
      </c>
      <c r="D547" s="134">
        <v>14.629166666666668</v>
      </c>
      <c r="E547" s="7">
        <v>14.629166666666668</v>
      </c>
      <c r="F547" s="7">
        <v>14.413157894736841</v>
      </c>
      <c r="G547" s="7">
        <v>14.207407407407405</v>
      </c>
      <c r="N547" s="6">
        <f t="shared" si="8"/>
        <v>14.416577322936973</v>
      </c>
    </row>
    <row r="548" spans="1:14" x14ac:dyDescent="0.25">
      <c r="A548" s="3" t="s">
        <v>45</v>
      </c>
      <c r="B548" s="60">
        <v>5000</v>
      </c>
      <c r="C548" s="130" t="s">
        <v>289</v>
      </c>
      <c r="D548" s="134">
        <v>14.185333333333338</v>
      </c>
      <c r="E548" s="7">
        <v>14.185333333333338</v>
      </c>
      <c r="F548" s="7">
        <v>13.918604651162788</v>
      </c>
      <c r="G548" s="7">
        <v>14.282692307692303</v>
      </c>
      <c r="H548" s="7">
        <v>13.947619047619046</v>
      </c>
      <c r="N548" s="6">
        <f t="shared" si="8"/>
        <v>14.083562334951868</v>
      </c>
    </row>
    <row r="549" spans="1:14" x14ac:dyDescent="0.25">
      <c r="A549" s="3" t="s">
        <v>45</v>
      </c>
      <c r="B549" s="60">
        <v>5000</v>
      </c>
      <c r="C549" s="130" t="s">
        <v>1613</v>
      </c>
      <c r="D549" s="134">
        <v>16.283333333333331</v>
      </c>
      <c r="E549" s="7">
        <v>16.283333333333331</v>
      </c>
      <c r="F549" s="7">
        <v>15.856666666666666</v>
      </c>
      <c r="G549" s="7">
        <v>14.749999999999998</v>
      </c>
      <c r="N549" s="6">
        <f t="shared" si="8"/>
        <v>15.63</v>
      </c>
    </row>
    <row r="550" spans="1:14" x14ac:dyDescent="0.25">
      <c r="A550" s="3" t="s">
        <v>45</v>
      </c>
      <c r="B550" s="60">
        <v>5000</v>
      </c>
      <c r="C550" s="130" t="s">
        <v>1190</v>
      </c>
      <c r="D550" s="134">
        <v>15.485185185185184</v>
      </c>
      <c r="E550" s="7">
        <v>15.485185185185184</v>
      </c>
      <c r="F550" s="7">
        <v>15.316363636363636</v>
      </c>
      <c r="G550" s="7">
        <v>14.963043478260866</v>
      </c>
      <c r="N550" s="6">
        <f t="shared" si="8"/>
        <v>15.254864099936562</v>
      </c>
    </row>
    <row r="551" spans="1:14" x14ac:dyDescent="0.25">
      <c r="A551" s="3" t="s">
        <v>45</v>
      </c>
      <c r="B551" s="60">
        <v>5000</v>
      </c>
      <c r="C551" s="130" t="s">
        <v>1635</v>
      </c>
      <c r="D551" s="134">
        <v>15.566000000000004</v>
      </c>
      <c r="E551" s="7">
        <v>15.566000000000004</v>
      </c>
      <c r="F551" s="7">
        <v>15.56938775510204</v>
      </c>
      <c r="G551" s="7">
        <v>15.830769230769231</v>
      </c>
      <c r="N551" s="6">
        <f t="shared" si="8"/>
        <v>15.655385661957093</v>
      </c>
    </row>
    <row r="552" spans="1:14" x14ac:dyDescent="0.25">
      <c r="A552" s="3" t="s">
        <v>45</v>
      </c>
      <c r="B552" s="60">
        <v>5000</v>
      </c>
      <c r="C552" s="130" t="s">
        <v>1399</v>
      </c>
      <c r="D552" s="134">
        <v>15.667567567567566</v>
      </c>
      <c r="E552" s="7">
        <v>15.667567567567566</v>
      </c>
      <c r="F552" s="7">
        <v>15.566666666666666</v>
      </c>
      <c r="G552" s="7">
        <v>15.005000000000001</v>
      </c>
      <c r="N552" s="6">
        <f t="shared" si="8"/>
        <v>15.413078078078078</v>
      </c>
    </row>
    <row r="553" spans="1:14" x14ac:dyDescent="0.25">
      <c r="A553" s="3" t="s">
        <v>45</v>
      </c>
      <c r="B553" s="60">
        <v>5000</v>
      </c>
      <c r="C553" s="130" t="s">
        <v>561</v>
      </c>
      <c r="D553" s="134">
        <v>14.531818181818181</v>
      </c>
      <c r="E553" s="7">
        <v>14.531818181818181</v>
      </c>
      <c r="F553" s="7">
        <v>14.83</v>
      </c>
      <c r="G553" s="7">
        <v>14.155999999999999</v>
      </c>
      <c r="H553" s="7">
        <v>14.921052631578947</v>
      </c>
      <c r="N553" s="6">
        <f t="shared" si="8"/>
        <v>14.609717703349281</v>
      </c>
    </row>
    <row r="554" spans="1:14" x14ac:dyDescent="0.25">
      <c r="A554" s="3" t="s">
        <v>45</v>
      </c>
      <c r="B554" s="60">
        <v>5000</v>
      </c>
      <c r="C554" s="130" t="s">
        <v>1507</v>
      </c>
      <c r="D554" s="134">
        <v>15.694999999999999</v>
      </c>
      <c r="E554" s="7">
        <v>15.694999999999999</v>
      </c>
      <c r="F554" s="7">
        <v>15.133333333333333</v>
      </c>
      <c r="G554" s="7">
        <v>15.680952380952382</v>
      </c>
      <c r="N554" s="6">
        <f t="shared" si="8"/>
        <v>15.50309523809524</v>
      </c>
    </row>
    <row r="555" spans="1:14" x14ac:dyDescent="0.25">
      <c r="A555" s="3" t="s">
        <v>45</v>
      </c>
      <c r="B555" s="60">
        <v>5000</v>
      </c>
      <c r="C555" s="130" t="s">
        <v>422</v>
      </c>
      <c r="D555" s="134">
        <v>14.435526315789476</v>
      </c>
      <c r="E555" s="7">
        <v>14.435526315789476</v>
      </c>
      <c r="F555" s="7">
        <v>14.169411764705886</v>
      </c>
      <c r="G555" s="7">
        <v>13.865384615384615</v>
      </c>
      <c r="H555" s="7">
        <v>15.242857142857147</v>
      </c>
      <c r="N555" s="6">
        <f t="shared" si="8"/>
        <v>14.428294959684282</v>
      </c>
    </row>
    <row r="556" spans="1:14" x14ac:dyDescent="0.25">
      <c r="A556" s="3" t="s">
        <v>28</v>
      </c>
      <c r="B556" s="60">
        <v>5000</v>
      </c>
      <c r="C556" s="130" t="s">
        <v>434</v>
      </c>
      <c r="D556" s="2" t="s">
        <v>435</v>
      </c>
      <c r="E556" s="7" t="s">
        <v>18</v>
      </c>
      <c r="G556" s="7" t="s">
        <v>18</v>
      </c>
      <c r="H556" s="7">
        <v>14.450000000000001</v>
      </c>
      <c r="J556" s="7" t="s">
        <v>18</v>
      </c>
      <c r="N556" s="6">
        <f t="shared" si="8"/>
        <v>14.450000000000001</v>
      </c>
    </row>
    <row r="557" spans="1:14" x14ac:dyDescent="0.25">
      <c r="A557" s="3" t="s">
        <v>28</v>
      </c>
      <c r="B557" s="60">
        <v>5000</v>
      </c>
      <c r="C557" s="130" t="s">
        <v>2207</v>
      </c>
      <c r="D557" s="2" t="s">
        <v>925</v>
      </c>
      <c r="E557" s="7" t="s">
        <v>18</v>
      </c>
      <c r="G557" s="7" t="s">
        <v>18</v>
      </c>
      <c r="H557" s="7" t="s">
        <v>18</v>
      </c>
      <c r="I557" s="7" t="s">
        <v>18</v>
      </c>
      <c r="N557" s="6" t="str">
        <f t="shared" si="8"/>
        <v/>
      </c>
    </row>
    <row r="558" spans="1:14" x14ac:dyDescent="0.25">
      <c r="A558" s="3" t="s">
        <v>28</v>
      </c>
      <c r="B558" s="60">
        <v>5000</v>
      </c>
      <c r="C558" s="130" t="s">
        <v>2208</v>
      </c>
      <c r="D558" s="2" t="s">
        <v>2209</v>
      </c>
      <c r="I558" s="7" t="s">
        <v>18</v>
      </c>
      <c r="J558" s="7" t="s">
        <v>18</v>
      </c>
      <c r="N558" s="6" t="str">
        <f t="shared" si="8"/>
        <v/>
      </c>
    </row>
    <row r="559" spans="1:14" x14ac:dyDescent="0.25">
      <c r="A559" s="3" t="s">
        <v>13</v>
      </c>
      <c r="B559" s="60">
        <v>1000</v>
      </c>
      <c r="C559" s="130" t="s">
        <v>141</v>
      </c>
      <c r="D559" s="2"/>
      <c r="E559" s="7">
        <v>13.074054054054052</v>
      </c>
      <c r="F559" s="7">
        <v>13.298404255319154</v>
      </c>
      <c r="G559" s="7">
        <v>13.700877192982478</v>
      </c>
      <c r="H559" s="7">
        <v>13.857000000000012</v>
      </c>
      <c r="N559" s="6">
        <f t="shared" si="8"/>
        <v>13.482583875588926</v>
      </c>
    </row>
    <row r="560" spans="1:14" x14ac:dyDescent="0.25">
      <c r="A560" s="3" t="s">
        <v>13</v>
      </c>
      <c r="B560" s="60">
        <v>1000</v>
      </c>
      <c r="C560" s="130" t="s">
        <v>100</v>
      </c>
      <c r="D560" s="2"/>
      <c r="E560" s="7">
        <v>12.958479532163736</v>
      </c>
      <c r="F560" s="7">
        <v>13.304494382022469</v>
      </c>
      <c r="G560" s="7">
        <v>13.230088495575234</v>
      </c>
      <c r="N560" s="6">
        <f t="shared" si="8"/>
        <v>13.164354136587145</v>
      </c>
    </row>
    <row r="561" spans="1:14" x14ac:dyDescent="0.25">
      <c r="A561" s="3" t="s">
        <v>13</v>
      </c>
      <c r="B561" s="60">
        <v>2000</v>
      </c>
      <c r="C561" s="130" t="s">
        <v>118</v>
      </c>
      <c r="D561" s="2"/>
      <c r="E561" s="7">
        <v>13.471153846153834</v>
      </c>
      <c r="F561" s="7">
        <v>13.117605633802802</v>
      </c>
      <c r="G561" s="7">
        <v>13.210135135135122</v>
      </c>
      <c r="H561" s="7">
        <v>13.639473684210547</v>
      </c>
      <c r="N561" s="6">
        <f t="shared" si="8"/>
        <v>13.359592074825574</v>
      </c>
    </row>
    <row r="562" spans="1:14" x14ac:dyDescent="0.25">
      <c r="A562" s="3" t="s">
        <v>13</v>
      </c>
      <c r="B562" s="60">
        <v>2000</v>
      </c>
      <c r="C562" s="130" t="s">
        <v>274</v>
      </c>
      <c r="D562" s="2"/>
      <c r="E562" s="7">
        <v>13.702424242424234</v>
      </c>
      <c r="F562" s="7">
        <v>14.315328467153268</v>
      </c>
      <c r="G562" s="7">
        <v>14.119594594594577</v>
      </c>
      <c r="N562" s="6">
        <f t="shared" si="8"/>
        <v>14.045782434724027</v>
      </c>
    </row>
    <row r="563" spans="1:14" x14ac:dyDescent="0.25">
      <c r="A563" s="3" t="s">
        <v>13</v>
      </c>
      <c r="B563" s="60">
        <v>3000</v>
      </c>
      <c r="C563" s="130" t="s">
        <v>1522</v>
      </c>
      <c r="D563" s="136" t="s">
        <v>1523</v>
      </c>
      <c r="E563" s="7">
        <v>16.100000000000001</v>
      </c>
      <c r="F563" s="7">
        <v>15.2</v>
      </c>
      <c r="G563" s="7">
        <v>15.2</v>
      </c>
      <c r="H563" s="7">
        <v>15.3</v>
      </c>
      <c r="J563" s="7">
        <v>15.8</v>
      </c>
      <c r="N563" s="6">
        <f t="shared" si="8"/>
        <v>15.52</v>
      </c>
    </row>
    <row r="564" spans="1:14" x14ac:dyDescent="0.25">
      <c r="A564" s="3" t="s">
        <v>13</v>
      </c>
      <c r="B564" s="60">
        <v>3000</v>
      </c>
      <c r="C564" s="130" t="s">
        <v>941</v>
      </c>
      <c r="D564" s="136" t="s">
        <v>942</v>
      </c>
      <c r="E564" s="7">
        <v>14.8</v>
      </c>
      <c r="F564" s="7">
        <v>15.3</v>
      </c>
      <c r="G564" s="7">
        <v>15</v>
      </c>
      <c r="J564" s="7">
        <v>14.9</v>
      </c>
      <c r="N564" s="6">
        <f t="shared" si="8"/>
        <v>15</v>
      </c>
    </row>
    <row r="565" spans="1:14" x14ac:dyDescent="0.25">
      <c r="A565" s="3" t="s">
        <v>13</v>
      </c>
      <c r="B565" s="60">
        <v>3000</v>
      </c>
      <c r="C565" s="130" t="s">
        <v>380</v>
      </c>
      <c r="D565" s="136" t="s">
        <v>381</v>
      </c>
      <c r="E565" s="7">
        <v>14</v>
      </c>
      <c r="F565" s="7">
        <v>14.1</v>
      </c>
      <c r="H565" s="7">
        <v>14</v>
      </c>
      <c r="J565" s="7">
        <v>14.5</v>
      </c>
      <c r="K565" s="7">
        <v>15</v>
      </c>
      <c r="N565" s="6">
        <f t="shared" si="8"/>
        <v>14.319999999999999</v>
      </c>
    </row>
    <row r="566" spans="1:14" x14ac:dyDescent="0.25">
      <c r="A566" s="3" t="s">
        <v>13</v>
      </c>
      <c r="B566" s="60">
        <v>3000</v>
      </c>
      <c r="C566" s="130" t="s">
        <v>522</v>
      </c>
      <c r="D566" s="136" t="s">
        <v>523</v>
      </c>
      <c r="E566" s="7">
        <v>13.9</v>
      </c>
      <c r="F566" s="7">
        <v>14.7</v>
      </c>
      <c r="G566" s="7">
        <v>14.8</v>
      </c>
      <c r="J566" s="7">
        <v>14.9</v>
      </c>
      <c r="K566" s="7">
        <v>14.610526315789475</v>
      </c>
      <c r="N566" s="6">
        <f t="shared" si="8"/>
        <v>14.582105263157896</v>
      </c>
    </row>
    <row r="567" spans="1:14" x14ac:dyDescent="0.25">
      <c r="A567" s="3" t="s">
        <v>13</v>
      </c>
      <c r="B567" s="60">
        <v>3000</v>
      </c>
      <c r="C567" s="130" t="s">
        <v>447</v>
      </c>
      <c r="D567" s="136" t="s">
        <v>448</v>
      </c>
      <c r="E567" s="7">
        <v>14.7</v>
      </c>
      <c r="F567" s="7">
        <v>14.8</v>
      </c>
      <c r="G567" s="7">
        <v>14.1</v>
      </c>
      <c r="H567" s="7">
        <v>14.4</v>
      </c>
      <c r="J567" s="7">
        <v>14.4</v>
      </c>
      <c r="N567" s="6">
        <f t="shared" si="8"/>
        <v>14.48</v>
      </c>
    </row>
    <row r="568" spans="1:14" x14ac:dyDescent="0.25">
      <c r="A568" s="3" t="s">
        <v>13</v>
      </c>
      <c r="B568" s="60">
        <v>3000</v>
      </c>
      <c r="C568" s="130" t="s">
        <v>552</v>
      </c>
      <c r="D568" s="136" t="s">
        <v>553</v>
      </c>
      <c r="E568" s="7">
        <v>14.4</v>
      </c>
      <c r="J568" s="7">
        <v>14.8</v>
      </c>
      <c r="N568" s="6">
        <f t="shared" si="8"/>
        <v>14.600000000000001</v>
      </c>
    </row>
    <row r="569" spans="1:14" x14ac:dyDescent="0.25">
      <c r="A569" s="3" t="s">
        <v>13</v>
      </c>
      <c r="B569" s="60">
        <v>3000</v>
      </c>
      <c r="C569" s="130" t="s">
        <v>943</v>
      </c>
      <c r="D569" s="136" t="s">
        <v>944</v>
      </c>
      <c r="F569" s="7">
        <v>15.4</v>
      </c>
      <c r="G569" s="7">
        <v>15.3</v>
      </c>
      <c r="H569" s="7">
        <v>15.6</v>
      </c>
      <c r="J569" s="7">
        <v>13.7</v>
      </c>
      <c r="N569" s="6">
        <f t="shared" si="8"/>
        <v>15</v>
      </c>
    </row>
    <row r="570" spans="1:14" x14ac:dyDescent="0.25">
      <c r="A570" s="3" t="s">
        <v>13</v>
      </c>
      <c r="B570" s="60">
        <v>3000</v>
      </c>
      <c r="C570" s="130" t="s">
        <v>392</v>
      </c>
      <c r="D570" s="136" t="s">
        <v>393</v>
      </c>
      <c r="E570" s="7">
        <v>14.3</v>
      </c>
      <c r="F570" s="7">
        <v>14.5</v>
      </c>
      <c r="G570" s="7">
        <v>14.8</v>
      </c>
      <c r="J570" s="7">
        <v>13.8</v>
      </c>
      <c r="N570" s="6">
        <f t="shared" si="8"/>
        <v>14.350000000000001</v>
      </c>
    </row>
    <row r="571" spans="1:14" x14ac:dyDescent="0.25">
      <c r="A571" s="3" t="s">
        <v>13</v>
      </c>
      <c r="B571" s="60">
        <v>3000</v>
      </c>
      <c r="C571" s="130" t="s">
        <v>334</v>
      </c>
      <c r="D571" s="136"/>
      <c r="E571" s="7">
        <v>14.8</v>
      </c>
      <c r="F571" s="7">
        <v>13.2</v>
      </c>
      <c r="G571" s="7">
        <v>14.6</v>
      </c>
      <c r="N571" s="6">
        <f t="shared" si="8"/>
        <v>14.200000000000001</v>
      </c>
    </row>
    <row r="572" spans="1:14" x14ac:dyDescent="0.25">
      <c r="A572" s="3" t="s">
        <v>13</v>
      </c>
      <c r="B572" s="60">
        <v>3000</v>
      </c>
      <c r="C572" s="130" t="s">
        <v>642</v>
      </c>
      <c r="D572" s="136" t="s">
        <v>643</v>
      </c>
      <c r="J572" s="7">
        <v>14.7</v>
      </c>
      <c r="N572" s="6">
        <f t="shared" si="8"/>
        <v>14.7</v>
      </c>
    </row>
    <row r="573" spans="1:14" x14ac:dyDescent="0.25">
      <c r="A573" s="3" t="s">
        <v>13</v>
      </c>
      <c r="B573" s="60">
        <v>3000</v>
      </c>
      <c r="C573" s="130" t="s">
        <v>546</v>
      </c>
      <c r="D573" s="136" t="s">
        <v>547</v>
      </c>
      <c r="J573" s="7">
        <v>14.6</v>
      </c>
      <c r="N573" s="6">
        <f t="shared" si="8"/>
        <v>14.6</v>
      </c>
    </row>
    <row r="574" spans="1:14" x14ac:dyDescent="0.25">
      <c r="A574" s="3" t="s">
        <v>13</v>
      </c>
      <c r="B574" s="60">
        <v>3000</v>
      </c>
      <c r="C574" s="130" t="s">
        <v>335</v>
      </c>
      <c r="D574" s="136" t="s">
        <v>336</v>
      </c>
      <c r="E574" s="7">
        <v>11.9</v>
      </c>
      <c r="G574" s="7">
        <v>14.7</v>
      </c>
      <c r="H574" s="7">
        <v>15.1</v>
      </c>
      <c r="J574" s="7">
        <v>15.1</v>
      </c>
      <c r="N574" s="6">
        <f t="shared" si="8"/>
        <v>14.200000000000001</v>
      </c>
    </row>
    <row r="575" spans="1:14" x14ac:dyDescent="0.25">
      <c r="A575" s="3" t="s">
        <v>13</v>
      </c>
      <c r="B575" s="60">
        <v>3000</v>
      </c>
      <c r="C575" s="130" t="s">
        <v>1298</v>
      </c>
      <c r="D575" s="136" t="s">
        <v>1299</v>
      </c>
      <c r="E575" s="7">
        <v>15.7</v>
      </c>
      <c r="G575" s="7">
        <v>14.3</v>
      </c>
      <c r="J575" s="7">
        <v>16</v>
      </c>
      <c r="N575" s="6">
        <f t="shared" si="8"/>
        <v>15.333333333333334</v>
      </c>
    </row>
    <row r="576" spans="1:14" x14ac:dyDescent="0.25">
      <c r="A576" s="3" t="s">
        <v>13</v>
      </c>
      <c r="B576" s="60">
        <v>3000</v>
      </c>
      <c r="C576" s="130" t="s">
        <v>548</v>
      </c>
      <c r="D576" s="136"/>
      <c r="E576" s="7">
        <v>14.6</v>
      </c>
      <c r="N576" s="6">
        <f t="shared" si="8"/>
        <v>14.6</v>
      </c>
    </row>
    <row r="577" spans="1:14" x14ac:dyDescent="0.25">
      <c r="A577" s="3" t="s">
        <v>13</v>
      </c>
      <c r="B577" s="60">
        <v>3000</v>
      </c>
      <c r="C577" s="130" t="s">
        <v>945</v>
      </c>
      <c r="D577" s="136" t="s">
        <v>946</v>
      </c>
      <c r="E577" s="7">
        <v>13.8</v>
      </c>
      <c r="F577" s="7">
        <v>15.1</v>
      </c>
      <c r="H577" s="7">
        <v>15.3</v>
      </c>
      <c r="J577" s="7">
        <v>15.8</v>
      </c>
      <c r="N577" s="6">
        <f t="shared" si="8"/>
        <v>15</v>
      </c>
    </row>
    <row r="578" spans="1:14" x14ac:dyDescent="0.25">
      <c r="A578" s="3" t="s">
        <v>13</v>
      </c>
      <c r="B578" s="60">
        <v>3000</v>
      </c>
      <c r="C578" s="130" t="s">
        <v>739</v>
      </c>
      <c r="D578" s="136"/>
      <c r="G578" s="7">
        <v>15.5</v>
      </c>
      <c r="H578" s="7">
        <v>14.1</v>
      </c>
      <c r="N578" s="6">
        <f t="shared" si="8"/>
        <v>14.8</v>
      </c>
    </row>
    <row r="579" spans="1:14" x14ac:dyDescent="0.25">
      <c r="A579" s="3" t="s">
        <v>13</v>
      </c>
      <c r="B579" s="60">
        <v>3000</v>
      </c>
      <c r="C579" s="130" t="s">
        <v>236</v>
      </c>
      <c r="D579" s="136"/>
      <c r="E579" s="7">
        <v>13.9</v>
      </c>
      <c r="N579" s="6">
        <f t="shared" ref="N579:N642" si="9">IF(COUNT(E579:M579) = 0, "",AVERAGE(E579:M579))</f>
        <v>13.9</v>
      </c>
    </row>
    <row r="580" spans="1:14" x14ac:dyDescent="0.25">
      <c r="A580" s="3" t="s">
        <v>13</v>
      </c>
      <c r="B580" s="60">
        <v>3000</v>
      </c>
      <c r="C580" s="130" t="s">
        <v>367</v>
      </c>
      <c r="D580" s="136"/>
      <c r="E580" s="7">
        <v>13.7</v>
      </c>
      <c r="F580" s="7">
        <v>14.6</v>
      </c>
      <c r="G580" s="7">
        <v>14.5</v>
      </c>
      <c r="N580" s="6">
        <f t="shared" si="9"/>
        <v>14.266666666666666</v>
      </c>
    </row>
    <row r="581" spans="1:14" x14ac:dyDescent="0.25">
      <c r="A581" s="3" t="s">
        <v>13</v>
      </c>
      <c r="B581" s="60">
        <v>3000</v>
      </c>
      <c r="C581" s="130" t="s">
        <v>1670</v>
      </c>
      <c r="D581" s="136"/>
      <c r="E581" s="7">
        <v>15.7</v>
      </c>
      <c r="N581" s="6">
        <f t="shared" si="9"/>
        <v>15.7</v>
      </c>
    </row>
    <row r="582" spans="1:14" x14ac:dyDescent="0.25">
      <c r="A582" s="3" t="s">
        <v>13</v>
      </c>
      <c r="B582" s="60">
        <v>3000</v>
      </c>
      <c r="C582" s="130" t="s">
        <v>995</v>
      </c>
      <c r="D582" s="136" t="s">
        <v>996</v>
      </c>
      <c r="F582" s="7">
        <v>15.5</v>
      </c>
      <c r="G582" s="7">
        <v>14</v>
      </c>
      <c r="J582" s="7">
        <v>15.4</v>
      </c>
      <c r="K582" s="7">
        <v>15.264285714285714</v>
      </c>
      <c r="N582" s="6">
        <f t="shared" si="9"/>
        <v>15.041071428571428</v>
      </c>
    </row>
    <row r="583" spans="1:14" s="121" customFormat="1" x14ac:dyDescent="0.25">
      <c r="A583" s="3" t="s">
        <v>13</v>
      </c>
      <c r="B583" s="60">
        <v>3000</v>
      </c>
      <c r="C583" s="130" t="s">
        <v>1110</v>
      </c>
      <c r="D583" s="136" t="s">
        <v>1111</v>
      </c>
      <c r="E583" s="7"/>
      <c r="F583" s="7">
        <v>15.4</v>
      </c>
      <c r="G583" s="7">
        <v>15.3</v>
      </c>
      <c r="H583" s="7">
        <v>15.3</v>
      </c>
      <c r="I583" s="7"/>
      <c r="J583" s="7">
        <v>14.5</v>
      </c>
      <c r="K583" s="7">
        <v>15.361111111111111</v>
      </c>
      <c r="L583" s="131"/>
      <c r="M583" s="131"/>
      <c r="N583" s="6">
        <f t="shared" si="9"/>
        <v>15.172222222222222</v>
      </c>
    </row>
    <row r="584" spans="1:14" x14ac:dyDescent="0.25">
      <c r="A584" s="3" t="s">
        <v>13</v>
      </c>
      <c r="B584" s="60">
        <v>3000</v>
      </c>
      <c r="C584" s="130" t="s">
        <v>462</v>
      </c>
      <c r="D584" s="136" t="s">
        <v>463</v>
      </c>
      <c r="F584" s="7">
        <v>15.2</v>
      </c>
      <c r="G584" s="7">
        <v>13.5</v>
      </c>
      <c r="J584" s="7">
        <v>14.8</v>
      </c>
      <c r="N584" s="6">
        <f t="shared" si="9"/>
        <v>14.5</v>
      </c>
    </row>
    <row r="585" spans="1:14" x14ac:dyDescent="0.25">
      <c r="A585" s="3" t="s">
        <v>13</v>
      </c>
      <c r="B585" s="60">
        <v>3000</v>
      </c>
      <c r="C585" s="130" t="s">
        <v>373</v>
      </c>
      <c r="D585" s="136" t="s">
        <v>374</v>
      </c>
      <c r="J585" s="7">
        <v>14.7</v>
      </c>
      <c r="K585" s="7">
        <v>13.894117647058824</v>
      </c>
      <c r="N585" s="6">
        <f t="shared" si="9"/>
        <v>14.297058823529412</v>
      </c>
    </row>
    <row r="586" spans="1:14" x14ac:dyDescent="0.25">
      <c r="A586" s="3" t="s">
        <v>13</v>
      </c>
      <c r="B586" s="60">
        <v>3000</v>
      </c>
      <c r="C586" s="130" t="s">
        <v>740</v>
      </c>
      <c r="D586" s="136" t="s">
        <v>741</v>
      </c>
      <c r="J586" s="7">
        <v>14.8</v>
      </c>
      <c r="N586" s="6">
        <f t="shared" si="9"/>
        <v>14.8</v>
      </c>
    </row>
    <row r="587" spans="1:14" s="121" customFormat="1" x14ac:dyDescent="0.25">
      <c r="A587" s="3" t="s">
        <v>13</v>
      </c>
      <c r="B587" s="60">
        <v>3000</v>
      </c>
      <c r="C587" s="130" t="s">
        <v>1671</v>
      </c>
      <c r="D587" s="136" t="s">
        <v>1672</v>
      </c>
      <c r="E587" s="7"/>
      <c r="F587" s="7"/>
      <c r="G587" s="7"/>
      <c r="H587" s="7"/>
      <c r="I587" s="7"/>
      <c r="J587" s="7">
        <v>15.7</v>
      </c>
      <c r="K587" s="7"/>
      <c r="L587" s="131"/>
      <c r="M587" s="131"/>
      <c r="N587" s="6">
        <f t="shared" si="9"/>
        <v>15.7</v>
      </c>
    </row>
    <row r="588" spans="1:14" x14ac:dyDescent="0.25">
      <c r="A588" s="3" t="s">
        <v>13</v>
      </c>
      <c r="B588" s="60">
        <v>3000</v>
      </c>
      <c r="C588" s="130" t="s">
        <v>93</v>
      </c>
      <c r="D588" s="136" t="s">
        <v>94</v>
      </c>
      <c r="J588" s="7">
        <v>13.1</v>
      </c>
      <c r="N588" s="6">
        <f t="shared" si="9"/>
        <v>13.1</v>
      </c>
    </row>
    <row r="589" spans="1:14" s="121" customFormat="1" x14ac:dyDescent="0.25">
      <c r="A589" s="3" t="s">
        <v>13</v>
      </c>
      <c r="B589" s="60">
        <v>3000</v>
      </c>
      <c r="C589" s="130" t="s">
        <v>947</v>
      </c>
      <c r="D589" s="136" t="s">
        <v>948</v>
      </c>
      <c r="E589" s="7"/>
      <c r="F589" s="7"/>
      <c r="G589" s="7"/>
      <c r="H589" s="7"/>
      <c r="I589" s="7"/>
      <c r="J589" s="7">
        <v>15</v>
      </c>
      <c r="K589" s="7"/>
      <c r="L589" s="131"/>
      <c r="M589" s="131"/>
      <c r="N589" s="6">
        <f t="shared" si="9"/>
        <v>15</v>
      </c>
    </row>
    <row r="590" spans="1:14" s="121" customFormat="1" x14ac:dyDescent="0.25">
      <c r="A590" s="3" t="s">
        <v>13</v>
      </c>
      <c r="B590" s="60">
        <v>4000</v>
      </c>
      <c r="C590" s="130" t="s">
        <v>1583</v>
      </c>
      <c r="D590" s="136"/>
      <c r="E590" s="7">
        <v>15.7</v>
      </c>
      <c r="F590" s="7">
        <v>15.5</v>
      </c>
      <c r="G590" s="7"/>
      <c r="H590" s="7"/>
      <c r="I590" s="7"/>
      <c r="J590" s="7"/>
      <c r="K590" s="7"/>
      <c r="L590" s="131"/>
      <c r="M590" s="131"/>
      <c r="N590" s="6">
        <f t="shared" si="9"/>
        <v>15.6</v>
      </c>
    </row>
    <row r="591" spans="1:14" x14ac:dyDescent="0.25">
      <c r="A591" s="3" t="s">
        <v>13</v>
      </c>
      <c r="B591" s="60">
        <v>4000</v>
      </c>
      <c r="C591" s="130" t="s">
        <v>1124</v>
      </c>
      <c r="D591" s="136"/>
      <c r="E591" s="7">
        <v>13.8</v>
      </c>
      <c r="G591" s="7">
        <v>15.8</v>
      </c>
      <c r="K591" s="7">
        <v>15.957142857142859</v>
      </c>
      <c r="N591" s="6">
        <f t="shared" si="9"/>
        <v>15.185714285714289</v>
      </c>
    </row>
    <row r="592" spans="1:14" x14ac:dyDescent="0.25">
      <c r="A592" s="3" t="s">
        <v>13</v>
      </c>
      <c r="B592" s="60">
        <v>4000</v>
      </c>
      <c r="C592" s="130" t="s">
        <v>1252</v>
      </c>
      <c r="D592" s="136"/>
      <c r="F592" s="7">
        <v>15.3</v>
      </c>
      <c r="N592" s="6">
        <f t="shared" si="9"/>
        <v>15.3</v>
      </c>
    </row>
    <row r="593" spans="1:14" x14ac:dyDescent="0.25">
      <c r="A593" s="3" t="s">
        <v>13</v>
      </c>
      <c r="B593" s="60">
        <v>4000</v>
      </c>
      <c r="C593" s="130" t="s">
        <v>867</v>
      </c>
      <c r="D593" s="136" t="s">
        <v>868</v>
      </c>
      <c r="E593" s="7">
        <v>15.1</v>
      </c>
      <c r="F593" s="7">
        <v>15</v>
      </c>
      <c r="H593" s="7">
        <v>15.1</v>
      </c>
      <c r="J593" s="7">
        <v>14.9</v>
      </c>
      <c r="K593" s="7">
        <v>14.62</v>
      </c>
      <c r="N593" s="6">
        <f t="shared" si="9"/>
        <v>14.943999999999999</v>
      </c>
    </row>
    <row r="594" spans="1:14" x14ac:dyDescent="0.25">
      <c r="A594" s="3" t="s">
        <v>13</v>
      </c>
      <c r="B594" s="60">
        <v>4000</v>
      </c>
      <c r="C594" s="130" t="s">
        <v>1209</v>
      </c>
      <c r="D594" s="136"/>
      <c r="E594" s="7">
        <v>15.3</v>
      </c>
      <c r="F594" s="7">
        <v>15</v>
      </c>
      <c r="G594" s="7">
        <v>15.5</v>
      </c>
      <c r="N594" s="6">
        <f t="shared" si="9"/>
        <v>15.266666666666666</v>
      </c>
    </row>
    <row r="595" spans="1:14" x14ac:dyDescent="0.25">
      <c r="A595" s="3" t="s">
        <v>13</v>
      </c>
      <c r="B595" s="60">
        <v>4000</v>
      </c>
      <c r="C595" s="130" t="s">
        <v>879</v>
      </c>
      <c r="D595" s="136"/>
      <c r="E595" s="7">
        <v>14.9</v>
      </c>
      <c r="F595" s="7">
        <v>15</v>
      </c>
      <c r="N595" s="6">
        <f t="shared" si="9"/>
        <v>14.95</v>
      </c>
    </row>
    <row r="596" spans="1:14" x14ac:dyDescent="0.25">
      <c r="A596" s="3" t="s">
        <v>13</v>
      </c>
      <c r="B596" s="60">
        <v>4000</v>
      </c>
      <c r="C596" s="130" t="s">
        <v>513</v>
      </c>
      <c r="D596" s="136" t="s">
        <v>514</v>
      </c>
      <c r="E596" s="7">
        <v>13.7</v>
      </c>
      <c r="F596" s="7">
        <v>14.9</v>
      </c>
      <c r="H596" s="7">
        <v>15.1</v>
      </c>
      <c r="J596" s="7">
        <v>14.6</v>
      </c>
      <c r="N596" s="6">
        <f t="shared" si="9"/>
        <v>14.575000000000001</v>
      </c>
    </row>
    <row r="597" spans="1:14" x14ac:dyDescent="0.25">
      <c r="A597" s="3" t="s">
        <v>13</v>
      </c>
      <c r="B597" s="60">
        <v>4000</v>
      </c>
      <c r="C597" s="130" t="s">
        <v>1630</v>
      </c>
      <c r="D597" s="136"/>
      <c r="E597" s="7">
        <v>16.100000000000001</v>
      </c>
      <c r="F597" s="7">
        <v>15.2</v>
      </c>
      <c r="N597" s="6">
        <f t="shared" si="9"/>
        <v>15.65</v>
      </c>
    </row>
    <row r="598" spans="1:14" x14ac:dyDescent="0.25">
      <c r="A598" s="3" t="s">
        <v>13</v>
      </c>
      <c r="B598" s="60">
        <v>4000</v>
      </c>
      <c r="C598" s="130" t="s">
        <v>699</v>
      </c>
      <c r="D598" s="141"/>
      <c r="E598" s="7">
        <v>14.6</v>
      </c>
      <c r="F598" s="7">
        <v>14.8</v>
      </c>
      <c r="G598" s="7">
        <v>14.8</v>
      </c>
      <c r="H598" s="7">
        <v>14.7</v>
      </c>
      <c r="K598" s="7">
        <v>14.88125</v>
      </c>
      <c r="N598" s="6">
        <f t="shared" si="9"/>
        <v>14.75625</v>
      </c>
    </row>
    <row r="599" spans="1:14" x14ac:dyDescent="0.25">
      <c r="A599" s="3" t="s">
        <v>13</v>
      </c>
      <c r="B599" s="60">
        <v>4000</v>
      </c>
      <c r="C599" s="130" t="s">
        <v>554</v>
      </c>
      <c r="D599" s="136" t="s">
        <v>555</v>
      </c>
      <c r="E599" s="7">
        <v>14.3</v>
      </c>
      <c r="F599" s="7">
        <v>15.2</v>
      </c>
      <c r="G599" s="7">
        <v>14.1</v>
      </c>
      <c r="J599" s="7">
        <v>14.8</v>
      </c>
      <c r="N599" s="6">
        <f t="shared" si="9"/>
        <v>14.600000000000001</v>
      </c>
    </row>
    <row r="600" spans="1:14" x14ac:dyDescent="0.25">
      <c r="A600" s="3" t="s">
        <v>13</v>
      </c>
      <c r="B600" s="60">
        <v>4000</v>
      </c>
      <c r="C600" s="130" t="s">
        <v>1382</v>
      </c>
      <c r="D600" s="136" t="s">
        <v>1383</v>
      </c>
      <c r="E600" s="7">
        <v>15.4</v>
      </c>
      <c r="F600" s="7">
        <v>15.2</v>
      </c>
      <c r="G600" s="7">
        <v>16.100000000000001</v>
      </c>
      <c r="J600" s="7">
        <v>14.9</v>
      </c>
      <c r="N600" s="6">
        <f t="shared" si="9"/>
        <v>15.4</v>
      </c>
    </row>
    <row r="601" spans="1:14" x14ac:dyDescent="0.25">
      <c r="A601" s="3" t="s">
        <v>13</v>
      </c>
      <c r="B601" s="60">
        <v>4000</v>
      </c>
      <c r="C601" s="130" t="s">
        <v>564</v>
      </c>
      <c r="D601" s="136"/>
      <c r="G601" s="7">
        <v>14.8</v>
      </c>
      <c r="K601" s="7">
        <v>14.428571428571427</v>
      </c>
      <c r="N601" s="6">
        <f t="shared" si="9"/>
        <v>14.614285714285714</v>
      </c>
    </row>
    <row r="602" spans="1:14" x14ac:dyDescent="0.25">
      <c r="A602" s="3" t="s">
        <v>13</v>
      </c>
      <c r="B602" s="60">
        <v>4000</v>
      </c>
      <c r="C602" s="130" t="s">
        <v>1896</v>
      </c>
      <c r="D602" s="136" t="s">
        <v>1897</v>
      </c>
      <c r="J602" s="7">
        <v>15.5</v>
      </c>
      <c r="K602" s="7">
        <v>16.53846153846154</v>
      </c>
      <c r="N602" s="6">
        <f t="shared" si="9"/>
        <v>16.01923076923077</v>
      </c>
    </row>
    <row r="603" spans="1:14" x14ac:dyDescent="0.25">
      <c r="A603" s="3" t="s">
        <v>13</v>
      </c>
      <c r="B603" s="60">
        <v>4000</v>
      </c>
      <c r="C603" s="130" t="s">
        <v>715</v>
      </c>
      <c r="D603" s="136" t="s">
        <v>716</v>
      </c>
      <c r="E603" s="7">
        <v>14.6</v>
      </c>
      <c r="F603" s="7">
        <v>13.9</v>
      </c>
      <c r="G603" s="7">
        <v>15</v>
      </c>
      <c r="H603" s="7">
        <v>14.9</v>
      </c>
      <c r="J603" s="7">
        <v>15.3</v>
      </c>
      <c r="K603" s="7">
        <v>14.945454545454547</v>
      </c>
      <c r="N603" s="6">
        <f t="shared" si="9"/>
        <v>14.774242424242425</v>
      </c>
    </row>
    <row r="604" spans="1:14" x14ac:dyDescent="0.25">
      <c r="A604" s="3" t="s">
        <v>13</v>
      </c>
      <c r="B604" s="60">
        <v>4000</v>
      </c>
      <c r="C604" s="130" t="s">
        <v>442</v>
      </c>
      <c r="D604" s="136"/>
      <c r="E604" s="7">
        <v>14.2</v>
      </c>
      <c r="G604" s="7">
        <v>15.1</v>
      </c>
      <c r="H604" s="7">
        <v>13.6</v>
      </c>
      <c r="K604" s="7">
        <v>14.983333333333334</v>
      </c>
      <c r="N604" s="6">
        <f t="shared" si="9"/>
        <v>14.470833333333333</v>
      </c>
    </row>
    <row r="605" spans="1:14" x14ac:dyDescent="0.25">
      <c r="A605" s="3" t="s">
        <v>13</v>
      </c>
      <c r="B605" s="60">
        <v>4000</v>
      </c>
      <c r="C605" s="130" t="s">
        <v>644</v>
      </c>
      <c r="D605" s="136"/>
      <c r="E605" s="7">
        <v>14.7</v>
      </c>
      <c r="G605" s="7">
        <v>14.7</v>
      </c>
      <c r="N605" s="6">
        <f t="shared" si="9"/>
        <v>14.7</v>
      </c>
    </row>
    <row r="606" spans="1:14" x14ac:dyDescent="0.25">
      <c r="A606" s="3" t="s">
        <v>13</v>
      </c>
      <c r="B606" s="60">
        <v>4000</v>
      </c>
      <c r="C606" s="130" t="s">
        <v>464</v>
      </c>
      <c r="D606" s="136"/>
      <c r="E606" s="7">
        <v>14.4</v>
      </c>
      <c r="G606" s="7">
        <v>13.9</v>
      </c>
      <c r="H606" s="7">
        <v>15.2</v>
      </c>
      <c r="N606" s="6">
        <f t="shared" si="9"/>
        <v>14.5</v>
      </c>
    </row>
    <row r="607" spans="1:14" x14ac:dyDescent="0.25">
      <c r="A607" s="3" t="s">
        <v>13</v>
      </c>
      <c r="B607" s="60">
        <v>4000</v>
      </c>
      <c r="C607" s="130" t="s">
        <v>520</v>
      </c>
      <c r="D607" s="136" t="s">
        <v>521</v>
      </c>
      <c r="E607" s="7">
        <v>14.6</v>
      </c>
      <c r="F607" s="7">
        <v>14.4</v>
      </c>
      <c r="J607" s="7">
        <v>14.5</v>
      </c>
      <c r="K607" s="7">
        <v>14.827777777777778</v>
      </c>
      <c r="N607" s="6">
        <f t="shared" si="9"/>
        <v>14.581944444444444</v>
      </c>
    </row>
    <row r="608" spans="1:14" x14ac:dyDescent="0.25">
      <c r="A608" s="3" t="s">
        <v>13</v>
      </c>
      <c r="B608" s="60">
        <v>4000</v>
      </c>
      <c r="C608" s="130" t="s">
        <v>712</v>
      </c>
      <c r="D608" s="136"/>
      <c r="F608" s="7">
        <v>16.399999999999999</v>
      </c>
      <c r="G608" s="7">
        <v>14.2</v>
      </c>
      <c r="H608" s="7">
        <v>13.7</v>
      </c>
      <c r="N608" s="6">
        <f t="shared" si="9"/>
        <v>14.766666666666666</v>
      </c>
    </row>
    <row r="609" spans="1:14" x14ac:dyDescent="0.25">
      <c r="A609" s="3" t="s">
        <v>13</v>
      </c>
      <c r="B609" s="60">
        <v>4000</v>
      </c>
      <c r="C609" s="130" t="s">
        <v>407</v>
      </c>
      <c r="D609" s="136" t="s">
        <v>408</v>
      </c>
      <c r="J609" s="7">
        <v>14.4</v>
      </c>
      <c r="N609" s="6">
        <f t="shared" si="9"/>
        <v>14.4</v>
      </c>
    </row>
    <row r="610" spans="1:14" x14ac:dyDescent="0.25">
      <c r="A610" s="3" t="s">
        <v>13</v>
      </c>
      <c r="B610" s="60">
        <v>4000</v>
      </c>
      <c r="C610" s="130" t="s">
        <v>800</v>
      </c>
      <c r="D610" s="136"/>
      <c r="K610" s="7">
        <v>14.857894736842104</v>
      </c>
      <c r="N610" s="6">
        <f t="shared" si="9"/>
        <v>14.857894736842104</v>
      </c>
    </row>
    <row r="611" spans="1:14" x14ac:dyDescent="0.25">
      <c r="A611" s="3" t="s">
        <v>13</v>
      </c>
      <c r="B611" s="60">
        <v>4000</v>
      </c>
      <c r="C611" s="130" t="s">
        <v>1502</v>
      </c>
      <c r="D611" s="136" t="s">
        <v>1503</v>
      </c>
      <c r="J611" s="7">
        <v>15.5</v>
      </c>
      <c r="N611" s="6">
        <f t="shared" si="9"/>
        <v>15.5</v>
      </c>
    </row>
    <row r="612" spans="1:14" x14ac:dyDescent="0.25">
      <c r="A612" s="3" t="s">
        <v>13</v>
      </c>
      <c r="B612" s="60">
        <v>4000</v>
      </c>
      <c r="C612" s="130" t="s">
        <v>1372</v>
      </c>
      <c r="D612" s="136" t="s">
        <v>1373</v>
      </c>
      <c r="E612" s="7">
        <v>15.6</v>
      </c>
      <c r="F612" s="7">
        <v>15.3</v>
      </c>
      <c r="G612" s="7">
        <v>16</v>
      </c>
      <c r="J612" s="7">
        <v>14.7</v>
      </c>
      <c r="N612" s="6">
        <f t="shared" si="9"/>
        <v>15.399999999999999</v>
      </c>
    </row>
    <row r="613" spans="1:14" x14ac:dyDescent="0.25">
      <c r="A613" s="3" t="s">
        <v>13</v>
      </c>
      <c r="B613" s="60">
        <v>4000</v>
      </c>
      <c r="C613" s="130" t="s">
        <v>489</v>
      </c>
      <c r="D613" s="136" t="s">
        <v>490</v>
      </c>
      <c r="J613" s="7">
        <v>14.1</v>
      </c>
      <c r="K613" s="7">
        <v>14.984999999999999</v>
      </c>
      <c r="N613" s="6">
        <f t="shared" si="9"/>
        <v>14.5425</v>
      </c>
    </row>
    <row r="614" spans="1:14" x14ac:dyDescent="0.25">
      <c r="A614" s="3" t="s">
        <v>13</v>
      </c>
      <c r="B614" s="60">
        <v>4000</v>
      </c>
      <c r="C614" s="130" t="s">
        <v>1253</v>
      </c>
      <c r="D614" s="136" t="s">
        <v>1254</v>
      </c>
      <c r="E614" s="7">
        <v>15.1</v>
      </c>
      <c r="J614" s="7">
        <v>15.5</v>
      </c>
      <c r="N614" s="6">
        <f t="shared" si="9"/>
        <v>15.3</v>
      </c>
    </row>
    <row r="615" spans="1:14" x14ac:dyDescent="0.25">
      <c r="A615" s="3" t="s">
        <v>13</v>
      </c>
      <c r="B615" s="60">
        <v>4000</v>
      </c>
      <c r="C615" s="130" t="s">
        <v>693</v>
      </c>
      <c r="D615" s="136"/>
      <c r="G615" s="7">
        <v>14.4</v>
      </c>
      <c r="H615" s="7">
        <v>15.1</v>
      </c>
      <c r="N615" s="6">
        <f t="shared" si="9"/>
        <v>14.75</v>
      </c>
    </row>
    <row r="616" spans="1:14" x14ac:dyDescent="0.25">
      <c r="A616" s="3" t="s">
        <v>13</v>
      </c>
      <c r="B616" s="60">
        <v>4000</v>
      </c>
      <c r="C616" s="130" t="s">
        <v>1064</v>
      </c>
      <c r="D616" s="136" t="s">
        <v>1065</v>
      </c>
      <c r="E616" s="7">
        <v>15.2</v>
      </c>
      <c r="F616" s="7">
        <v>14.3</v>
      </c>
      <c r="G616" s="7">
        <v>15.1</v>
      </c>
      <c r="H616" s="7">
        <v>15.8</v>
      </c>
      <c r="J616" s="7">
        <v>15.2</v>
      </c>
      <c r="N616" s="6">
        <f t="shared" si="9"/>
        <v>15.120000000000001</v>
      </c>
    </row>
    <row r="617" spans="1:14" x14ac:dyDescent="0.25">
      <c r="A617" s="3" t="s">
        <v>13</v>
      </c>
      <c r="B617" s="60">
        <v>4000</v>
      </c>
      <c r="C617" s="130" t="s">
        <v>793</v>
      </c>
      <c r="D617" s="136" t="s">
        <v>794</v>
      </c>
      <c r="E617" s="7">
        <v>13.6</v>
      </c>
      <c r="F617" s="7">
        <v>15.5</v>
      </c>
      <c r="G617" s="7">
        <v>14.2</v>
      </c>
      <c r="J617" s="7">
        <v>16.100000000000001</v>
      </c>
      <c r="N617" s="6">
        <f t="shared" si="9"/>
        <v>14.85</v>
      </c>
    </row>
    <row r="618" spans="1:14" x14ac:dyDescent="0.25">
      <c r="A618" s="3" t="s">
        <v>13</v>
      </c>
      <c r="B618" s="60">
        <v>4000</v>
      </c>
      <c r="C618" s="130" t="s">
        <v>394</v>
      </c>
      <c r="D618" s="136"/>
      <c r="E618" s="7">
        <v>14.4</v>
      </c>
      <c r="F618" s="7">
        <v>14.3</v>
      </c>
      <c r="N618" s="6">
        <f t="shared" si="9"/>
        <v>14.350000000000001</v>
      </c>
    </row>
    <row r="619" spans="1:14" x14ac:dyDescent="0.25">
      <c r="A619" s="3" t="s">
        <v>13</v>
      </c>
      <c r="B619" s="60">
        <v>4000</v>
      </c>
      <c r="C619" s="130" t="s">
        <v>145</v>
      </c>
      <c r="D619" s="136"/>
      <c r="E619" s="7">
        <v>13.5</v>
      </c>
      <c r="N619" s="6">
        <f t="shared" si="9"/>
        <v>13.5</v>
      </c>
    </row>
    <row r="620" spans="1:14" x14ac:dyDescent="0.25">
      <c r="A620" s="3" t="s">
        <v>13</v>
      </c>
      <c r="B620" s="60">
        <v>4000</v>
      </c>
      <c r="C620" s="130" t="s">
        <v>549</v>
      </c>
      <c r="D620" s="136"/>
      <c r="E620" s="7">
        <v>15.2</v>
      </c>
      <c r="F620" s="7">
        <v>15.4</v>
      </c>
      <c r="G620" s="7">
        <v>13.2</v>
      </c>
      <c r="N620" s="6">
        <f t="shared" si="9"/>
        <v>14.6</v>
      </c>
    </row>
    <row r="621" spans="1:14" x14ac:dyDescent="0.25">
      <c r="A621" s="3" t="s">
        <v>13</v>
      </c>
      <c r="B621" s="60">
        <v>4000</v>
      </c>
      <c r="C621" s="130" t="s">
        <v>500</v>
      </c>
      <c r="D621" s="136"/>
      <c r="E621" s="7">
        <v>14.6</v>
      </c>
      <c r="K621" s="7">
        <v>14.514285714285714</v>
      </c>
      <c r="N621" s="6">
        <f t="shared" si="9"/>
        <v>14.557142857142857</v>
      </c>
    </row>
    <row r="622" spans="1:14" x14ac:dyDescent="0.25">
      <c r="A622" s="3" t="s">
        <v>13</v>
      </c>
      <c r="B622" s="60">
        <v>4000</v>
      </c>
      <c r="C622" s="130" t="s">
        <v>773</v>
      </c>
      <c r="D622" s="136"/>
      <c r="E622" s="7">
        <v>14.8</v>
      </c>
      <c r="F622" s="7">
        <v>14.7</v>
      </c>
      <c r="G622" s="7">
        <v>15</v>
      </c>
      <c r="N622" s="6">
        <f t="shared" si="9"/>
        <v>14.833333333333334</v>
      </c>
    </row>
    <row r="623" spans="1:14" x14ac:dyDescent="0.25">
      <c r="A623" s="3" t="s">
        <v>13</v>
      </c>
      <c r="B623" s="60">
        <v>4000</v>
      </c>
      <c r="C623" s="130" t="s">
        <v>796</v>
      </c>
      <c r="D623" s="136" t="s">
        <v>797</v>
      </c>
      <c r="E623" s="7">
        <v>13.3</v>
      </c>
      <c r="F623" s="7">
        <v>15.2</v>
      </c>
      <c r="G623" s="7">
        <v>15.1</v>
      </c>
      <c r="J623" s="7">
        <v>15.8</v>
      </c>
      <c r="N623" s="6">
        <f t="shared" si="9"/>
        <v>14.850000000000001</v>
      </c>
    </row>
    <row r="624" spans="1:14" x14ac:dyDescent="0.25">
      <c r="A624" s="3" t="s">
        <v>13</v>
      </c>
      <c r="B624" s="60">
        <v>4000</v>
      </c>
      <c r="C624" s="130" t="s">
        <v>669</v>
      </c>
      <c r="D624" s="136"/>
      <c r="E624" s="7">
        <v>14.7</v>
      </c>
      <c r="F624" s="7">
        <v>14.3</v>
      </c>
      <c r="G624" s="7">
        <v>13.8</v>
      </c>
      <c r="H624" s="7">
        <v>15.8</v>
      </c>
      <c r="K624" s="7">
        <v>15.038461538461538</v>
      </c>
      <c r="N624" s="6">
        <f t="shared" si="9"/>
        <v>14.727692307692305</v>
      </c>
    </row>
    <row r="625" spans="1:14" x14ac:dyDescent="0.25">
      <c r="A625" s="3" t="s">
        <v>13</v>
      </c>
      <c r="B625" s="60">
        <v>4000</v>
      </c>
      <c r="C625" s="130" t="s">
        <v>1274</v>
      </c>
      <c r="D625" s="136" t="s">
        <v>1275</v>
      </c>
      <c r="E625" s="7">
        <v>15.6</v>
      </c>
      <c r="F625" s="7">
        <v>15.2</v>
      </c>
      <c r="G625" s="7">
        <v>15.5</v>
      </c>
      <c r="H625" s="7">
        <v>15.3</v>
      </c>
      <c r="J625" s="7">
        <v>14.8</v>
      </c>
      <c r="K625" s="7">
        <v>15.505882352941176</v>
      </c>
      <c r="N625" s="6">
        <f t="shared" si="9"/>
        <v>15.317647058823527</v>
      </c>
    </row>
    <row r="626" spans="1:14" x14ac:dyDescent="0.25">
      <c r="A626" s="3" t="s">
        <v>13</v>
      </c>
      <c r="B626" s="60">
        <v>4000</v>
      </c>
      <c r="C626" s="130" t="s">
        <v>1732</v>
      </c>
      <c r="D626" s="136" t="s">
        <v>1733</v>
      </c>
      <c r="E626" s="7">
        <v>15.3</v>
      </c>
      <c r="F626" s="7">
        <v>15.8</v>
      </c>
      <c r="J626" s="7">
        <v>16.2</v>
      </c>
      <c r="N626" s="6">
        <f t="shared" si="9"/>
        <v>15.766666666666666</v>
      </c>
    </row>
    <row r="627" spans="1:14" x14ac:dyDescent="0.25">
      <c r="A627" s="3" t="s">
        <v>13</v>
      </c>
      <c r="B627" s="60">
        <v>4000</v>
      </c>
      <c r="C627" s="130" t="s">
        <v>1115</v>
      </c>
      <c r="D627" s="136" t="s">
        <v>1116</v>
      </c>
      <c r="E627" s="7">
        <v>15.2</v>
      </c>
      <c r="F627" s="7">
        <v>15.6</v>
      </c>
      <c r="G627" s="7">
        <v>15.6</v>
      </c>
      <c r="J627" s="7">
        <v>14.1</v>
      </c>
      <c r="K627" s="7">
        <v>15.381818181818181</v>
      </c>
      <c r="N627" s="6">
        <f t="shared" si="9"/>
        <v>15.176363636363636</v>
      </c>
    </row>
    <row r="628" spans="1:14" x14ac:dyDescent="0.25">
      <c r="A628" s="3" t="s">
        <v>13</v>
      </c>
      <c r="B628" s="60">
        <v>4000</v>
      </c>
      <c r="C628" s="130" t="s">
        <v>1692</v>
      </c>
      <c r="D628" s="136" t="s">
        <v>1693</v>
      </c>
      <c r="E628" s="7">
        <v>15.7</v>
      </c>
      <c r="F628" s="7">
        <v>16</v>
      </c>
      <c r="G628" s="7">
        <v>15.4</v>
      </c>
      <c r="J628" s="7">
        <v>15.8</v>
      </c>
      <c r="N628" s="6">
        <f t="shared" si="9"/>
        <v>15.725000000000001</v>
      </c>
    </row>
    <row r="629" spans="1:14" x14ac:dyDescent="0.25">
      <c r="A629" s="3" t="s">
        <v>13</v>
      </c>
      <c r="B629" s="60">
        <v>4000</v>
      </c>
      <c r="C629" s="130" t="s">
        <v>742</v>
      </c>
      <c r="D629" s="136"/>
      <c r="E629" s="7">
        <v>14.8</v>
      </c>
      <c r="N629" s="6">
        <f t="shared" si="9"/>
        <v>14.8</v>
      </c>
    </row>
    <row r="630" spans="1:14" x14ac:dyDescent="0.25">
      <c r="A630" s="3" t="s">
        <v>13</v>
      </c>
      <c r="B630" s="60">
        <v>4000</v>
      </c>
      <c r="C630" s="130" t="s">
        <v>465</v>
      </c>
      <c r="D630" s="136" t="s">
        <v>466</v>
      </c>
      <c r="F630" s="7">
        <v>13.9</v>
      </c>
      <c r="J630" s="7">
        <v>15.1</v>
      </c>
      <c r="N630" s="6">
        <f t="shared" si="9"/>
        <v>14.5</v>
      </c>
    </row>
    <row r="631" spans="1:14" x14ac:dyDescent="0.25">
      <c r="A631" s="3" t="s">
        <v>13</v>
      </c>
      <c r="B631" s="60">
        <v>4000</v>
      </c>
      <c r="C631" s="130" t="s">
        <v>1806</v>
      </c>
      <c r="D631" s="136" t="s">
        <v>1807</v>
      </c>
      <c r="F631" s="7">
        <v>15.7</v>
      </c>
      <c r="G631" s="7">
        <v>15.9</v>
      </c>
      <c r="H631" s="7">
        <v>16.100000000000001</v>
      </c>
      <c r="J631" s="7">
        <v>15.8</v>
      </c>
      <c r="N631" s="6">
        <f t="shared" si="9"/>
        <v>15.875</v>
      </c>
    </row>
    <row r="632" spans="1:14" x14ac:dyDescent="0.25">
      <c r="A632" s="3" t="s">
        <v>13</v>
      </c>
      <c r="B632" s="60">
        <v>4000</v>
      </c>
      <c r="C632" s="130" t="s">
        <v>1708</v>
      </c>
      <c r="D632" s="136" t="s">
        <v>1709</v>
      </c>
      <c r="F632" s="7">
        <v>16.100000000000001</v>
      </c>
      <c r="G632" s="7">
        <v>15.5</v>
      </c>
      <c r="J632" s="7">
        <v>15.6</v>
      </c>
      <c r="N632" s="6">
        <f t="shared" si="9"/>
        <v>15.733333333333334</v>
      </c>
    </row>
    <row r="633" spans="1:14" x14ac:dyDescent="0.25">
      <c r="A633" s="3" t="s">
        <v>13</v>
      </c>
      <c r="B633" s="60">
        <v>4000</v>
      </c>
      <c r="C633" s="130" t="s">
        <v>922</v>
      </c>
      <c r="D633" s="136" t="s">
        <v>923</v>
      </c>
      <c r="F633" s="7">
        <v>14.6</v>
      </c>
      <c r="G633" s="7">
        <v>15.7</v>
      </c>
      <c r="H633" s="7">
        <v>14</v>
      </c>
      <c r="J633" s="7">
        <v>15.8</v>
      </c>
      <c r="K633" s="7">
        <v>14.85</v>
      </c>
      <c r="N633" s="6">
        <f t="shared" si="9"/>
        <v>14.989999999999998</v>
      </c>
    </row>
    <row r="634" spans="1:14" x14ac:dyDescent="0.25">
      <c r="A634" s="3" t="s">
        <v>13</v>
      </c>
      <c r="B634" s="60">
        <v>4000</v>
      </c>
      <c r="C634" s="130" t="s">
        <v>1384</v>
      </c>
      <c r="D634" s="136" t="s">
        <v>1385</v>
      </c>
      <c r="G634" s="7">
        <v>15.4</v>
      </c>
      <c r="J634" s="7">
        <v>15.4</v>
      </c>
      <c r="N634" s="6">
        <f t="shared" si="9"/>
        <v>15.4</v>
      </c>
    </row>
    <row r="635" spans="1:14" x14ac:dyDescent="0.25">
      <c r="A635" s="3" t="s">
        <v>13</v>
      </c>
      <c r="B635" s="60">
        <v>4000</v>
      </c>
      <c r="C635" s="130" t="s">
        <v>1949</v>
      </c>
      <c r="D635" s="136"/>
      <c r="G635" s="7">
        <v>16.600000000000001</v>
      </c>
      <c r="K635" s="7">
        <v>15.65</v>
      </c>
      <c r="N635" s="6">
        <f t="shared" si="9"/>
        <v>16.125</v>
      </c>
    </row>
    <row r="636" spans="1:14" x14ac:dyDescent="0.25">
      <c r="A636" s="3" t="s">
        <v>13</v>
      </c>
      <c r="B636" s="60">
        <v>4000</v>
      </c>
      <c r="C636" s="130" t="s">
        <v>1673</v>
      </c>
      <c r="D636" s="136"/>
      <c r="H636" s="7">
        <v>15.7</v>
      </c>
      <c r="N636" s="6">
        <f t="shared" si="9"/>
        <v>15.7</v>
      </c>
    </row>
    <row r="637" spans="1:14" x14ac:dyDescent="0.25">
      <c r="A637" s="3" t="s">
        <v>13</v>
      </c>
      <c r="B637" s="60">
        <v>4000</v>
      </c>
      <c r="C637" s="130" t="s">
        <v>2078</v>
      </c>
      <c r="D637" s="136" t="s">
        <v>2079</v>
      </c>
      <c r="J637" s="7">
        <v>16.600000000000001</v>
      </c>
      <c r="N637" s="6">
        <f t="shared" si="9"/>
        <v>16.600000000000001</v>
      </c>
    </row>
    <row r="638" spans="1:14" x14ac:dyDescent="0.25">
      <c r="A638" s="3" t="s">
        <v>13</v>
      </c>
      <c r="B638" s="60">
        <v>4000</v>
      </c>
      <c r="C638" s="130" t="s">
        <v>1475</v>
      </c>
      <c r="D638" s="136" t="s">
        <v>1476</v>
      </c>
      <c r="J638" s="7">
        <v>15.3</v>
      </c>
      <c r="K638" s="7">
        <v>15.666666666666666</v>
      </c>
      <c r="N638" s="6">
        <f t="shared" si="9"/>
        <v>15.483333333333334</v>
      </c>
    </row>
    <row r="639" spans="1:14" x14ac:dyDescent="0.25">
      <c r="A639" s="3" t="s">
        <v>13</v>
      </c>
      <c r="B639" s="60">
        <v>4000</v>
      </c>
      <c r="C639" s="130" t="s">
        <v>1696</v>
      </c>
      <c r="D639" s="136" t="s">
        <v>1697</v>
      </c>
      <c r="H639" s="7">
        <v>15.6</v>
      </c>
      <c r="J639" s="7">
        <v>15.7</v>
      </c>
      <c r="K639" s="7">
        <v>15.878947368421052</v>
      </c>
      <c r="N639" s="6">
        <f t="shared" si="9"/>
        <v>15.726315789473682</v>
      </c>
    </row>
    <row r="640" spans="1:14" x14ac:dyDescent="0.25">
      <c r="A640" s="3" t="s">
        <v>13</v>
      </c>
      <c r="B640" s="60">
        <v>4000</v>
      </c>
      <c r="C640" s="130" t="s">
        <v>2315</v>
      </c>
      <c r="D640" s="136" t="s">
        <v>2163</v>
      </c>
      <c r="J640" s="7" t="s">
        <v>18</v>
      </c>
      <c r="N640" s="6" t="str">
        <f t="shared" si="9"/>
        <v/>
      </c>
    </row>
    <row r="641" spans="1:14" x14ac:dyDescent="0.25">
      <c r="A641" s="3" t="s">
        <v>13</v>
      </c>
      <c r="B641" s="60">
        <v>5000</v>
      </c>
      <c r="C641" s="130" t="s">
        <v>1877</v>
      </c>
      <c r="D641" s="2"/>
      <c r="E641" s="7">
        <v>15.625</v>
      </c>
      <c r="F641" s="7" t="s">
        <v>18</v>
      </c>
      <c r="G641" s="7">
        <v>16.833333333333332</v>
      </c>
      <c r="H641" s="7">
        <v>15.5</v>
      </c>
      <c r="N641" s="6">
        <f t="shared" si="9"/>
        <v>15.986111111111109</v>
      </c>
    </row>
    <row r="642" spans="1:14" x14ac:dyDescent="0.25">
      <c r="A642" s="3" t="s">
        <v>13</v>
      </c>
      <c r="B642" s="60">
        <v>5000</v>
      </c>
      <c r="C642" s="130" t="s">
        <v>2129</v>
      </c>
      <c r="D642" s="2"/>
      <c r="E642" s="7">
        <v>16.849999999999998</v>
      </c>
      <c r="F642" s="7" t="s">
        <v>18</v>
      </c>
      <c r="G642" s="7">
        <v>17.333333333333332</v>
      </c>
      <c r="N642" s="6">
        <f t="shared" si="9"/>
        <v>17.091666666666665</v>
      </c>
    </row>
    <row r="643" spans="1:14" x14ac:dyDescent="0.25">
      <c r="A643" s="3" t="s">
        <v>13</v>
      </c>
      <c r="B643" s="60">
        <v>5000</v>
      </c>
      <c r="C643" s="130" t="s">
        <v>1767</v>
      </c>
      <c r="D643" s="2"/>
      <c r="E643" s="7">
        <v>15.4</v>
      </c>
      <c r="F643" s="7">
        <v>15.8</v>
      </c>
      <c r="G643" s="7" t="s">
        <v>18</v>
      </c>
      <c r="H643" s="7">
        <v>16.25</v>
      </c>
      <c r="N643" s="6">
        <f t="shared" ref="N643:N706" si="10">IF(COUNT(E643:M643) = 0, "",AVERAGE(E643:M643))</f>
        <v>15.816666666666668</v>
      </c>
    </row>
    <row r="644" spans="1:14" x14ac:dyDescent="0.25">
      <c r="A644" s="3" t="s">
        <v>13</v>
      </c>
      <c r="B644" s="60">
        <v>5000</v>
      </c>
      <c r="C644" s="130" t="s">
        <v>2060</v>
      </c>
      <c r="D644" s="2"/>
      <c r="E644" s="7">
        <v>16.279999999999998</v>
      </c>
      <c r="F644" s="7">
        <v>16.72</v>
      </c>
      <c r="N644" s="6">
        <f t="shared" si="10"/>
        <v>16.5</v>
      </c>
    </row>
    <row r="645" spans="1:14" x14ac:dyDescent="0.25">
      <c r="A645" s="3" t="s">
        <v>13</v>
      </c>
      <c r="B645" s="60">
        <v>5000</v>
      </c>
      <c r="C645" s="130" t="s">
        <v>1636</v>
      </c>
      <c r="D645" s="2"/>
      <c r="E645" s="7">
        <v>15.15</v>
      </c>
      <c r="F645" s="7">
        <v>16.166666666666668</v>
      </c>
      <c r="N645" s="6">
        <f t="shared" si="10"/>
        <v>15.658333333333335</v>
      </c>
    </row>
    <row r="646" spans="1:14" x14ac:dyDescent="0.25">
      <c r="A646" s="3" t="s">
        <v>13</v>
      </c>
      <c r="B646" s="60">
        <v>5000</v>
      </c>
      <c r="C646" s="130" t="s">
        <v>1993</v>
      </c>
      <c r="D646" s="2"/>
      <c r="E646" s="7">
        <v>16.875</v>
      </c>
      <c r="F646" s="7">
        <v>15.375</v>
      </c>
      <c r="G646" s="7">
        <v>16.428571428571427</v>
      </c>
      <c r="N646" s="6">
        <f t="shared" si="10"/>
        <v>16.226190476190478</v>
      </c>
    </row>
    <row r="647" spans="1:14" x14ac:dyDescent="0.25">
      <c r="A647" s="3" t="s">
        <v>13</v>
      </c>
      <c r="B647" s="60">
        <v>5000</v>
      </c>
      <c r="C647" s="130" t="s">
        <v>1996</v>
      </c>
      <c r="D647" s="2"/>
      <c r="E647" s="7">
        <v>16.580000000000002</v>
      </c>
      <c r="F647" s="7">
        <v>16.333333333333332</v>
      </c>
      <c r="H647" s="7">
        <v>15.77142857142857</v>
      </c>
      <c r="N647" s="6">
        <f t="shared" si="10"/>
        <v>16.22825396825397</v>
      </c>
    </row>
    <row r="648" spans="1:14" x14ac:dyDescent="0.25">
      <c r="A648" s="3" t="s">
        <v>13</v>
      </c>
      <c r="B648" s="60">
        <v>5000</v>
      </c>
      <c r="C648" s="130" t="s">
        <v>1854</v>
      </c>
      <c r="D648" s="2"/>
      <c r="E648" s="7">
        <v>15.9</v>
      </c>
      <c r="F648" s="7">
        <v>16</v>
      </c>
      <c r="N648" s="6">
        <f t="shared" si="10"/>
        <v>15.95</v>
      </c>
    </row>
    <row r="649" spans="1:14" x14ac:dyDescent="0.25">
      <c r="A649" s="3" t="s">
        <v>13</v>
      </c>
      <c r="B649" s="60">
        <v>5000</v>
      </c>
      <c r="C649" s="130" t="s">
        <v>1433</v>
      </c>
      <c r="D649" s="2"/>
      <c r="E649" s="7">
        <v>14.975000000000001</v>
      </c>
      <c r="F649" s="7">
        <v>15.919999999999998</v>
      </c>
      <c r="N649" s="6">
        <f t="shared" si="10"/>
        <v>15.4475</v>
      </c>
    </row>
    <row r="650" spans="1:14" x14ac:dyDescent="0.25">
      <c r="A650" s="3" t="s">
        <v>13</v>
      </c>
      <c r="B650" s="60">
        <v>5000</v>
      </c>
      <c r="C650" s="130" t="s">
        <v>2033</v>
      </c>
      <c r="D650" s="2"/>
      <c r="E650" s="7">
        <v>16.625</v>
      </c>
      <c r="F650" s="7">
        <v>16.149999999999999</v>
      </c>
      <c r="N650" s="6">
        <f t="shared" si="10"/>
        <v>16.387499999999999</v>
      </c>
    </row>
    <row r="651" spans="1:14" x14ac:dyDescent="0.25">
      <c r="A651" s="3" t="s">
        <v>13</v>
      </c>
      <c r="B651" s="60">
        <v>5000</v>
      </c>
      <c r="C651" s="130" t="s">
        <v>14</v>
      </c>
      <c r="D651" s="2"/>
      <c r="E651" s="7">
        <v>0</v>
      </c>
      <c r="F651" s="7">
        <v>0</v>
      </c>
      <c r="H651" s="7">
        <v>0</v>
      </c>
      <c r="N651" s="6">
        <f t="shared" si="10"/>
        <v>0</v>
      </c>
    </row>
    <row r="652" spans="1:14" x14ac:dyDescent="0.25">
      <c r="A652" s="3" t="s">
        <v>13</v>
      </c>
      <c r="B652" s="60">
        <v>5000</v>
      </c>
      <c r="C652" s="130" t="s">
        <v>15</v>
      </c>
      <c r="D652" s="2"/>
      <c r="E652" s="7">
        <v>0</v>
      </c>
      <c r="F652" s="7">
        <v>0</v>
      </c>
      <c r="G652" s="7">
        <v>16.333333333333332</v>
      </c>
      <c r="H652" s="7">
        <v>16.8125</v>
      </c>
      <c r="N652" s="6">
        <f t="shared" si="10"/>
        <v>8.2864583333333321</v>
      </c>
    </row>
    <row r="653" spans="1:14" x14ac:dyDescent="0.25">
      <c r="A653" s="3" t="s">
        <v>13</v>
      </c>
      <c r="B653" s="60">
        <v>5000</v>
      </c>
      <c r="C653" s="130" t="s">
        <v>2004</v>
      </c>
      <c r="D653" s="2"/>
      <c r="H653" s="7">
        <v>16.25</v>
      </c>
      <c r="N653" s="6">
        <f t="shared" si="10"/>
        <v>16.25</v>
      </c>
    </row>
    <row r="654" spans="1:14" x14ac:dyDescent="0.25">
      <c r="A654" s="3" t="s">
        <v>13</v>
      </c>
      <c r="B654" s="60">
        <v>5000</v>
      </c>
      <c r="C654" s="130" t="s">
        <v>2316</v>
      </c>
      <c r="D654" s="2"/>
      <c r="G654" s="7" t="s">
        <v>18</v>
      </c>
      <c r="N654" s="6" t="str">
        <f t="shared" si="10"/>
        <v/>
      </c>
    </row>
    <row r="655" spans="1:14" x14ac:dyDescent="0.25">
      <c r="A655" s="3" t="s">
        <v>13</v>
      </c>
      <c r="B655" s="60">
        <v>5000</v>
      </c>
      <c r="C655" s="130" t="s">
        <v>1985</v>
      </c>
      <c r="D655" s="2"/>
      <c r="E655" s="7">
        <v>16.716666666666669</v>
      </c>
      <c r="G655" s="7">
        <v>15.7</v>
      </c>
      <c r="N655" s="6">
        <f t="shared" si="10"/>
        <v>16.208333333333336</v>
      </c>
    </row>
    <row r="656" spans="1:14" x14ac:dyDescent="0.25">
      <c r="A656" s="3" t="s">
        <v>13</v>
      </c>
      <c r="B656" s="60">
        <v>5000</v>
      </c>
      <c r="C656" s="130" t="s">
        <v>1512</v>
      </c>
      <c r="D656" s="2"/>
      <c r="E656" s="7">
        <v>14.857142857142858</v>
      </c>
      <c r="G656" s="7">
        <v>16.25</v>
      </c>
      <c r="H656" s="7">
        <v>15.416666666666666</v>
      </c>
      <c r="N656" s="6">
        <f t="shared" si="10"/>
        <v>15.507936507936508</v>
      </c>
    </row>
    <row r="657" spans="1:14" x14ac:dyDescent="0.25">
      <c r="A657" s="3" t="s">
        <v>13</v>
      </c>
      <c r="B657" s="60">
        <v>5000</v>
      </c>
      <c r="C657" s="130" t="s">
        <v>1312</v>
      </c>
      <c r="D657" s="2"/>
      <c r="E657" s="7">
        <v>15.625</v>
      </c>
      <c r="F657" s="7">
        <v>14.8</v>
      </c>
      <c r="G657" s="7">
        <v>15.6</v>
      </c>
      <c r="N657" s="6">
        <f t="shared" si="10"/>
        <v>15.341666666666667</v>
      </c>
    </row>
    <row r="658" spans="1:14" x14ac:dyDescent="0.25">
      <c r="A658" s="3" t="s">
        <v>13</v>
      </c>
      <c r="B658" s="60">
        <v>5000</v>
      </c>
      <c r="C658" s="130" t="s">
        <v>1643</v>
      </c>
      <c r="D658" s="2"/>
      <c r="F658" s="7">
        <v>15.666666666666666</v>
      </c>
      <c r="N658" s="6">
        <f t="shared" si="10"/>
        <v>15.666666666666666</v>
      </c>
    </row>
    <row r="659" spans="1:14" x14ac:dyDescent="0.25">
      <c r="A659" s="3" t="s">
        <v>13</v>
      </c>
      <c r="B659" s="60">
        <v>5000</v>
      </c>
      <c r="C659" s="130" t="s">
        <v>2317</v>
      </c>
      <c r="D659" s="2"/>
      <c r="E659" s="7" t="s">
        <v>18</v>
      </c>
      <c r="N659" s="6" t="str">
        <f t="shared" si="10"/>
        <v/>
      </c>
    </row>
    <row r="660" spans="1:14" x14ac:dyDescent="0.25">
      <c r="A660" s="3" t="s">
        <v>13</v>
      </c>
      <c r="B660" s="60">
        <v>5000</v>
      </c>
      <c r="C660" s="130" t="s">
        <v>1967</v>
      </c>
      <c r="D660" s="2"/>
      <c r="E660" s="7">
        <v>16.166666666666668</v>
      </c>
      <c r="F660" s="7">
        <v>16.166666666666668</v>
      </c>
      <c r="G660" s="7" t="s">
        <v>18</v>
      </c>
      <c r="N660" s="6">
        <f t="shared" si="10"/>
        <v>16.166666666666668</v>
      </c>
    </row>
    <row r="661" spans="1:14" x14ac:dyDescent="0.25">
      <c r="A661" s="3" t="s">
        <v>13</v>
      </c>
      <c r="B661" s="60">
        <v>5000</v>
      </c>
      <c r="C661" s="130" t="s">
        <v>1680</v>
      </c>
      <c r="D661" s="2"/>
      <c r="E661" s="7">
        <v>15.5</v>
      </c>
      <c r="F661" s="7">
        <v>15.916666666666666</v>
      </c>
      <c r="G661" s="7" t="s">
        <v>18</v>
      </c>
      <c r="N661" s="6">
        <f t="shared" si="10"/>
        <v>15.708333333333332</v>
      </c>
    </row>
    <row r="662" spans="1:14" x14ac:dyDescent="0.25">
      <c r="A662" s="3" t="s">
        <v>13</v>
      </c>
      <c r="B662" s="60">
        <v>5000</v>
      </c>
      <c r="C662" s="130" t="s">
        <v>1644</v>
      </c>
      <c r="D662" s="1"/>
      <c r="E662" s="7">
        <v>15.333333333333334</v>
      </c>
      <c r="F662" s="7">
        <v>16</v>
      </c>
      <c r="G662" s="7" t="s">
        <v>18</v>
      </c>
      <c r="N662" s="6">
        <f t="shared" si="10"/>
        <v>15.666666666666668</v>
      </c>
    </row>
    <row r="663" spans="1:14" x14ac:dyDescent="0.25">
      <c r="A663" s="130" t="s">
        <v>13</v>
      </c>
      <c r="B663" s="60">
        <v>5000</v>
      </c>
      <c r="C663" s="130" t="s">
        <v>1183</v>
      </c>
      <c r="D663" s="130"/>
      <c r="E663" s="7">
        <v>14.666666666666666</v>
      </c>
      <c r="F663" s="7">
        <v>16.071428571428573</v>
      </c>
      <c r="G663" s="7">
        <v>15</v>
      </c>
      <c r="H663" s="7" t="s">
        <v>18</v>
      </c>
      <c r="N663" s="6">
        <f t="shared" si="10"/>
        <v>15.246031746031747</v>
      </c>
    </row>
    <row r="664" spans="1:14" x14ac:dyDescent="0.25">
      <c r="A664" s="130" t="s">
        <v>13</v>
      </c>
      <c r="B664" s="60">
        <v>5000</v>
      </c>
      <c r="C664" s="130" t="s">
        <v>2318</v>
      </c>
      <c r="D664" s="130"/>
      <c r="F664" s="7" t="s">
        <v>18</v>
      </c>
      <c r="N664" s="6" t="str">
        <f t="shared" si="10"/>
        <v/>
      </c>
    </row>
    <row r="665" spans="1:14" x14ac:dyDescent="0.25">
      <c r="A665" s="132" t="s">
        <v>13</v>
      </c>
      <c r="B665" s="60">
        <v>5000</v>
      </c>
      <c r="C665" s="130" t="s">
        <v>1901</v>
      </c>
      <c r="D665" s="132"/>
      <c r="E665" s="7">
        <v>16.421052631578949</v>
      </c>
      <c r="F665" s="7">
        <v>15.611111111111111</v>
      </c>
      <c r="G665" s="7">
        <v>16.05</v>
      </c>
      <c r="N665" s="6">
        <f t="shared" si="10"/>
        <v>16.027387914230019</v>
      </c>
    </row>
    <row r="666" spans="1:14" x14ac:dyDescent="0.25">
      <c r="A666" s="132" t="s">
        <v>13</v>
      </c>
      <c r="B666" s="60">
        <v>5000</v>
      </c>
      <c r="C666" s="130" t="s">
        <v>1510</v>
      </c>
      <c r="D666" s="132"/>
      <c r="E666" s="7">
        <v>16.181818181818183</v>
      </c>
      <c r="F666" s="7">
        <v>15.818181818181818</v>
      </c>
      <c r="G666" s="7">
        <v>15.857142857142858</v>
      </c>
      <c r="H666" s="7">
        <v>14.166666666666666</v>
      </c>
      <c r="N666" s="6">
        <f t="shared" si="10"/>
        <v>15.505952380952381</v>
      </c>
    </row>
    <row r="667" spans="1:14" s="11" customFormat="1" x14ac:dyDescent="0.25">
      <c r="A667" s="132" t="s">
        <v>13</v>
      </c>
      <c r="B667" s="60">
        <v>5000</v>
      </c>
      <c r="C667" s="130" t="s">
        <v>1792</v>
      </c>
      <c r="D667" s="132"/>
      <c r="E667" s="7">
        <v>15.545454545454545</v>
      </c>
      <c r="F667" s="7">
        <v>16.045454545454547</v>
      </c>
      <c r="G667" s="7">
        <v>15.875</v>
      </c>
      <c r="H667" s="7">
        <v>16</v>
      </c>
      <c r="I667" s="7"/>
      <c r="J667" s="7"/>
      <c r="K667" s="7"/>
      <c r="L667" s="131"/>
      <c r="M667" s="131"/>
      <c r="N667" s="6">
        <f t="shared" si="10"/>
        <v>15.866477272727273</v>
      </c>
    </row>
    <row r="668" spans="1:14" x14ac:dyDescent="0.25">
      <c r="A668" s="132" t="s">
        <v>13</v>
      </c>
      <c r="B668" s="60">
        <v>5000</v>
      </c>
      <c r="C668" s="130" t="s">
        <v>1843</v>
      </c>
      <c r="D668" s="132"/>
      <c r="E668" s="7">
        <v>15.95</v>
      </c>
      <c r="F668" s="7">
        <v>15.909090909090908</v>
      </c>
      <c r="G668" s="7">
        <v>15.916666666666666</v>
      </c>
      <c r="N668" s="6">
        <f t="shared" si="10"/>
        <v>15.925252525252525</v>
      </c>
    </row>
    <row r="669" spans="1:14" s="57" customFormat="1" x14ac:dyDescent="0.25">
      <c r="A669" s="132" t="s">
        <v>13</v>
      </c>
      <c r="B669" s="60">
        <v>5000</v>
      </c>
      <c r="C669" s="130" t="s">
        <v>1480</v>
      </c>
      <c r="D669" s="132"/>
      <c r="E669" s="7">
        <v>15.136363636363637</v>
      </c>
      <c r="F669" s="7">
        <v>15.181818181818182</v>
      </c>
      <c r="G669" s="7">
        <v>16.142857142857142</v>
      </c>
      <c r="H669" s="7"/>
      <c r="I669" s="7"/>
      <c r="J669" s="7"/>
      <c r="K669" s="7"/>
      <c r="L669" s="131"/>
      <c r="M669" s="131"/>
      <c r="N669" s="6">
        <f t="shared" si="10"/>
        <v>15.487012987012989</v>
      </c>
    </row>
    <row r="670" spans="1:14" s="57" customFormat="1" x14ac:dyDescent="0.25">
      <c r="A670" s="130" t="s">
        <v>13</v>
      </c>
      <c r="B670" s="60">
        <v>5000</v>
      </c>
      <c r="C670" s="130" t="s">
        <v>2319</v>
      </c>
      <c r="D670" s="130"/>
      <c r="E670" s="7" t="s">
        <v>18</v>
      </c>
      <c r="F670" s="7"/>
      <c r="G670" s="7"/>
      <c r="H670" s="7"/>
      <c r="I670" s="7"/>
      <c r="J670" s="7"/>
      <c r="K670" s="7"/>
      <c r="L670" s="131"/>
      <c r="M670" s="131"/>
      <c r="N670" s="6" t="str">
        <f t="shared" si="10"/>
        <v/>
      </c>
    </row>
    <row r="671" spans="1:14" s="12" customFormat="1" x14ac:dyDescent="0.25">
      <c r="A671" s="132" t="s">
        <v>121</v>
      </c>
      <c r="B671" s="60">
        <v>3000</v>
      </c>
      <c r="C671" s="130" t="s">
        <v>1943</v>
      </c>
      <c r="D671" s="132"/>
      <c r="E671" s="7"/>
      <c r="F671" s="7"/>
      <c r="G671" s="7"/>
      <c r="H671" s="7"/>
      <c r="I671" s="7"/>
      <c r="J671" s="7">
        <v>16.114285714285707</v>
      </c>
      <c r="K671" s="7"/>
      <c r="L671" s="131"/>
      <c r="M671" s="131"/>
      <c r="N671" s="6">
        <f t="shared" si="10"/>
        <v>16.114285714285707</v>
      </c>
    </row>
    <row r="672" spans="1:14" s="12" customFormat="1" x14ac:dyDescent="0.25">
      <c r="A672" s="132" t="s">
        <v>121</v>
      </c>
      <c r="B672" s="60">
        <v>3000</v>
      </c>
      <c r="C672" s="130" t="s">
        <v>1325</v>
      </c>
      <c r="D672" s="132"/>
      <c r="E672" s="7"/>
      <c r="F672" s="7"/>
      <c r="G672" s="7"/>
      <c r="H672" s="7"/>
      <c r="I672" s="7"/>
      <c r="J672" s="7"/>
      <c r="K672" s="7">
        <v>15.355263157894735</v>
      </c>
      <c r="L672" s="131"/>
      <c r="M672" s="131"/>
      <c r="N672" s="6">
        <f t="shared" si="10"/>
        <v>15.355263157894735</v>
      </c>
    </row>
    <row r="673" spans="1:14" s="12" customFormat="1" x14ac:dyDescent="0.25">
      <c r="A673" s="132" t="s">
        <v>121</v>
      </c>
      <c r="B673" s="60">
        <v>3000</v>
      </c>
      <c r="C673" s="130" t="s">
        <v>122</v>
      </c>
      <c r="D673" s="132"/>
      <c r="E673" s="7"/>
      <c r="F673" s="7"/>
      <c r="G673" s="7"/>
      <c r="H673" s="7"/>
      <c r="I673" s="7"/>
      <c r="J673" s="7"/>
      <c r="K673" s="7">
        <v>13.412500000000001</v>
      </c>
      <c r="L673" s="131"/>
      <c r="M673" s="131"/>
      <c r="N673" s="6">
        <f t="shared" si="10"/>
        <v>13.412500000000001</v>
      </c>
    </row>
    <row r="674" spans="1:14" s="12" customFormat="1" x14ac:dyDescent="0.25">
      <c r="A674" s="132" t="s">
        <v>121</v>
      </c>
      <c r="B674" s="60">
        <v>3000</v>
      </c>
      <c r="C674" s="130" t="s">
        <v>1584</v>
      </c>
      <c r="D674" s="132"/>
      <c r="E674" s="7"/>
      <c r="F674" s="7"/>
      <c r="G674" s="7"/>
      <c r="H674" s="7"/>
      <c r="I674" s="7"/>
      <c r="J674" s="7"/>
      <c r="K674" s="7">
        <v>15.600000000000003</v>
      </c>
      <c r="L674" s="131"/>
      <c r="M674" s="131"/>
      <c r="N674" s="6">
        <f t="shared" si="10"/>
        <v>15.600000000000003</v>
      </c>
    </row>
    <row r="675" spans="1:14" s="12" customFormat="1" x14ac:dyDescent="0.25">
      <c r="A675" s="130" t="s">
        <v>121</v>
      </c>
      <c r="B675" s="60">
        <v>4000</v>
      </c>
      <c r="C675" s="130" t="s">
        <v>1166</v>
      </c>
      <c r="D675" s="130"/>
      <c r="E675" s="7"/>
      <c r="F675" s="7"/>
      <c r="G675" s="7"/>
      <c r="H675" s="7"/>
      <c r="I675" s="7"/>
      <c r="J675" s="7">
        <v>15.228813559322035</v>
      </c>
      <c r="K675" s="7"/>
      <c r="L675" s="131"/>
      <c r="M675" s="131"/>
      <c r="N675" s="6">
        <f t="shared" si="10"/>
        <v>15.228813559322035</v>
      </c>
    </row>
    <row r="676" spans="1:14" x14ac:dyDescent="0.25">
      <c r="A676" s="132" t="s">
        <v>33</v>
      </c>
      <c r="B676" s="60">
        <v>1000</v>
      </c>
      <c r="C676" s="130" t="s">
        <v>149</v>
      </c>
      <c r="D676" s="69">
        <v>14.692857142857141</v>
      </c>
      <c r="E676" s="7">
        <v>14.692857142857141</v>
      </c>
      <c r="F676" s="7">
        <v>12.355172413793104</v>
      </c>
      <c r="G676" s="7">
        <v>13.813043478260871</v>
      </c>
      <c r="H676" s="7">
        <v>13.364000000000001</v>
      </c>
      <c r="N676" s="6">
        <f t="shared" si="10"/>
        <v>13.55626825872778</v>
      </c>
    </row>
    <row r="677" spans="1:14" x14ac:dyDescent="0.25">
      <c r="A677" s="132" t="s">
        <v>33</v>
      </c>
      <c r="B677" s="60">
        <v>1000</v>
      </c>
      <c r="C677" s="130" t="s">
        <v>67</v>
      </c>
      <c r="D677" s="69">
        <v>13.185714285714285</v>
      </c>
      <c r="E677" s="7">
        <v>13.185714285714285</v>
      </c>
      <c r="F677" s="7">
        <v>12.328571428571431</v>
      </c>
      <c r="G677" s="7">
        <v>12.655555555555557</v>
      </c>
      <c r="N677" s="6">
        <f t="shared" si="10"/>
        <v>12.723280423280423</v>
      </c>
    </row>
    <row r="678" spans="1:14" x14ac:dyDescent="0.25">
      <c r="A678" s="132" t="s">
        <v>33</v>
      </c>
      <c r="B678" s="60">
        <v>1000</v>
      </c>
      <c r="C678" s="130" t="s">
        <v>314</v>
      </c>
      <c r="D678" s="69">
        <v>14.455555555555556</v>
      </c>
      <c r="E678" s="7">
        <v>14.455555555555556</v>
      </c>
      <c r="F678" s="7">
        <v>13.987500000000001</v>
      </c>
      <c r="G678" s="7">
        <v>13.888235294117647</v>
      </c>
      <c r="H678" s="7">
        <v>14.281818181818181</v>
      </c>
      <c r="N678" s="6">
        <f t="shared" si="10"/>
        <v>14.153277257872846</v>
      </c>
    </row>
    <row r="679" spans="1:14" x14ac:dyDescent="0.25">
      <c r="A679" s="132" t="s">
        <v>33</v>
      </c>
      <c r="B679" s="60">
        <v>1000</v>
      </c>
      <c r="C679" s="130" t="s">
        <v>266</v>
      </c>
      <c r="D679" s="69">
        <v>13.2</v>
      </c>
      <c r="E679" s="7">
        <v>13.2</v>
      </c>
      <c r="F679" s="7">
        <v>14.600000000000001</v>
      </c>
      <c r="G679" s="7">
        <v>14.246666666666666</v>
      </c>
      <c r="N679" s="6">
        <f t="shared" si="10"/>
        <v>14.015555555555556</v>
      </c>
    </row>
    <row r="680" spans="1:14" x14ac:dyDescent="0.25">
      <c r="A680" s="132" t="s">
        <v>33</v>
      </c>
      <c r="B680" s="60">
        <v>2000</v>
      </c>
      <c r="C680" s="130" t="s">
        <v>556</v>
      </c>
      <c r="D680" s="69">
        <v>15.65</v>
      </c>
      <c r="E680" s="7">
        <v>15.65</v>
      </c>
      <c r="F680" s="7">
        <v>12.728571428571428</v>
      </c>
      <c r="G680" s="7">
        <v>15.399999999999999</v>
      </c>
      <c r="H680" s="7">
        <v>14.630769230769232</v>
      </c>
      <c r="N680" s="6">
        <f t="shared" si="10"/>
        <v>14.602335164835164</v>
      </c>
    </row>
    <row r="681" spans="1:14" x14ac:dyDescent="0.25">
      <c r="A681" s="132" t="s">
        <v>33</v>
      </c>
      <c r="B681" s="60">
        <v>2000</v>
      </c>
      <c r="C681" s="130" t="s">
        <v>517</v>
      </c>
      <c r="D681" s="69">
        <v>15.15</v>
      </c>
      <c r="E681" s="7">
        <v>15.15</v>
      </c>
      <c r="F681" s="7">
        <v>13.642857142857142</v>
      </c>
      <c r="G681" s="7">
        <v>14.950000000000001</v>
      </c>
      <c r="N681" s="6">
        <f t="shared" si="10"/>
        <v>14.580952380952382</v>
      </c>
    </row>
    <row r="682" spans="1:14" x14ac:dyDescent="0.25">
      <c r="A682" s="132" t="s">
        <v>33</v>
      </c>
      <c r="B682" s="60">
        <v>2000</v>
      </c>
      <c r="C682" s="130" t="s">
        <v>34</v>
      </c>
      <c r="D682" s="69">
        <v>12.237500000000001</v>
      </c>
      <c r="E682" s="7">
        <v>12.237500000000001</v>
      </c>
      <c r="F682" s="7">
        <v>9.0222222222222221</v>
      </c>
      <c r="G682" s="7">
        <v>12.761111111111111</v>
      </c>
      <c r="H682" s="7">
        <v>13.270588235294118</v>
      </c>
      <c r="N682" s="6">
        <f t="shared" si="10"/>
        <v>11.822855392156864</v>
      </c>
    </row>
    <row r="683" spans="1:14" x14ac:dyDescent="0.25">
      <c r="A683" s="132" t="s">
        <v>33</v>
      </c>
      <c r="B683" s="60">
        <v>2000</v>
      </c>
      <c r="C683" s="130" t="s">
        <v>241</v>
      </c>
      <c r="D683" s="69">
        <v>14.585714285714285</v>
      </c>
      <c r="E683" s="7">
        <v>14.585714285714285</v>
      </c>
      <c r="F683" s="7">
        <v>13.540000000000001</v>
      </c>
      <c r="G683" s="7">
        <v>13.662500000000001</v>
      </c>
      <c r="N683" s="6">
        <f t="shared" si="10"/>
        <v>13.929404761904763</v>
      </c>
    </row>
    <row r="684" spans="1:14" x14ac:dyDescent="0.25">
      <c r="A684" s="130" t="s">
        <v>33</v>
      </c>
      <c r="B684" s="60">
        <v>3000</v>
      </c>
      <c r="C684" s="130" t="s">
        <v>2303</v>
      </c>
      <c r="D684" s="69"/>
      <c r="G684" s="7" t="s">
        <v>18</v>
      </c>
      <c r="N684" s="6" t="str">
        <f t="shared" si="10"/>
        <v/>
      </c>
    </row>
    <row r="685" spans="1:14" s="27" customFormat="1" x14ac:dyDescent="0.25">
      <c r="A685" s="130" t="s">
        <v>33</v>
      </c>
      <c r="B685" s="60">
        <v>3000</v>
      </c>
      <c r="C685" s="130" t="s">
        <v>2304</v>
      </c>
      <c r="D685" s="69"/>
      <c r="E685" s="7"/>
      <c r="F685" s="7"/>
      <c r="G685" s="7" t="s">
        <v>18</v>
      </c>
      <c r="H685" s="7"/>
      <c r="I685" s="7"/>
      <c r="J685" s="7"/>
      <c r="K685" s="7"/>
      <c r="L685" s="131"/>
      <c r="M685" s="131"/>
      <c r="N685" s="6" t="str">
        <f t="shared" si="10"/>
        <v/>
      </c>
    </row>
    <row r="686" spans="1:14" x14ac:dyDescent="0.25">
      <c r="A686" s="132" t="s">
        <v>33</v>
      </c>
      <c r="B686" s="60">
        <v>4000</v>
      </c>
      <c r="C686" s="130" t="s">
        <v>1371</v>
      </c>
      <c r="D686" s="69"/>
      <c r="F686" s="7">
        <v>15.399999999999999</v>
      </c>
      <c r="N686" s="6">
        <f t="shared" si="10"/>
        <v>15.399999999999999</v>
      </c>
    </row>
    <row r="687" spans="1:14" x14ac:dyDescent="0.25">
      <c r="A687" s="132" t="s">
        <v>33</v>
      </c>
      <c r="B687" s="60">
        <v>4000</v>
      </c>
      <c r="C687" s="130" t="s">
        <v>828</v>
      </c>
      <c r="D687" s="69"/>
      <c r="F687" s="7">
        <v>14.769230769230772</v>
      </c>
      <c r="H687" s="7">
        <v>15.023529411764706</v>
      </c>
      <c r="N687" s="6">
        <f t="shared" si="10"/>
        <v>14.89638009049774</v>
      </c>
    </row>
    <row r="688" spans="1:14" s="57" customFormat="1" x14ac:dyDescent="0.25">
      <c r="A688" s="130" t="s">
        <v>33</v>
      </c>
      <c r="B688" s="60">
        <v>4000</v>
      </c>
      <c r="C688" s="130" t="s">
        <v>1087</v>
      </c>
      <c r="D688" s="69">
        <v>15.206666666666667</v>
      </c>
      <c r="E688" s="7">
        <v>15.206666666666667</v>
      </c>
      <c r="F688" s="7"/>
      <c r="G688" s="7">
        <v>15.062500000000002</v>
      </c>
      <c r="H688" s="7"/>
      <c r="I688" s="7"/>
      <c r="J688" s="7"/>
      <c r="K688" s="7"/>
      <c r="L688" s="131"/>
      <c r="M688" s="131"/>
      <c r="N688" s="6">
        <f t="shared" si="10"/>
        <v>15.134583333333335</v>
      </c>
    </row>
    <row r="689" spans="1:14" s="57" customFormat="1" x14ac:dyDescent="0.25">
      <c r="A689" s="132" t="s">
        <v>33</v>
      </c>
      <c r="B689" s="60">
        <v>4000</v>
      </c>
      <c r="C689" s="130" t="s">
        <v>265</v>
      </c>
      <c r="D689" s="69"/>
      <c r="E689" s="7"/>
      <c r="F689" s="7">
        <v>12.914285714285713</v>
      </c>
      <c r="G689" s="7"/>
      <c r="H689" s="7">
        <v>15.112499999999995</v>
      </c>
      <c r="I689" s="7"/>
      <c r="J689" s="7"/>
      <c r="K689" s="7"/>
      <c r="L689" s="131"/>
      <c r="M689" s="131"/>
      <c r="N689" s="6">
        <f t="shared" si="10"/>
        <v>14.013392857142854</v>
      </c>
    </row>
    <row r="690" spans="1:14" s="28" customFormat="1" x14ac:dyDescent="0.25">
      <c r="A690" s="132" t="s">
        <v>33</v>
      </c>
      <c r="B690" s="60">
        <v>4000</v>
      </c>
      <c r="C690" s="130" t="s">
        <v>982</v>
      </c>
      <c r="D690" s="69">
        <v>15</v>
      </c>
      <c r="E690" s="7">
        <v>15</v>
      </c>
      <c r="F690" s="7"/>
      <c r="G690" s="7">
        <v>15.062500000000002</v>
      </c>
      <c r="H690" s="7"/>
      <c r="I690" s="7"/>
      <c r="J690" s="7"/>
      <c r="K690" s="7"/>
      <c r="L690" s="131"/>
      <c r="M690" s="131"/>
      <c r="N690" s="6">
        <f t="shared" si="10"/>
        <v>15.03125</v>
      </c>
    </row>
    <row r="691" spans="1:14" s="57" customFormat="1" x14ac:dyDescent="0.25">
      <c r="A691" s="132" t="s">
        <v>33</v>
      </c>
      <c r="B691" s="60">
        <v>4000</v>
      </c>
      <c r="C691" s="130" t="s">
        <v>817</v>
      </c>
      <c r="D691" s="69">
        <v>14.888888888888889</v>
      </c>
      <c r="E691" s="7">
        <v>14.888888888888889</v>
      </c>
      <c r="F691" s="7"/>
      <c r="G691" s="7"/>
      <c r="H691" s="7"/>
      <c r="I691" s="7"/>
      <c r="J691" s="7"/>
      <c r="K691" s="7"/>
      <c r="L691" s="131"/>
      <c r="M691" s="131"/>
      <c r="N691" s="6">
        <f t="shared" si="10"/>
        <v>14.888888888888889</v>
      </c>
    </row>
    <row r="692" spans="1:14" x14ac:dyDescent="0.25">
      <c r="A692" s="132" t="s">
        <v>33</v>
      </c>
      <c r="B692" s="60">
        <v>4000</v>
      </c>
      <c r="C692" s="130" t="s">
        <v>1242</v>
      </c>
      <c r="D692" s="69"/>
      <c r="F692" s="7">
        <v>15.299999999999999</v>
      </c>
      <c r="N692" s="6">
        <f t="shared" si="10"/>
        <v>15.299999999999999</v>
      </c>
    </row>
    <row r="693" spans="1:14" x14ac:dyDescent="0.25">
      <c r="A693" s="132" t="s">
        <v>33</v>
      </c>
      <c r="B693" s="60">
        <v>4000</v>
      </c>
      <c r="C693" s="130" t="s">
        <v>377</v>
      </c>
      <c r="D693" s="69">
        <v>14.3</v>
      </c>
      <c r="E693" s="7">
        <v>14.3</v>
      </c>
      <c r="N693" s="6">
        <f t="shared" si="10"/>
        <v>14.3</v>
      </c>
    </row>
    <row r="694" spans="1:14" x14ac:dyDescent="0.25">
      <c r="A694" s="132" t="s">
        <v>33</v>
      </c>
      <c r="B694" s="60">
        <v>4000</v>
      </c>
      <c r="C694" s="130" t="s">
        <v>593</v>
      </c>
      <c r="D694" s="69"/>
      <c r="F694" s="7">
        <v>14.649999999999999</v>
      </c>
      <c r="N694" s="6">
        <f t="shared" si="10"/>
        <v>14.649999999999999</v>
      </c>
    </row>
    <row r="695" spans="1:14" x14ac:dyDescent="0.25">
      <c r="A695" s="130" t="s">
        <v>33</v>
      </c>
      <c r="B695" s="60">
        <v>4000</v>
      </c>
      <c r="C695" s="130" t="s">
        <v>1083</v>
      </c>
      <c r="D695" s="69"/>
      <c r="G695" s="7">
        <v>15.133333333333333</v>
      </c>
      <c r="N695" s="6">
        <f t="shared" si="10"/>
        <v>15.133333333333333</v>
      </c>
    </row>
    <row r="696" spans="1:14" s="13" customFormat="1" x14ac:dyDescent="0.25">
      <c r="A696" s="132" t="s">
        <v>33</v>
      </c>
      <c r="B696" s="60">
        <v>4000</v>
      </c>
      <c r="C696" s="130" t="s">
        <v>1501</v>
      </c>
      <c r="D696" s="69"/>
      <c r="E696" s="7">
        <v>15.333333333333334</v>
      </c>
      <c r="F696" s="7">
        <v>15.666666666666666</v>
      </c>
      <c r="G696" s="7" t="s">
        <v>18</v>
      </c>
      <c r="H696" s="7" t="s">
        <v>18</v>
      </c>
      <c r="I696" s="7"/>
      <c r="J696" s="7"/>
      <c r="K696" s="7"/>
      <c r="L696" s="131"/>
      <c r="M696" s="131"/>
      <c r="N696" s="6">
        <f t="shared" si="10"/>
        <v>15.5</v>
      </c>
    </row>
    <row r="697" spans="1:14" x14ac:dyDescent="0.25">
      <c r="A697" s="130" t="s">
        <v>33</v>
      </c>
      <c r="B697" s="60">
        <v>5000</v>
      </c>
      <c r="C697" s="130" t="s">
        <v>2305</v>
      </c>
      <c r="D697" s="69"/>
      <c r="E697" s="7" t="s">
        <v>18</v>
      </c>
      <c r="F697" s="7" t="s">
        <v>18</v>
      </c>
      <c r="N697" s="6" t="str">
        <f t="shared" si="10"/>
        <v/>
      </c>
    </row>
    <row r="698" spans="1:14" s="14" customFormat="1" x14ac:dyDescent="0.25">
      <c r="A698" s="130" t="s">
        <v>33</v>
      </c>
      <c r="B698" s="60">
        <v>5000</v>
      </c>
      <c r="C698" s="130" t="s">
        <v>1128</v>
      </c>
      <c r="D698" s="69"/>
      <c r="E698" s="7">
        <v>14.866666666666667</v>
      </c>
      <c r="F698" s="7">
        <v>15.514285714285714</v>
      </c>
      <c r="G698" s="7"/>
      <c r="H698" s="7" t="s">
        <v>18</v>
      </c>
      <c r="I698" s="7"/>
      <c r="J698" s="7"/>
      <c r="K698" s="7"/>
      <c r="L698" s="131"/>
      <c r="M698" s="131"/>
      <c r="N698" s="6">
        <f t="shared" si="10"/>
        <v>15.19047619047619</v>
      </c>
    </row>
    <row r="699" spans="1:14" x14ac:dyDescent="0.25">
      <c r="A699" s="130" t="s">
        <v>33</v>
      </c>
      <c r="B699" s="60">
        <v>5000</v>
      </c>
      <c r="C699" s="130" t="s">
        <v>2306</v>
      </c>
      <c r="D699" s="69"/>
      <c r="F699" s="7" t="s">
        <v>18</v>
      </c>
      <c r="N699" s="6" t="str">
        <f t="shared" si="10"/>
        <v/>
      </c>
    </row>
    <row r="700" spans="1:14" s="57" customFormat="1" x14ac:dyDescent="0.25">
      <c r="A700" s="130" t="s">
        <v>33</v>
      </c>
      <c r="B700" s="60">
        <v>5000</v>
      </c>
      <c r="C700" s="130" t="s">
        <v>2307</v>
      </c>
      <c r="D700" s="69"/>
      <c r="E700" s="7" t="s">
        <v>18</v>
      </c>
      <c r="F700" s="7"/>
      <c r="G700" s="7"/>
      <c r="H700" s="7"/>
      <c r="I700" s="7"/>
      <c r="J700" s="7"/>
      <c r="K700" s="7"/>
      <c r="L700" s="131"/>
      <c r="M700" s="131"/>
      <c r="N700" s="6" t="str">
        <f t="shared" si="10"/>
        <v/>
      </c>
    </row>
    <row r="701" spans="1:14" x14ac:dyDescent="0.25">
      <c r="A701" s="130" t="s">
        <v>33</v>
      </c>
      <c r="B701" s="60">
        <v>5000</v>
      </c>
      <c r="C701" s="130" t="s">
        <v>2308</v>
      </c>
      <c r="D701" s="69"/>
      <c r="E701" s="7" t="s">
        <v>18</v>
      </c>
      <c r="N701" s="6" t="str">
        <f t="shared" si="10"/>
        <v/>
      </c>
    </row>
    <row r="702" spans="1:14" x14ac:dyDescent="0.25">
      <c r="A702" s="132" t="s">
        <v>28</v>
      </c>
      <c r="B702" s="60">
        <v>2000</v>
      </c>
      <c r="C702" s="130" t="s">
        <v>347</v>
      </c>
      <c r="D702" s="132" t="s">
        <v>348</v>
      </c>
      <c r="E702" s="7">
        <v>14.057142857142859</v>
      </c>
      <c r="F702" s="7">
        <v>14.122282608695658</v>
      </c>
      <c r="G702" s="7">
        <v>14.442857142857134</v>
      </c>
      <c r="H702" s="7">
        <v>14.445634920634918</v>
      </c>
      <c r="I702" s="7">
        <v>14.124285714285715</v>
      </c>
      <c r="N702" s="6">
        <f t="shared" si="10"/>
        <v>14.238440648723255</v>
      </c>
    </row>
    <row r="703" spans="1:14" x14ac:dyDescent="0.25">
      <c r="A703" s="132" t="s">
        <v>28</v>
      </c>
      <c r="B703" s="60">
        <v>4000</v>
      </c>
      <c r="C703" s="130" t="s">
        <v>1485</v>
      </c>
      <c r="D703" s="132" t="s">
        <v>1486</v>
      </c>
      <c r="E703" s="7" t="s">
        <v>18</v>
      </c>
      <c r="F703" s="7">
        <v>16.083333333333332</v>
      </c>
      <c r="G703" s="7" t="s">
        <v>18</v>
      </c>
      <c r="H703" s="7">
        <v>14.916666666666666</v>
      </c>
      <c r="I703" s="7">
        <v>16</v>
      </c>
      <c r="J703" s="7">
        <v>13.2</v>
      </c>
      <c r="K703" s="7">
        <v>17.25</v>
      </c>
      <c r="N703" s="6">
        <f t="shared" si="10"/>
        <v>15.49</v>
      </c>
    </row>
    <row r="704" spans="1:14" x14ac:dyDescent="0.25">
      <c r="A704" s="132" t="s">
        <v>28</v>
      </c>
      <c r="B704" s="60">
        <v>4000</v>
      </c>
      <c r="C704" s="130" t="s">
        <v>2204</v>
      </c>
      <c r="D704" s="132" t="s">
        <v>2163</v>
      </c>
      <c r="I704" s="7" t="s">
        <v>18</v>
      </c>
      <c r="N704" s="6" t="str">
        <f t="shared" si="10"/>
        <v/>
      </c>
    </row>
    <row r="705" spans="1:14" s="15" customFormat="1" x14ac:dyDescent="0.25">
      <c r="A705" s="132" t="s">
        <v>28</v>
      </c>
      <c r="B705" s="60">
        <v>4000</v>
      </c>
      <c r="C705" s="130" t="s">
        <v>1941</v>
      </c>
      <c r="D705" s="132" t="s">
        <v>1942</v>
      </c>
      <c r="E705" s="7"/>
      <c r="F705" s="7">
        <v>16.483333333333334</v>
      </c>
      <c r="G705" s="7">
        <v>15.6</v>
      </c>
      <c r="H705" s="7">
        <v>15.211111111111109</v>
      </c>
      <c r="I705" s="7">
        <v>16.607142857142858</v>
      </c>
      <c r="J705" s="7" t="s">
        <v>18</v>
      </c>
      <c r="K705" s="7">
        <v>16.666666666666664</v>
      </c>
      <c r="L705" s="131"/>
      <c r="M705" s="131"/>
      <c r="N705" s="6">
        <f t="shared" si="10"/>
        <v>16.113650793650795</v>
      </c>
    </row>
    <row r="706" spans="1:14" s="29" customFormat="1" x14ac:dyDescent="0.25">
      <c r="A706" s="132" t="s">
        <v>28</v>
      </c>
      <c r="B706" s="60">
        <v>4000</v>
      </c>
      <c r="C706" s="130" t="s">
        <v>1149</v>
      </c>
      <c r="D706" s="132" t="s">
        <v>1150</v>
      </c>
      <c r="E706" s="7">
        <v>15.555555555555555</v>
      </c>
      <c r="F706" s="7">
        <v>15.30571428571429</v>
      </c>
      <c r="G706" s="7">
        <v>15.263888888888893</v>
      </c>
      <c r="H706" s="7">
        <v>15.632075471698116</v>
      </c>
      <c r="I706" s="7">
        <v>15.41707317073171</v>
      </c>
      <c r="J706" s="7">
        <v>15.266666666666671</v>
      </c>
      <c r="K706" s="7">
        <v>14.00909090909091</v>
      </c>
      <c r="L706" s="131"/>
      <c r="M706" s="131"/>
      <c r="N706" s="6">
        <f t="shared" si="10"/>
        <v>15.207152135478021</v>
      </c>
    </row>
    <row r="707" spans="1:14" s="16" customFormat="1" x14ac:dyDescent="0.25">
      <c r="A707" s="132" t="s">
        <v>28</v>
      </c>
      <c r="B707" s="60">
        <v>4000</v>
      </c>
      <c r="C707" s="130" t="s">
        <v>1310</v>
      </c>
      <c r="D707" s="132" t="s">
        <v>1311</v>
      </c>
      <c r="E707" s="7">
        <v>15.276923076923078</v>
      </c>
      <c r="F707" s="7">
        <v>15.544642857142858</v>
      </c>
      <c r="G707" s="7">
        <v>14.787037037037036</v>
      </c>
      <c r="H707" s="7">
        <v>15.370967741935484</v>
      </c>
      <c r="I707" s="7">
        <v>15.965116279069768</v>
      </c>
      <c r="J707" s="7">
        <v>15.1</v>
      </c>
      <c r="K707" s="7"/>
      <c r="L707" s="131"/>
      <c r="M707" s="131"/>
      <c r="N707" s="6">
        <f t="shared" ref="N707:N770" si="11">IF(COUNT(E707:M707) = 0, "",AVERAGE(E707:M707))</f>
        <v>15.340781165351368</v>
      </c>
    </row>
    <row r="708" spans="1:14" x14ac:dyDescent="0.25">
      <c r="A708" s="132" t="s">
        <v>28</v>
      </c>
      <c r="B708" s="60">
        <v>5000</v>
      </c>
      <c r="C708" s="130" t="s">
        <v>2114</v>
      </c>
      <c r="D708" s="132" t="s">
        <v>2115</v>
      </c>
      <c r="E708" s="7">
        <v>17</v>
      </c>
      <c r="F708" s="7">
        <v>16.05</v>
      </c>
      <c r="G708" s="7">
        <v>17.5625</v>
      </c>
      <c r="H708" s="7">
        <v>17</v>
      </c>
      <c r="I708" s="7">
        <v>17.25</v>
      </c>
      <c r="N708" s="6">
        <f t="shared" si="11"/>
        <v>16.9725</v>
      </c>
    </row>
    <row r="709" spans="1:14" s="16" customFormat="1" x14ac:dyDescent="0.25">
      <c r="A709" s="132" t="s">
        <v>28</v>
      </c>
      <c r="B709" s="60">
        <v>5000</v>
      </c>
      <c r="C709" s="130" t="s">
        <v>2210</v>
      </c>
      <c r="D709" s="132" t="s">
        <v>2211</v>
      </c>
      <c r="E709" s="7"/>
      <c r="F709" s="7"/>
      <c r="G709" s="7"/>
      <c r="H709" s="7"/>
      <c r="I709" s="7" t="s">
        <v>18</v>
      </c>
      <c r="J709" s="7"/>
      <c r="K709" s="7"/>
      <c r="L709" s="131"/>
      <c r="M709" s="131"/>
      <c r="N709" s="6" t="str">
        <f t="shared" si="11"/>
        <v/>
      </c>
    </row>
    <row r="710" spans="1:14" x14ac:dyDescent="0.25">
      <c r="A710" s="132" t="s">
        <v>28</v>
      </c>
      <c r="B710" s="60">
        <v>5000</v>
      </c>
      <c r="C710" s="130" t="s">
        <v>1015</v>
      </c>
      <c r="D710" s="132" t="s">
        <v>925</v>
      </c>
      <c r="E710" s="7" t="s">
        <v>18</v>
      </c>
      <c r="F710" s="7">
        <v>13.3</v>
      </c>
      <c r="G710" s="7">
        <v>16.833333333333332</v>
      </c>
      <c r="H710" s="7" t="s">
        <v>18</v>
      </c>
      <c r="I710" s="7" t="s">
        <v>18</v>
      </c>
      <c r="N710" s="6">
        <f t="shared" si="11"/>
        <v>15.066666666666666</v>
      </c>
    </row>
    <row r="711" spans="1:14" x14ac:dyDescent="0.25">
      <c r="A711" s="132" t="s">
        <v>28</v>
      </c>
      <c r="B711" s="60">
        <v>5000</v>
      </c>
      <c r="C711" s="130" t="s">
        <v>2136</v>
      </c>
      <c r="D711" s="132" t="s">
        <v>2137</v>
      </c>
      <c r="J711" s="7">
        <v>17.266666666666666</v>
      </c>
      <c r="N711" s="6">
        <f t="shared" si="11"/>
        <v>17.266666666666666</v>
      </c>
    </row>
    <row r="712" spans="1:14" x14ac:dyDescent="0.25">
      <c r="A712" s="132" t="s">
        <v>25</v>
      </c>
      <c r="B712" s="60">
        <v>1000</v>
      </c>
      <c r="C712" s="130" t="s">
        <v>395</v>
      </c>
      <c r="D712" s="132" t="s">
        <v>396</v>
      </c>
      <c r="F712" s="7">
        <v>14.186153846153839</v>
      </c>
      <c r="G712" s="7">
        <v>14.839999999999991</v>
      </c>
      <c r="H712" s="7">
        <v>14.031944444444433</v>
      </c>
      <c r="N712" s="6">
        <f t="shared" si="11"/>
        <v>14.352699430199422</v>
      </c>
    </row>
    <row r="713" spans="1:14" s="17" customFormat="1" x14ac:dyDescent="0.25">
      <c r="A713" s="132" t="s">
        <v>52</v>
      </c>
      <c r="B713" s="60">
        <v>2000</v>
      </c>
      <c r="C713" s="130" t="s">
        <v>120</v>
      </c>
      <c r="D713" s="132"/>
      <c r="E713" s="7"/>
      <c r="F713" s="7"/>
      <c r="G713" s="7"/>
      <c r="H713" s="7"/>
      <c r="I713" s="7"/>
      <c r="J713" s="7">
        <v>13.4</v>
      </c>
      <c r="K713" s="7"/>
      <c r="L713" s="131"/>
      <c r="M713" s="131"/>
      <c r="N713" s="6">
        <f t="shared" si="11"/>
        <v>13.4</v>
      </c>
    </row>
    <row r="714" spans="1:14" x14ac:dyDescent="0.25">
      <c r="A714" s="132" t="s">
        <v>52</v>
      </c>
      <c r="B714" s="60">
        <v>2000</v>
      </c>
      <c r="C714" s="130" t="s">
        <v>53</v>
      </c>
      <c r="D714" s="132"/>
      <c r="J714" s="7">
        <v>12.3</v>
      </c>
      <c r="N714" s="6">
        <f t="shared" si="11"/>
        <v>12.3</v>
      </c>
    </row>
    <row r="715" spans="1:14" x14ac:dyDescent="0.25">
      <c r="A715" s="132" t="s">
        <v>20</v>
      </c>
      <c r="B715" s="60">
        <v>4000</v>
      </c>
      <c r="C715" s="130" t="s">
        <v>1825</v>
      </c>
      <c r="D715" s="132"/>
      <c r="I715" s="7">
        <v>15.9</v>
      </c>
      <c r="N715" s="6">
        <f t="shared" si="11"/>
        <v>15.9</v>
      </c>
    </row>
    <row r="716" spans="1:14" s="17" customFormat="1" x14ac:dyDescent="0.25">
      <c r="A716" s="132" t="s">
        <v>28</v>
      </c>
      <c r="B716" s="60">
        <v>5000</v>
      </c>
      <c r="C716" s="130" t="s">
        <v>839</v>
      </c>
      <c r="D716" s="132" t="s">
        <v>840</v>
      </c>
      <c r="E716" s="7"/>
      <c r="F716" s="7"/>
      <c r="G716" s="7">
        <v>14.919999999999998</v>
      </c>
      <c r="H716" s="7">
        <v>14.885714285714286</v>
      </c>
      <c r="I716" s="7">
        <v>14.5</v>
      </c>
      <c r="J716" s="7">
        <v>15.299999999999997</v>
      </c>
      <c r="K716" s="7"/>
      <c r="L716" s="131"/>
      <c r="M716" s="131"/>
      <c r="N716" s="6">
        <f t="shared" si="11"/>
        <v>14.901428571428571</v>
      </c>
    </row>
    <row r="717" spans="1:14" x14ac:dyDescent="0.25">
      <c r="A717" s="132" t="s">
        <v>28</v>
      </c>
      <c r="B717" s="60">
        <v>5000</v>
      </c>
      <c r="C717" s="130" t="s">
        <v>1043</v>
      </c>
      <c r="D717" s="132" t="s">
        <v>1044</v>
      </c>
      <c r="G717" s="7">
        <v>15.86</v>
      </c>
      <c r="H717" s="7">
        <v>15.814285714285715</v>
      </c>
      <c r="I717" s="7">
        <v>14.449999999999998</v>
      </c>
      <c r="J717" s="7">
        <v>14.252941176470589</v>
      </c>
      <c r="N717" s="6">
        <f t="shared" si="11"/>
        <v>15.094306722689076</v>
      </c>
    </row>
    <row r="718" spans="1:14" s="17" customFormat="1" x14ac:dyDescent="0.25">
      <c r="A718" s="132" t="s">
        <v>28</v>
      </c>
      <c r="B718" s="60">
        <v>5000</v>
      </c>
      <c r="C718" s="130" t="s">
        <v>1728</v>
      </c>
      <c r="D718" s="132" t="s">
        <v>1729</v>
      </c>
      <c r="E718" s="7"/>
      <c r="F718" s="7"/>
      <c r="G718" s="7">
        <v>15.833333333333334</v>
      </c>
      <c r="H718" s="7">
        <v>15.857142857142858</v>
      </c>
      <c r="I718" s="7">
        <v>15.583333333333334</v>
      </c>
      <c r="J718" s="7"/>
      <c r="K718" s="7"/>
      <c r="L718" s="131"/>
      <c r="M718" s="131"/>
      <c r="N718" s="6">
        <f t="shared" si="11"/>
        <v>15.757936507936508</v>
      </c>
    </row>
    <row r="719" spans="1:14" s="18" customFormat="1" x14ac:dyDescent="0.25">
      <c r="A719" s="132" t="s">
        <v>161</v>
      </c>
      <c r="B719" s="60">
        <v>1000</v>
      </c>
      <c r="C719" s="130" t="s">
        <v>244</v>
      </c>
      <c r="D719" s="132" t="s">
        <v>245</v>
      </c>
      <c r="E719" s="7">
        <v>13.768245125348185</v>
      </c>
      <c r="F719" s="7">
        <v>14.105588235294114</v>
      </c>
      <c r="G719" s="7">
        <v>14.036842105263153</v>
      </c>
      <c r="H719" s="7">
        <v>13.896022727272724</v>
      </c>
      <c r="I719" s="7">
        <v>13.898356164383573</v>
      </c>
      <c r="J719" s="7">
        <v>13.914058355437682</v>
      </c>
      <c r="K719" s="7"/>
      <c r="L719" s="131"/>
      <c r="M719" s="131"/>
      <c r="N719" s="6">
        <f t="shared" si="11"/>
        <v>13.936518785499905</v>
      </c>
    </row>
    <row r="720" spans="1:14" x14ac:dyDescent="0.25">
      <c r="A720" s="132" t="s">
        <v>161</v>
      </c>
      <c r="B720" s="60">
        <v>1000</v>
      </c>
      <c r="C720" s="130" t="s">
        <v>226</v>
      </c>
      <c r="D720" s="132" t="s">
        <v>227</v>
      </c>
      <c r="E720" s="7">
        <v>13.948802395209599</v>
      </c>
      <c r="F720" s="7">
        <v>14.284838709677414</v>
      </c>
      <c r="G720" s="7">
        <v>13.53244047619048</v>
      </c>
      <c r="H720" s="7">
        <v>13.682066869300911</v>
      </c>
      <c r="I720" s="7">
        <v>13.864161849710985</v>
      </c>
      <c r="N720" s="6">
        <f t="shared" si="11"/>
        <v>13.862462060017879</v>
      </c>
    </row>
    <row r="721" spans="1:14" s="30" customFormat="1" x14ac:dyDescent="0.25">
      <c r="A721" s="132" t="s">
        <v>161</v>
      </c>
      <c r="B721" s="60">
        <v>2000</v>
      </c>
      <c r="C721" s="130" t="s">
        <v>290</v>
      </c>
      <c r="D721" s="132" t="s">
        <v>291</v>
      </c>
      <c r="E721" s="7">
        <v>13.780128205128202</v>
      </c>
      <c r="F721" s="7">
        <v>14.272953736654804</v>
      </c>
      <c r="G721" s="7">
        <v>13.751449275362329</v>
      </c>
      <c r="H721" s="7">
        <v>14.155400696864115</v>
      </c>
      <c r="I721" s="7">
        <v>14.153198653198647</v>
      </c>
      <c r="J721" s="7">
        <v>14.465676567656773</v>
      </c>
      <c r="K721" s="7"/>
      <c r="L721" s="131"/>
      <c r="M721" s="131"/>
      <c r="N721" s="6">
        <f t="shared" si="11"/>
        <v>14.096467855810813</v>
      </c>
    </row>
    <row r="722" spans="1:14" s="19" customFormat="1" x14ac:dyDescent="0.25">
      <c r="A722" s="132" t="s">
        <v>161</v>
      </c>
      <c r="B722" s="60">
        <v>2000</v>
      </c>
      <c r="C722" s="130" t="s">
        <v>253</v>
      </c>
      <c r="D722" s="132" t="s">
        <v>254</v>
      </c>
      <c r="E722" s="7">
        <v>14.154180602006699</v>
      </c>
      <c r="F722" s="7">
        <v>14.143999999999991</v>
      </c>
      <c r="G722" s="7">
        <v>13.585057471264365</v>
      </c>
      <c r="H722" s="7">
        <v>14.013571428571428</v>
      </c>
      <c r="I722" s="7">
        <v>13.935273972602738</v>
      </c>
      <c r="J722" s="7"/>
      <c r="K722" s="7"/>
      <c r="L722" s="131"/>
      <c r="M722" s="131"/>
      <c r="N722" s="6">
        <f t="shared" si="11"/>
        <v>13.966416694889045</v>
      </c>
    </row>
    <row r="723" spans="1:14" x14ac:dyDescent="0.25">
      <c r="A723" s="132" t="s">
        <v>161</v>
      </c>
      <c r="B723" s="60">
        <v>2000</v>
      </c>
      <c r="C723" s="130" t="s">
        <v>2261</v>
      </c>
      <c r="D723" s="132" t="s">
        <v>2262</v>
      </c>
      <c r="E723" s="7" t="s">
        <v>18</v>
      </c>
      <c r="N723" s="6" t="str">
        <f t="shared" si="11"/>
        <v/>
      </c>
    </row>
    <row r="724" spans="1:14" s="20" customFormat="1" x14ac:dyDescent="0.25">
      <c r="A724" s="132" t="s">
        <v>161</v>
      </c>
      <c r="B724" s="60">
        <v>3000</v>
      </c>
      <c r="C724" s="130" t="s">
        <v>724</v>
      </c>
      <c r="D724" s="132" t="s">
        <v>725</v>
      </c>
      <c r="E724" s="7">
        <v>14.611999999999998</v>
      </c>
      <c r="F724" s="7">
        <v>15.368181818181819</v>
      </c>
      <c r="G724" s="7">
        <v>15.024999999999999</v>
      </c>
      <c r="H724" s="7">
        <v>15.184999999999999</v>
      </c>
      <c r="I724" s="7">
        <v>14.289473684210526</v>
      </c>
      <c r="J724" s="7">
        <v>14.239100000000001</v>
      </c>
      <c r="K724" s="7"/>
      <c r="L724" s="131"/>
      <c r="M724" s="131"/>
      <c r="N724" s="6">
        <f t="shared" si="11"/>
        <v>14.786459250398721</v>
      </c>
    </row>
    <row r="725" spans="1:14" x14ac:dyDescent="0.25">
      <c r="A725" s="132" t="s">
        <v>161</v>
      </c>
      <c r="B725" s="60">
        <v>3000</v>
      </c>
      <c r="C725" s="130" t="s">
        <v>1090</v>
      </c>
      <c r="D725" s="132" t="s">
        <v>1091</v>
      </c>
      <c r="E725" s="7">
        <v>14.262499999999998</v>
      </c>
      <c r="G725" s="7">
        <v>14.416666666666666</v>
      </c>
      <c r="H725" s="7">
        <v>14.973333333333336</v>
      </c>
      <c r="I725" s="7">
        <v>16.04</v>
      </c>
      <c r="J725" s="7">
        <v>15.229999999999999</v>
      </c>
      <c r="K725" s="7">
        <v>15.91</v>
      </c>
      <c r="N725" s="6">
        <f t="shared" si="11"/>
        <v>15.13875</v>
      </c>
    </row>
    <row r="726" spans="1:14" s="57" customFormat="1" x14ac:dyDescent="0.25">
      <c r="A726" s="132" t="s">
        <v>161</v>
      </c>
      <c r="B726" s="60">
        <v>3000</v>
      </c>
      <c r="C726" s="130" t="s">
        <v>1349</v>
      </c>
      <c r="D726" s="132" t="s">
        <v>1350</v>
      </c>
      <c r="E726" s="7">
        <v>15.283999999999999</v>
      </c>
      <c r="F726" s="7">
        <v>15.464285714285714</v>
      </c>
      <c r="G726" s="7">
        <v>15.348000000000004</v>
      </c>
      <c r="H726" s="7">
        <v>15.22727272727273</v>
      </c>
      <c r="I726" s="7">
        <v>15.673684210526313</v>
      </c>
      <c r="J726" s="7">
        <v>14.817391304347826</v>
      </c>
      <c r="K726" s="7">
        <v>15.815799999999999</v>
      </c>
      <c r="L726" s="131"/>
      <c r="M726" s="131"/>
      <c r="N726" s="6">
        <f t="shared" si="11"/>
        <v>15.375776279490369</v>
      </c>
    </row>
    <row r="727" spans="1:14" x14ac:dyDescent="0.25">
      <c r="A727" s="132" t="s">
        <v>161</v>
      </c>
      <c r="B727" s="60">
        <v>3000</v>
      </c>
      <c r="C727" s="130" t="s">
        <v>720</v>
      </c>
      <c r="D727" s="132" t="s">
        <v>721</v>
      </c>
      <c r="E727" s="7">
        <v>14.835294117647061</v>
      </c>
      <c r="I727" s="7">
        <v>14.893333333333336</v>
      </c>
      <c r="J727" s="7">
        <v>14.6</v>
      </c>
      <c r="N727" s="6">
        <f t="shared" si="11"/>
        <v>14.7762091503268</v>
      </c>
    </row>
    <row r="728" spans="1:14" s="21" customFormat="1" x14ac:dyDescent="0.25">
      <c r="A728" s="132" t="s">
        <v>161</v>
      </c>
      <c r="B728" s="60">
        <v>3000</v>
      </c>
      <c r="C728" s="130" t="s">
        <v>1604</v>
      </c>
      <c r="D728" s="132" t="s">
        <v>1605</v>
      </c>
      <c r="E728" s="7">
        <v>16.250000000000004</v>
      </c>
      <c r="F728" s="7"/>
      <c r="G728" s="7">
        <v>14.98</v>
      </c>
      <c r="H728" s="7"/>
      <c r="I728" s="7"/>
      <c r="J728" s="7"/>
      <c r="K728" s="7"/>
      <c r="L728" s="131"/>
      <c r="M728" s="131"/>
      <c r="N728" s="6">
        <f t="shared" si="11"/>
        <v>15.615000000000002</v>
      </c>
    </row>
    <row r="729" spans="1:14" x14ac:dyDescent="0.25">
      <c r="A729" s="132" t="s">
        <v>161</v>
      </c>
      <c r="B729" s="60">
        <v>3000</v>
      </c>
      <c r="C729" s="130" t="s">
        <v>1071</v>
      </c>
      <c r="D729" s="132" t="s">
        <v>1072</v>
      </c>
      <c r="E729" s="7">
        <v>15.649999999999999</v>
      </c>
      <c r="G729" s="7">
        <v>15.095833333333333</v>
      </c>
      <c r="H729" s="7">
        <v>14.636363636363637</v>
      </c>
      <c r="N729" s="6">
        <f t="shared" si="11"/>
        <v>15.127398989898987</v>
      </c>
    </row>
    <row r="730" spans="1:14" x14ac:dyDescent="0.25">
      <c r="A730" s="132" t="s">
        <v>161</v>
      </c>
      <c r="B730" s="60">
        <v>3000</v>
      </c>
      <c r="C730" s="130" t="s">
        <v>1505</v>
      </c>
      <c r="D730" s="132" t="s">
        <v>1506</v>
      </c>
      <c r="F730" s="7">
        <v>15.190909090909088</v>
      </c>
      <c r="G730" s="7">
        <v>15.549999999999999</v>
      </c>
      <c r="H730" s="7">
        <v>16.207142857142856</v>
      </c>
      <c r="I730" s="7">
        <v>15.86875</v>
      </c>
      <c r="J730" s="7">
        <v>14.690000000000003</v>
      </c>
      <c r="N730" s="6">
        <f t="shared" si="11"/>
        <v>15.501360389610388</v>
      </c>
    </row>
    <row r="731" spans="1:14" x14ac:dyDescent="0.25">
      <c r="A731" s="132" t="s">
        <v>161</v>
      </c>
      <c r="B731" s="60">
        <v>3000</v>
      </c>
      <c r="C731" s="130" t="s">
        <v>1023</v>
      </c>
      <c r="D731" s="132" t="s">
        <v>1024</v>
      </c>
      <c r="G731" s="7">
        <v>15.047619047619047</v>
      </c>
      <c r="H731" s="7">
        <v>15.538095238095236</v>
      </c>
      <c r="I731" s="7">
        <v>15.22777777777778</v>
      </c>
      <c r="J731" s="7">
        <v>15.286363636363637</v>
      </c>
      <c r="K731" s="7">
        <v>14.3154</v>
      </c>
      <c r="N731" s="6">
        <f t="shared" si="11"/>
        <v>15.083051139971142</v>
      </c>
    </row>
    <row r="732" spans="1:14" x14ac:dyDescent="0.25">
      <c r="A732" s="132" t="s">
        <v>161</v>
      </c>
      <c r="B732" s="60">
        <v>3000</v>
      </c>
      <c r="C732" s="130" t="s">
        <v>882</v>
      </c>
      <c r="D732" s="132" t="s">
        <v>883</v>
      </c>
      <c r="E732" s="7">
        <v>15.272000000000002</v>
      </c>
      <c r="F732" s="7">
        <v>14.934782608695654</v>
      </c>
      <c r="G732" s="7">
        <v>13.516666666666667</v>
      </c>
      <c r="H732" s="7">
        <v>14.58235294117647</v>
      </c>
      <c r="I732" s="7">
        <v>15.484210526315792</v>
      </c>
      <c r="J732" s="7">
        <v>15.675000000000001</v>
      </c>
      <c r="K732" s="7">
        <v>15.194100000000001</v>
      </c>
      <c r="N732" s="6">
        <f t="shared" si="11"/>
        <v>14.951301820407798</v>
      </c>
    </row>
    <row r="733" spans="1:14" x14ac:dyDescent="0.25">
      <c r="A733" s="132" t="s">
        <v>161</v>
      </c>
      <c r="B733" s="60">
        <v>3000</v>
      </c>
      <c r="C733" s="130" t="s">
        <v>1811</v>
      </c>
      <c r="D733" s="132" t="s">
        <v>1812</v>
      </c>
      <c r="E733" s="7">
        <v>15.475000000000003</v>
      </c>
      <c r="F733" s="7">
        <v>16.00434782608696</v>
      </c>
      <c r="G733" s="7">
        <v>15.104347826086952</v>
      </c>
      <c r="H733" s="7">
        <v>16.640000000000004</v>
      </c>
      <c r="I733" s="7">
        <v>16.110526315789475</v>
      </c>
      <c r="J733" s="7">
        <v>15.641666666666671</v>
      </c>
      <c r="K733" s="7">
        <v>16.226299999999998</v>
      </c>
      <c r="N733" s="6">
        <f t="shared" si="11"/>
        <v>15.886026947804293</v>
      </c>
    </row>
    <row r="734" spans="1:14" x14ac:dyDescent="0.25">
      <c r="A734" s="132" t="s">
        <v>161</v>
      </c>
      <c r="B734" s="60">
        <v>3000</v>
      </c>
      <c r="C734" s="130" t="s">
        <v>991</v>
      </c>
      <c r="D734" s="132" t="s">
        <v>992</v>
      </c>
      <c r="E734" s="7">
        <v>15.093333333333334</v>
      </c>
      <c r="F734" s="7">
        <v>15.359999999999996</v>
      </c>
      <c r="G734" s="7">
        <v>15.419047619047619</v>
      </c>
      <c r="H734" s="7">
        <v>14.225</v>
      </c>
      <c r="I734" s="7">
        <v>14.652941176470588</v>
      </c>
      <c r="J734" s="7">
        <v>15.4773</v>
      </c>
      <c r="N734" s="6">
        <f t="shared" si="11"/>
        <v>15.037937021475257</v>
      </c>
    </row>
    <row r="735" spans="1:14" s="31" customFormat="1" x14ac:dyDescent="0.25">
      <c r="A735" s="132" t="s">
        <v>161</v>
      </c>
      <c r="B735" s="60">
        <v>3000</v>
      </c>
      <c r="C735" s="130" t="s">
        <v>1690</v>
      </c>
      <c r="D735" s="132" t="s">
        <v>1691</v>
      </c>
      <c r="E735" s="7">
        <v>14.9</v>
      </c>
      <c r="F735" s="7">
        <v>15.376666666666669</v>
      </c>
      <c r="G735" s="7">
        <v>15.782608695652176</v>
      </c>
      <c r="H735" s="7">
        <v>16.304545454545455</v>
      </c>
      <c r="I735" s="7">
        <v>15.994736842105262</v>
      </c>
      <c r="J735" s="7"/>
      <c r="K735" s="7">
        <v>15.978899999999999</v>
      </c>
      <c r="L735" s="131"/>
      <c r="M735" s="131"/>
      <c r="N735" s="6">
        <f t="shared" si="11"/>
        <v>15.722909609828259</v>
      </c>
    </row>
    <row r="736" spans="1:14" s="22" customFormat="1" x14ac:dyDescent="0.25">
      <c r="A736" s="132" t="s">
        <v>161</v>
      </c>
      <c r="B736" s="60">
        <v>3000</v>
      </c>
      <c r="C736" s="130" t="s">
        <v>507</v>
      </c>
      <c r="D736" s="132" t="s">
        <v>508</v>
      </c>
      <c r="E736" s="7">
        <v>15.500000000000005</v>
      </c>
      <c r="F736" s="7">
        <v>14.131818181818181</v>
      </c>
      <c r="G736" s="7">
        <v>14.418181818181818</v>
      </c>
      <c r="H736" s="7">
        <v>14.357142857142858</v>
      </c>
      <c r="I736" s="7">
        <v>16.192307692307686</v>
      </c>
      <c r="J736" s="7">
        <v>12.821052631578949</v>
      </c>
      <c r="K736" s="7"/>
      <c r="L736" s="131"/>
      <c r="M736" s="131"/>
      <c r="N736" s="6">
        <f t="shared" si="11"/>
        <v>14.570083863504918</v>
      </c>
    </row>
    <row r="737" spans="1:14" x14ac:dyDescent="0.25">
      <c r="A737" s="132" t="s">
        <v>161</v>
      </c>
      <c r="B737" s="60">
        <v>3000</v>
      </c>
      <c r="C737" s="130" t="s">
        <v>1430</v>
      </c>
      <c r="D737" s="132" t="s">
        <v>1431</v>
      </c>
      <c r="E737" s="7">
        <v>15.352000000000002</v>
      </c>
      <c r="G737" s="7">
        <v>15.659090909090908</v>
      </c>
      <c r="H737" s="7">
        <v>15.30909090909091</v>
      </c>
      <c r="I737" s="7">
        <v>14.905263157894733</v>
      </c>
      <c r="J737" s="7">
        <v>16.388888888888893</v>
      </c>
      <c r="K737" s="7">
        <v>15.0632</v>
      </c>
      <c r="N737" s="6">
        <f t="shared" si="11"/>
        <v>15.446255644160908</v>
      </c>
    </row>
    <row r="738" spans="1:14" x14ac:dyDescent="0.25">
      <c r="A738" s="132" t="s">
        <v>161</v>
      </c>
      <c r="B738" s="60">
        <v>3000</v>
      </c>
      <c r="C738" s="130" t="s">
        <v>1009</v>
      </c>
      <c r="D738" s="132" t="s">
        <v>1010</v>
      </c>
      <c r="E738" s="7">
        <v>14.696153846153845</v>
      </c>
      <c r="F738" s="7">
        <v>15.17333333333333</v>
      </c>
      <c r="G738" s="7">
        <v>15.678260869565218</v>
      </c>
      <c r="H738" s="7">
        <v>16.036363636363635</v>
      </c>
      <c r="I738" s="7">
        <v>14.627777777777778</v>
      </c>
      <c r="J738" s="7">
        <v>14.828571428571427</v>
      </c>
      <c r="K738" s="7">
        <v>14.3667</v>
      </c>
      <c r="N738" s="6">
        <f t="shared" si="11"/>
        <v>15.058165841680745</v>
      </c>
    </row>
    <row r="739" spans="1:14" x14ac:dyDescent="0.25">
      <c r="A739" s="132" t="s">
        <v>161</v>
      </c>
      <c r="B739" s="60">
        <v>3000</v>
      </c>
      <c r="C739" s="130" t="s">
        <v>1125</v>
      </c>
      <c r="D739" s="132" t="s">
        <v>1126</v>
      </c>
      <c r="E739" s="7">
        <v>14.618181818181819</v>
      </c>
      <c r="I739" s="7">
        <v>15.549999999999999</v>
      </c>
      <c r="J739" s="7">
        <v>15.3947</v>
      </c>
      <c r="N739" s="6">
        <f t="shared" si="11"/>
        <v>15.187627272727275</v>
      </c>
    </row>
    <row r="740" spans="1:14" x14ac:dyDescent="0.25">
      <c r="A740" s="132" t="s">
        <v>161</v>
      </c>
      <c r="B740" s="60">
        <v>3000</v>
      </c>
      <c r="C740" s="130" t="s">
        <v>616</v>
      </c>
      <c r="D740" s="132" t="s">
        <v>617</v>
      </c>
      <c r="E740" s="7">
        <v>14.34375</v>
      </c>
      <c r="H740" s="7">
        <v>15.006666666666666</v>
      </c>
      <c r="J740" s="7">
        <v>14.512499999999998</v>
      </c>
      <c r="K740" s="7">
        <v>14.824999999999999</v>
      </c>
      <c r="N740" s="6">
        <f t="shared" si="11"/>
        <v>14.671979166666667</v>
      </c>
    </row>
    <row r="741" spans="1:14" x14ac:dyDescent="0.25">
      <c r="A741" s="132" t="s">
        <v>161</v>
      </c>
      <c r="B741" s="60">
        <v>3000</v>
      </c>
      <c r="C741" s="130" t="s">
        <v>859</v>
      </c>
      <c r="D741" s="132" t="s">
        <v>860</v>
      </c>
      <c r="E741" s="7">
        <v>14.968</v>
      </c>
      <c r="F741" s="7">
        <v>13.926315789473689</v>
      </c>
      <c r="I741" s="7">
        <v>15.887499999999999</v>
      </c>
      <c r="N741" s="6">
        <f t="shared" si="11"/>
        <v>14.927271929824562</v>
      </c>
    </row>
    <row r="742" spans="1:14" s="57" customFormat="1" x14ac:dyDescent="0.25">
      <c r="A742" s="132" t="s">
        <v>161</v>
      </c>
      <c r="B742" s="60">
        <v>3000</v>
      </c>
      <c r="C742" s="130" t="s">
        <v>1336</v>
      </c>
      <c r="D742" s="132" t="s">
        <v>1337</v>
      </c>
      <c r="E742" s="7">
        <v>14.549999999999997</v>
      </c>
      <c r="F742" s="7">
        <v>16.185000000000002</v>
      </c>
      <c r="G742" s="7"/>
      <c r="H742" s="7"/>
      <c r="I742" s="7"/>
      <c r="J742" s="7"/>
      <c r="K742" s="7"/>
      <c r="L742" s="131"/>
      <c r="M742" s="131"/>
      <c r="N742" s="6">
        <f t="shared" si="11"/>
        <v>15.3675</v>
      </c>
    </row>
    <row r="743" spans="1:14" s="57" customFormat="1" x14ac:dyDescent="0.25">
      <c r="A743" s="132" t="s">
        <v>161</v>
      </c>
      <c r="B743" s="60">
        <v>3000</v>
      </c>
      <c r="C743" s="130" t="s">
        <v>1434</v>
      </c>
      <c r="D743" s="132" t="s">
        <v>1435</v>
      </c>
      <c r="E743" s="7">
        <v>15.059999999999997</v>
      </c>
      <c r="F743" s="7">
        <v>15.42173913043478</v>
      </c>
      <c r="G743" s="7">
        <v>15.446666666666665</v>
      </c>
      <c r="H743" s="7">
        <v>15.341176470588236</v>
      </c>
      <c r="I743" s="7">
        <v>15.68888888888889</v>
      </c>
      <c r="J743" s="7"/>
      <c r="K743" s="7">
        <v>15.7294</v>
      </c>
      <c r="L743" s="131"/>
      <c r="M743" s="131"/>
      <c r="N743" s="6">
        <f t="shared" si="11"/>
        <v>15.447978526096428</v>
      </c>
    </row>
    <row r="744" spans="1:14" s="57" customFormat="1" x14ac:dyDescent="0.25">
      <c r="A744" s="132" t="s">
        <v>161</v>
      </c>
      <c r="B744" s="60">
        <v>3000</v>
      </c>
      <c r="C744" s="130" t="s">
        <v>597</v>
      </c>
      <c r="D744" s="132" t="s">
        <v>598</v>
      </c>
      <c r="E744" s="7"/>
      <c r="F744" s="7">
        <v>14.17333333333333</v>
      </c>
      <c r="G744" s="7"/>
      <c r="H744" s="7">
        <v>14.912500000000001</v>
      </c>
      <c r="I744" s="7">
        <v>15.816666666666668</v>
      </c>
      <c r="J744" s="7">
        <v>13.717599999999999</v>
      </c>
      <c r="K744" s="7"/>
      <c r="L744" s="131"/>
      <c r="M744" s="131"/>
      <c r="N744" s="6">
        <f t="shared" si="11"/>
        <v>14.655025</v>
      </c>
    </row>
    <row r="745" spans="1:14" x14ac:dyDescent="0.25">
      <c r="A745" s="132" t="s">
        <v>161</v>
      </c>
      <c r="B745" s="60">
        <v>3000</v>
      </c>
      <c r="C745" s="130" t="s">
        <v>573</v>
      </c>
      <c r="D745" s="132" t="s">
        <v>574</v>
      </c>
      <c r="E745" s="7">
        <v>14.907692307692312</v>
      </c>
      <c r="G745" s="7">
        <v>14.341176470588238</v>
      </c>
      <c r="N745" s="6">
        <f t="shared" si="11"/>
        <v>14.624434389140275</v>
      </c>
    </row>
    <row r="746" spans="1:14" x14ac:dyDescent="0.25">
      <c r="A746" s="132" t="s">
        <v>161</v>
      </c>
      <c r="B746" s="60">
        <v>3000</v>
      </c>
      <c r="C746" s="130" t="s">
        <v>2091</v>
      </c>
      <c r="D746" s="132" t="s">
        <v>2092</v>
      </c>
      <c r="E746" s="7">
        <v>15.904347826086955</v>
      </c>
      <c r="G746" s="7">
        <v>17.029166666666665</v>
      </c>
      <c r="I746" s="7">
        <v>17.185000000000002</v>
      </c>
      <c r="N746" s="6">
        <f t="shared" si="11"/>
        <v>16.706171497584538</v>
      </c>
    </row>
    <row r="747" spans="1:14" x14ac:dyDescent="0.25">
      <c r="A747" s="132" t="s">
        <v>161</v>
      </c>
      <c r="B747" s="60">
        <v>3000</v>
      </c>
      <c r="C747" s="130" t="s">
        <v>1410</v>
      </c>
      <c r="D747" s="132" t="s">
        <v>1411</v>
      </c>
      <c r="E747" s="7">
        <v>15.792000000000003</v>
      </c>
      <c r="F747" s="7">
        <v>15.081818181818182</v>
      </c>
      <c r="H747" s="7">
        <v>15.864999999999998</v>
      </c>
      <c r="I747" s="7">
        <v>14.816666666666666</v>
      </c>
      <c r="J747" s="7">
        <v>15.623809523809522</v>
      </c>
      <c r="K747" s="7">
        <v>15.352600000000001</v>
      </c>
      <c r="N747" s="6">
        <f t="shared" si="11"/>
        <v>15.421982395382395</v>
      </c>
    </row>
    <row r="748" spans="1:14" x14ac:dyDescent="0.25">
      <c r="A748" s="132" t="s">
        <v>161</v>
      </c>
      <c r="B748" s="60">
        <v>3000</v>
      </c>
      <c r="C748" s="130" t="s">
        <v>649</v>
      </c>
      <c r="D748" s="132" t="s">
        <v>650</v>
      </c>
      <c r="E748" s="7">
        <v>14.473076923076924</v>
      </c>
      <c r="G748" s="7">
        <v>15.1</v>
      </c>
      <c r="I748" s="7">
        <v>14.33888888888889</v>
      </c>
      <c r="J748" s="7">
        <v>14.723809523809523</v>
      </c>
      <c r="K748" s="7">
        <v>14.8818</v>
      </c>
      <c r="N748" s="6">
        <f t="shared" si="11"/>
        <v>14.703515067155067</v>
      </c>
    </row>
    <row r="749" spans="1:14" x14ac:dyDescent="0.25">
      <c r="A749" s="132" t="s">
        <v>161</v>
      </c>
      <c r="B749" s="60">
        <v>3000</v>
      </c>
      <c r="C749" s="130" t="s">
        <v>1185</v>
      </c>
      <c r="D749" s="132" t="s">
        <v>1186</v>
      </c>
      <c r="E749" s="7">
        <v>15.507692307692302</v>
      </c>
      <c r="F749" s="7">
        <v>14.917241379310347</v>
      </c>
      <c r="G749" s="7">
        <v>14.44347826086956</v>
      </c>
      <c r="H749" s="7">
        <v>15.245454545454544</v>
      </c>
      <c r="I749" s="7">
        <v>15.545000000000002</v>
      </c>
      <c r="J749" s="7">
        <v>15.827777777777779</v>
      </c>
      <c r="N749" s="6">
        <f t="shared" si="11"/>
        <v>15.247774045184089</v>
      </c>
    </row>
    <row r="750" spans="1:14" x14ac:dyDescent="0.25">
      <c r="A750" s="132" t="s">
        <v>161</v>
      </c>
      <c r="B750" s="60">
        <v>3000</v>
      </c>
      <c r="C750" s="130" t="s">
        <v>2021</v>
      </c>
      <c r="D750" s="132" t="s">
        <v>2022</v>
      </c>
      <c r="E750" s="7">
        <v>16.184615384615388</v>
      </c>
      <c r="F750" s="7">
        <v>15.580000000000002</v>
      </c>
      <c r="G750" s="7">
        <v>16.400000000000002</v>
      </c>
      <c r="H750" s="7">
        <v>16.758333333333336</v>
      </c>
      <c r="I750" s="7">
        <v>16.608333333333334</v>
      </c>
      <c r="J750" s="7">
        <v>16.4786</v>
      </c>
      <c r="N750" s="6">
        <f t="shared" si="11"/>
        <v>16.334980341880343</v>
      </c>
    </row>
    <row r="751" spans="1:14" s="23" customFormat="1" x14ac:dyDescent="0.25">
      <c r="A751" s="132" t="s">
        <v>161</v>
      </c>
      <c r="B751" s="60">
        <v>3000</v>
      </c>
      <c r="C751" s="130" t="s">
        <v>1217</v>
      </c>
      <c r="D751" s="132" t="s">
        <v>1218</v>
      </c>
      <c r="E751" s="7"/>
      <c r="F751" s="7">
        <v>15.376666666666665</v>
      </c>
      <c r="G751" s="7">
        <v>15.348000000000003</v>
      </c>
      <c r="H751" s="7">
        <v>15.680952380952382</v>
      </c>
      <c r="I751" s="7">
        <v>14.694999999999999</v>
      </c>
      <c r="J751" s="7"/>
      <c r="K751" s="7"/>
      <c r="L751" s="131"/>
      <c r="M751" s="131"/>
      <c r="N751" s="6">
        <f t="shared" si="11"/>
        <v>15.275154761904762</v>
      </c>
    </row>
    <row r="752" spans="1:14" x14ac:dyDescent="0.25">
      <c r="A752" s="132" t="s">
        <v>161</v>
      </c>
      <c r="B752" s="60">
        <v>3000</v>
      </c>
      <c r="C752" s="130" t="s">
        <v>802</v>
      </c>
      <c r="D752" s="132" t="s">
        <v>803</v>
      </c>
      <c r="E752" s="7">
        <v>15.719999999999999</v>
      </c>
      <c r="F752" s="7">
        <v>15.15263157894737</v>
      </c>
      <c r="I752" s="7">
        <v>14.757142857142858</v>
      </c>
      <c r="J752" s="7">
        <v>13.82</v>
      </c>
      <c r="N752" s="6">
        <f t="shared" si="11"/>
        <v>14.862443609022558</v>
      </c>
    </row>
    <row r="753" spans="1:14" x14ac:dyDescent="0.25">
      <c r="A753" s="132" t="s">
        <v>161</v>
      </c>
      <c r="B753" s="60">
        <v>3000</v>
      </c>
      <c r="C753" s="130" t="s">
        <v>1259</v>
      </c>
      <c r="D753" s="132" t="s">
        <v>1260</v>
      </c>
      <c r="E753" s="7">
        <v>14.368749999999999</v>
      </c>
      <c r="F753" s="7">
        <v>14.831250000000001</v>
      </c>
      <c r="G753" s="7">
        <v>16.260869565217387</v>
      </c>
      <c r="H753" s="7">
        <v>15.747619047619047</v>
      </c>
      <c r="N753" s="6">
        <f t="shared" si="11"/>
        <v>15.302122153209108</v>
      </c>
    </row>
    <row r="754" spans="1:14" s="26" customFormat="1" x14ac:dyDescent="0.25">
      <c r="A754" s="132" t="s">
        <v>161</v>
      </c>
      <c r="B754" s="60">
        <v>3000</v>
      </c>
      <c r="C754" s="130" t="s">
        <v>911</v>
      </c>
      <c r="D754" s="132" t="s">
        <v>912</v>
      </c>
      <c r="E754" s="7">
        <v>14.507999999999999</v>
      </c>
      <c r="F754" s="7">
        <v>14.920000000000002</v>
      </c>
      <c r="G754" s="7"/>
      <c r="H754" s="7">
        <v>15.66</v>
      </c>
      <c r="I754" s="7">
        <v>15.233333333333333</v>
      </c>
      <c r="J754" s="7">
        <v>14.585699999999999</v>
      </c>
      <c r="K754" s="7"/>
      <c r="L754" s="131"/>
      <c r="M754" s="131"/>
      <c r="N754" s="6">
        <f t="shared" si="11"/>
        <v>14.981406666666667</v>
      </c>
    </row>
    <row r="755" spans="1:14" s="24" customFormat="1" x14ac:dyDescent="0.25">
      <c r="A755" s="132" t="s">
        <v>161</v>
      </c>
      <c r="B755" s="60">
        <v>3000</v>
      </c>
      <c r="C755" s="130" t="s">
        <v>1983</v>
      </c>
      <c r="D755" s="132" t="s">
        <v>1984</v>
      </c>
      <c r="E755" s="7"/>
      <c r="F755" s="7">
        <v>16.715384615384615</v>
      </c>
      <c r="G755" s="7">
        <v>16.615151515151513</v>
      </c>
      <c r="H755" s="7">
        <v>16.131249999999998</v>
      </c>
      <c r="I755" s="7">
        <v>16.142105263157898</v>
      </c>
      <c r="J755" s="7">
        <v>15.431818181818182</v>
      </c>
      <c r="K755" s="7"/>
      <c r="L755" s="131"/>
      <c r="M755" s="131"/>
      <c r="N755" s="6">
        <f t="shared" si="11"/>
        <v>16.207141915102444</v>
      </c>
    </row>
    <row r="756" spans="1:14" x14ac:dyDescent="0.25">
      <c r="A756" s="132" t="s">
        <v>161</v>
      </c>
      <c r="B756" s="60">
        <v>3000</v>
      </c>
      <c r="C756" s="130" t="s">
        <v>1536</v>
      </c>
      <c r="D756" s="132" t="s">
        <v>1537</v>
      </c>
      <c r="F756" s="7">
        <v>15.738095238095244</v>
      </c>
      <c r="G756" s="7">
        <v>16.214999999999996</v>
      </c>
      <c r="H756" s="7">
        <v>15.74761904761905</v>
      </c>
      <c r="I756" s="7">
        <v>13.95263157894737</v>
      </c>
      <c r="J756" s="7">
        <v>16.0762</v>
      </c>
      <c r="N756" s="6">
        <f t="shared" si="11"/>
        <v>15.545909172932332</v>
      </c>
    </row>
    <row r="757" spans="1:14" x14ac:dyDescent="0.25">
      <c r="A757" s="132" t="s">
        <v>161</v>
      </c>
      <c r="B757" s="60">
        <v>3000</v>
      </c>
      <c r="C757" s="130" t="s">
        <v>1117</v>
      </c>
      <c r="D757" s="132" t="s">
        <v>1118</v>
      </c>
      <c r="F757" s="7">
        <v>15.435000000000002</v>
      </c>
      <c r="H757" s="7">
        <v>14.606250000000001</v>
      </c>
      <c r="I757" s="7">
        <v>15.488888888888889</v>
      </c>
      <c r="N757" s="6">
        <f t="shared" si="11"/>
        <v>15.176712962962965</v>
      </c>
    </row>
    <row r="758" spans="1:14" x14ac:dyDescent="0.25">
      <c r="A758" s="132" t="s">
        <v>161</v>
      </c>
      <c r="B758" s="60">
        <v>3000</v>
      </c>
      <c r="C758" s="130" t="s">
        <v>1412</v>
      </c>
      <c r="D758" s="132" t="s">
        <v>1413</v>
      </c>
      <c r="F758" s="7">
        <v>14.50740740740741</v>
      </c>
      <c r="G758" s="7">
        <v>15.425000000000002</v>
      </c>
      <c r="H758" s="7">
        <v>15.910526315789472</v>
      </c>
      <c r="I758" s="7">
        <v>15.184210526315789</v>
      </c>
      <c r="J758" s="7">
        <v>16.11904761904762</v>
      </c>
      <c r="K758" s="7">
        <v>15.4</v>
      </c>
      <c r="N758" s="6">
        <f t="shared" si="11"/>
        <v>15.424365311426717</v>
      </c>
    </row>
    <row r="759" spans="1:14" s="32" customFormat="1" x14ac:dyDescent="0.25">
      <c r="A759" s="132" t="s">
        <v>161</v>
      </c>
      <c r="B759" s="60">
        <v>3000</v>
      </c>
      <c r="C759" s="130" t="s">
        <v>1483</v>
      </c>
      <c r="D759" s="132" t="s">
        <v>1484</v>
      </c>
      <c r="E759" s="7"/>
      <c r="F759" s="7">
        <v>15.768181818181823</v>
      </c>
      <c r="G759" s="7">
        <v>15.670000000000002</v>
      </c>
      <c r="H759" s="7"/>
      <c r="I759" s="7">
        <v>15.157894736842104</v>
      </c>
      <c r="J759" s="7">
        <v>14.6455</v>
      </c>
      <c r="K759" s="7">
        <v>16.208300000000001</v>
      </c>
      <c r="L759" s="131"/>
      <c r="M759" s="131"/>
      <c r="N759" s="6">
        <f t="shared" si="11"/>
        <v>15.489975311004788</v>
      </c>
    </row>
    <row r="760" spans="1:14" x14ac:dyDescent="0.25">
      <c r="A760" s="132" t="s">
        <v>161</v>
      </c>
      <c r="B760" s="60">
        <v>3000</v>
      </c>
      <c r="C760" s="130" t="s">
        <v>493</v>
      </c>
      <c r="D760" s="132" t="s">
        <v>494</v>
      </c>
      <c r="F760" s="7">
        <v>15.687500000000005</v>
      </c>
      <c r="G760" s="7">
        <v>13.786666666666665</v>
      </c>
      <c r="H760" s="7">
        <v>14.15625</v>
      </c>
      <c r="N760" s="6">
        <f t="shared" si="11"/>
        <v>14.543472222222222</v>
      </c>
    </row>
    <row r="761" spans="1:14" s="25" customFormat="1" x14ac:dyDescent="0.25">
      <c r="A761" s="132" t="s">
        <v>161</v>
      </c>
      <c r="B761" s="60">
        <v>3000</v>
      </c>
      <c r="C761" s="130" t="s">
        <v>1678</v>
      </c>
      <c r="D761" s="132" t="s">
        <v>1679</v>
      </c>
      <c r="E761" s="7"/>
      <c r="F761" s="7">
        <v>15.178947368421055</v>
      </c>
      <c r="G761" s="7">
        <v>15.334782608695656</v>
      </c>
      <c r="H761" s="7"/>
      <c r="I761" s="7">
        <v>16.38</v>
      </c>
      <c r="J761" s="7">
        <v>15.6591</v>
      </c>
      <c r="K761" s="7">
        <v>15.975</v>
      </c>
      <c r="L761" s="131"/>
      <c r="M761" s="131"/>
      <c r="N761" s="6">
        <f t="shared" si="11"/>
        <v>15.705565995423342</v>
      </c>
    </row>
    <row r="762" spans="1:14" x14ac:dyDescent="0.25">
      <c r="A762" s="132" t="s">
        <v>161</v>
      </c>
      <c r="B762" s="60">
        <v>3000</v>
      </c>
      <c r="C762" s="130" t="s">
        <v>1596</v>
      </c>
      <c r="D762" s="132" t="s">
        <v>1597</v>
      </c>
      <c r="F762" s="7">
        <v>15.414285714285713</v>
      </c>
      <c r="H762" s="7">
        <v>15.8</v>
      </c>
      <c r="N762" s="6">
        <f t="shared" si="11"/>
        <v>15.607142857142858</v>
      </c>
    </row>
    <row r="763" spans="1:14" s="57" customFormat="1" x14ac:dyDescent="0.25">
      <c r="A763" s="132" t="s">
        <v>161</v>
      </c>
      <c r="B763" s="60">
        <v>3000</v>
      </c>
      <c r="C763" s="130" t="s">
        <v>1366</v>
      </c>
      <c r="D763" s="132" t="s">
        <v>1367</v>
      </c>
      <c r="E763" s="7"/>
      <c r="F763" s="7">
        <v>15.340909090909092</v>
      </c>
      <c r="G763" s="7">
        <v>14.508695652173913</v>
      </c>
      <c r="H763" s="7">
        <v>16.036842105263155</v>
      </c>
      <c r="I763" s="7">
        <v>15.7</v>
      </c>
      <c r="J763" s="7"/>
      <c r="K763" s="7"/>
      <c r="L763" s="131"/>
      <c r="M763" s="131"/>
      <c r="N763" s="6">
        <f t="shared" si="11"/>
        <v>15.396611712086539</v>
      </c>
    </row>
    <row r="764" spans="1:14" s="57" customFormat="1" x14ac:dyDescent="0.25">
      <c r="A764" s="132" t="s">
        <v>161</v>
      </c>
      <c r="B764" s="60">
        <v>3000</v>
      </c>
      <c r="C764" s="130" t="s">
        <v>1593</v>
      </c>
      <c r="D764" s="132" t="s">
        <v>1594</v>
      </c>
      <c r="E764" s="7"/>
      <c r="F764" s="7"/>
      <c r="G764" s="7">
        <v>16.104545454545455</v>
      </c>
      <c r="H764" s="7">
        <v>16.054545454545455</v>
      </c>
      <c r="I764" s="7">
        <v>15.716666666666665</v>
      </c>
      <c r="J764" s="7"/>
      <c r="K764" s="7">
        <v>14.542899999999999</v>
      </c>
      <c r="L764" s="131"/>
      <c r="M764" s="131"/>
      <c r="N764" s="6">
        <f t="shared" si="11"/>
        <v>15.604664393939395</v>
      </c>
    </row>
    <row r="765" spans="1:14" s="57" customFormat="1" x14ac:dyDescent="0.25">
      <c r="A765" s="132" t="s">
        <v>161</v>
      </c>
      <c r="B765" s="60">
        <v>3000</v>
      </c>
      <c r="C765" s="130" t="s">
        <v>1067</v>
      </c>
      <c r="D765" s="132" t="s">
        <v>1068</v>
      </c>
      <c r="E765" s="7"/>
      <c r="F765" s="7"/>
      <c r="G765" s="7"/>
      <c r="H765" s="7"/>
      <c r="I765" s="7">
        <v>15.062499999999998</v>
      </c>
      <c r="J765" s="7">
        <v>15.18</v>
      </c>
      <c r="K765" s="7"/>
      <c r="L765" s="131"/>
      <c r="M765" s="131"/>
      <c r="N765" s="6">
        <f t="shared" si="11"/>
        <v>15.12125</v>
      </c>
    </row>
    <row r="766" spans="1:14" s="57" customFormat="1" x14ac:dyDescent="0.25">
      <c r="A766" s="132" t="s">
        <v>161</v>
      </c>
      <c r="B766" s="60">
        <v>3000</v>
      </c>
      <c r="C766" s="130" t="s">
        <v>388</v>
      </c>
      <c r="D766" s="132" t="s">
        <v>389</v>
      </c>
      <c r="E766" s="7"/>
      <c r="F766" s="7"/>
      <c r="G766" s="7"/>
      <c r="H766" s="7">
        <v>14.931818181818185</v>
      </c>
      <c r="I766" s="7">
        <v>14.299999999999999</v>
      </c>
      <c r="J766" s="7">
        <v>15.412500000000001</v>
      </c>
      <c r="K766" s="7">
        <v>12.725</v>
      </c>
      <c r="L766" s="131"/>
      <c r="M766" s="131"/>
      <c r="N766" s="6">
        <f t="shared" si="11"/>
        <v>14.342329545454547</v>
      </c>
    </row>
    <row r="767" spans="1:14" s="57" customFormat="1" x14ac:dyDescent="0.25">
      <c r="A767" s="132" t="s">
        <v>161</v>
      </c>
      <c r="B767" s="60">
        <v>3000</v>
      </c>
      <c r="C767" s="130" t="s">
        <v>1700</v>
      </c>
      <c r="D767" s="132" t="s">
        <v>1701</v>
      </c>
      <c r="E767" s="7"/>
      <c r="F767" s="7"/>
      <c r="G767" s="7"/>
      <c r="H767" s="7"/>
      <c r="I767" s="7">
        <v>15.447368421052635</v>
      </c>
      <c r="J767" s="7">
        <v>15.839999999999998</v>
      </c>
      <c r="K767" s="7">
        <v>15.9</v>
      </c>
      <c r="L767" s="131"/>
      <c r="M767" s="131"/>
      <c r="N767" s="6">
        <f t="shared" si="11"/>
        <v>15.729122807017545</v>
      </c>
    </row>
    <row r="768" spans="1:14" s="57" customFormat="1" x14ac:dyDescent="0.25">
      <c r="A768" s="132" t="s">
        <v>161</v>
      </c>
      <c r="B768" s="60">
        <v>3000</v>
      </c>
      <c r="C768" s="130" t="s">
        <v>1535</v>
      </c>
      <c r="D768" s="132" t="s">
        <v>496</v>
      </c>
      <c r="E768" s="7"/>
      <c r="F768" s="7"/>
      <c r="G768" s="7"/>
      <c r="H768" s="7"/>
      <c r="I768" s="7">
        <v>15.544444444444444</v>
      </c>
      <c r="J768" s="7"/>
      <c r="K768" s="7"/>
      <c r="L768" s="131"/>
      <c r="M768" s="131"/>
      <c r="N768" s="6">
        <f t="shared" si="11"/>
        <v>15.544444444444444</v>
      </c>
    </row>
    <row r="769" spans="1:14" s="57" customFormat="1" x14ac:dyDescent="0.25">
      <c r="A769" s="132" t="s">
        <v>161</v>
      </c>
      <c r="B769" s="60">
        <v>3000</v>
      </c>
      <c r="C769" s="130" t="s">
        <v>871</v>
      </c>
      <c r="D769" s="132" t="s">
        <v>872</v>
      </c>
      <c r="E769" s="7"/>
      <c r="F769" s="7"/>
      <c r="G769" s="7"/>
      <c r="H769" s="7"/>
      <c r="I769" s="7"/>
      <c r="J769" s="7">
        <v>14.945499999999999</v>
      </c>
      <c r="K769" s="7"/>
      <c r="L769" s="131"/>
      <c r="M769" s="131"/>
      <c r="N769" s="6">
        <f t="shared" si="11"/>
        <v>14.945499999999999</v>
      </c>
    </row>
    <row r="770" spans="1:14" s="57" customFormat="1" x14ac:dyDescent="0.25">
      <c r="A770" s="132" t="s">
        <v>161</v>
      </c>
      <c r="B770" s="60">
        <v>3000</v>
      </c>
      <c r="C770" s="130" t="s">
        <v>728</v>
      </c>
      <c r="D770" s="132" t="s">
        <v>729</v>
      </c>
      <c r="E770" s="7"/>
      <c r="F770" s="7"/>
      <c r="G770" s="7"/>
      <c r="H770" s="7"/>
      <c r="I770" s="7">
        <v>14.457894736842107</v>
      </c>
      <c r="J770" s="7">
        <v>15.1304</v>
      </c>
      <c r="K770" s="7"/>
      <c r="L770" s="131"/>
      <c r="M770" s="131"/>
      <c r="N770" s="6">
        <f t="shared" si="11"/>
        <v>14.794147368421054</v>
      </c>
    </row>
    <row r="771" spans="1:14" s="57" customFormat="1" x14ac:dyDescent="0.25">
      <c r="A771" s="132" t="s">
        <v>161</v>
      </c>
      <c r="B771" s="60">
        <v>3000</v>
      </c>
      <c r="C771" s="130" t="s">
        <v>431</v>
      </c>
      <c r="D771" s="132" t="s">
        <v>432</v>
      </c>
      <c r="E771" s="7"/>
      <c r="F771" s="7"/>
      <c r="G771" s="7"/>
      <c r="H771" s="7"/>
      <c r="I771" s="7"/>
      <c r="J771" s="7">
        <v>14.45</v>
      </c>
      <c r="K771" s="7"/>
      <c r="L771" s="131"/>
      <c r="M771" s="131"/>
      <c r="N771" s="6">
        <f t="shared" ref="N771:N834" si="12">IF(COUNT(E771:M771) = 0, "",AVERAGE(E771:M771))</f>
        <v>14.45</v>
      </c>
    </row>
    <row r="772" spans="1:14" s="57" customFormat="1" x14ac:dyDescent="0.25">
      <c r="A772" s="132" t="s">
        <v>161</v>
      </c>
      <c r="B772" s="60">
        <v>3000</v>
      </c>
      <c r="C772" s="130" t="s">
        <v>1174</v>
      </c>
      <c r="D772" s="132" t="s">
        <v>1175</v>
      </c>
      <c r="E772" s="7"/>
      <c r="F772" s="7"/>
      <c r="G772" s="7"/>
      <c r="H772" s="7"/>
      <c r="I772" s="7"/>
      <c r="J772" s="7">
        <v>15.2385</v>
      </c>
      <c r="K772" s="7"/>
      <c r="L772" s="131"/>
      <c r="M772" s="131"/>
      <c r="N772" s="6">
        <f t="shared" si="12"/>
        <v>15.2385</v>
      </c>
    </row>
    <row r="773" spans="1:14" s="57" customFormat="1" x14ac:dyDescent="0.25">
      <c r="A773" s="132" t="s">
        <v>161</v>
      </c>
      <c r="B773" s="60">
        <v>3000</v>
      </c>
      <c r="C773" s="130" t="s">
        <v>510</v>
      </c>
      <c r="D773" s="132" t="s">
        <v>511</v>
      </c>
      <c r="E773" s="7"/>
      <c r="F773" s="7"/>
      <c r="G773" s="7"/>
      <c r="H773" s="7"/>
      <c r="I773" s="7"/>
      <c r="J773" s="7"/>
      <c r="K773" s="7">
        <v>14.5733</v>
      </c>
      <c r="L773" s="131"/>
      <c r="M773" s="131"/>
      <c r="N773" s="6">
        <f t="shared" si="12"/>
        <v>14.5733</v>
      </c>
    </row>
    <row r="774" spans="1:14" s="57" customFormat="1" x14ac:dyDescent="0.25">
      <c r="A774" s="132" t="s">
        <v>161</v>
      </c>
      <c r="B774" s="60">
        <v>3000</v>
      </c>
      <c r="C774" s="130" t="s">
        <v>1477</v>
      </c>
      <c r="D774" s="132" t="s">
        <v>1478</v>
      </c>
      <c r="E774" s="7"/>
      <c r="F774" s="7"/>
      <c r="G774" s="7"/>
      <c r="H774" s="7"/>
      <c r="I774" s="7"/>
      <c r="J774" s="7"/>
      <c r="K774" s="7">
        <v>15.4842</v>
      </c>
      <c r="L774" s="131"/>
      <c r="M774" s="131"/>
      <c r="N774" s="6">
        <f t="shared" si="12"/>
        <v>15.4842</v>
      </c>
    </row>
    <row r="775" spans="1:14" s="57" customFormat="1" x14ac:dyDescent="0.25">
      <c r="A775" s="132" t="s">
        <v>161</v>
      </c>
      <c r="B775" s="60">
        <v>3000</v>
      </c>
      <c r="C775" s="130" t="s">
        <v>1012</v>
      </c>
      <c r="D775" s="132" t="s">
        <v>1013</v>
      </c>
      <c r="E775" s="7"/>
      <c r="F775" s="7"/>
      <c r="G775" s="7"/>
      <c r="H775" s="7">
        <v>15.06190476190476</v>
      </c>
      <c r="I775" s="7"/>
      <c r="J775" s="7"/>
      <c r="K775" s="7"/>
      <c r="L775" s="131"/>
      <c r="M775" s="131"/>
      <c r="N775" s="6">
        <f t="shared" si="12"/>
        <v>15.06190476190476</v>
      </c>
    </row>
    <row r="776" spans="1:14" s="57" customFormat="1" x14ac:dyDescent="0.25">
      <c r="A776" s="132" t="s">
        <v>161</v>
      </c>
      <c r="B776" s="60">
        <v>3000</v>
      </c>
      <c r="C776" s="130" t="s">
        <v>581</v>
      </c>
      <c r="D776" s="132" t="s">
        <v>576</v>
      </c>
      <c r="E776" s="7">
        <v>14.653846153846157</v>
      </c>
      <c r="F776" s="7">
        <v>14.107692307692307</v>
      </c>
      <c r="G776" s="7">
        <v>15.137499999999998</v>
      </c>
      <c r="H776" s="7"/>
      <c r="I776" s="7"/>
      <c r="J776" s="7"/>
      <c r="K776" s="7"/>
      <c r="L776" s="131"/>
      <c r="M776" s="131"/>
      <c r="N776" s="6">
        <f t="shared" si="12"/>
        <v>14.633012820512819</v>
      </c>
    </row>
    <row r="777" spans="1:14" x14ac:dyDescent="0.25">
      <c r="A777" s="132" t="s">
        <v>161</v>
      </c>
      <c r="B777" s="60">
        <v>3000</v>
      </c>
      <c r="C777" s="130" t="s">
        <v>1030</v>
      </c>
      <c r="D777" s="132" t="s">
        <v>1031</v>
      </c>
      <c r="E777" s="7">
        <v>15.10526315789474</v>
      </c>
      <c r="F777" s="7">
        <v>15.094117647058825</v>
      </c>
      <c r="J777" s="7">
        <v>14.666666666666666</v>
      </c>
      <c r="K777" s="7">
        <v>15.4818</v>
      </c>
      <c r="N777" s="6">
        <f t="shared" si="12"/>
        <v>15.086961867905057</v>
      </c>
    </row>
    <row r="778" spans="1:14" x14ac:dyDescent="0.25">
      <c r="A778" s="132" t="s">
        <v>161</v>
      </c>
      <c r="B778" s="60">
        <v>3000</v>
      </c>
      <c r="C778" s="130" t="s">
        <v>595</v>
      </c>
      <c r="D778" s="132" t="s">
        <v>596</v>
      </c>
      <c r="F778" s="7">
        <v>14.976923076923072</v>
      </c>
      <c r="G778" s="7">
        <v>14.326086956521735</v>
      </c>
      <c r="N778" s="6">
        <f t="shared" si="12"/>
        <v>14.651505016722403</v>
      </c>
    </row>
    <row r="779" spans="1:14" x14ac:dyDescent="0.25">
      <c r="A779" s="132" t="s">
        <v>161</v>
      </c>
      <c r="B779" s="60">
        <v>3000</v>
      </c>
      <c r="C779" s="130" t="s">
        <v>1355</v>
      </c>
      <c r="D779" s="132" t="s">
        <v>1356</v>
      </c>
      <c r="G779" s="7">
        <v>15.713636363636363</v>
      </c>
      <c r="H779" s="7">
        <v>15.74761904761905</v>
      </c>
      <c r="I779" s="7">
        <v>15.731250000000003</v>
      </c>
      <c r="J779" s="7">
        <v>14.3409</v>
      </c>
      <c r="N779" s="6">
        <f t="shared" si="12"/>
        <v>15.383351352813854</v>
      </c>
    </row>
    <row r="780" spans="1:14" x14ac:dyDescent="0.25">
      <c r="A780" s="132" t="s">
        <v>161</v>
      </c>
      <c r="B780" s="60">
        <v>3000</v>
      </c>
      <c r="C780" s="130" t="s">
        <v>1813</v>
      </c>
      <c r="D780" s="132" t="s">
        <v>1814</v>
      </c>
      <c r="E780" s="7">
        <v>15.684615384615382</v>
      </c>
      <c r="F780" s="7">
        <v>15.865384615384617</v>
      </c>
      <c r="H780" s="7">
        <v>15.923809523809522</v>
      </c>
      <c r="I780" s="7">
        <v>15.649999999999999</v>
      </c>
      <c r="J780" s="7">
        <v>15.957894736842107</v>
      </c>
      <c r="K780" s="7">
        <v>16.242100000000001</v>
      </c>
      <c r="N780" s="6">
        <f t="shared" si="12"/>
        <v>15.887300710108605</v>
      </c>
    </row>
    <row r="781" spans="1:14" x14ac:dyDescent="0.25">
      <c r="A781" s="132" t="s">
        <v>161</v>
      </c>
      <c r="B781" s="60">
        <v>3000</v>
      </c>
      <c r="C781" s="130" t="s">
        <v>575</v>
      </c>
      <c r="D781" s="132" t="s">
        <v>576</v>
      </c>
      <c r="I781" s="7">
        <v>14.352631578947367</v>
      </c>
      <c r="J781" s="7">
        <v>15.038888888888888</v>
      </c>
      <c r="K781" s="7">
        <v>14.495200000000001</v>
      </c>
      <c r="N781" s="6">
        <f t="shared" si="12"/>
        <v>14.628906822612086</v>
      </c>
    </row>
    <row r="782" spans="1:14" x14ac:dyDescent="0.25">
      <c r="A782" s="132" t="s">
        <v>161</v>
      </c>
      <c r="B782" s="60">
        <v>3000</v>
      </c>
      <c r="C782" s="130" t="s">
        <v>899</v>
      </c>
      <c r="D782" s="132" t="s">
        <v>596</v>
      </c>
      <c r="H782" s="7">
        <v>14.520000000000001</v>
      </c>
      <c r="I782" s="7">
        <v>15.85</v>
      </c>
      <c r="J782" s="7">
        <v>14.537500000000003</v>
      </c>
      <c r="N782" s="6">
        <f t="shared" si="12"/>
        <v>14.969166666666668</v>
      </c>
    </row>
    <row r="783" spans="1:14" x14ac:dyDescent="0.25">
      <c r="A783" s="132" t="s">
        <v>161</v>
      </c>
      <c r="B783" s="60">
        <v>3000</v>
      </c>
      <c r="C783" s="130" t="s">
        <v>1233</v>
      </c>
      <c r="D783" s="132" t="s">
        <v>1234</v>
      </c>
      <c r="F783" s="7">
        <v>15.318181818181815</v>
      </c>
      <c r="G783" s="7">
        <v>15.552941176470586</v>
      </c>
      <c r="H783" s="7">
        <v>15.043750000000001</v>
      </c>
      <c r="I783" s="7">
        <v>15.186666666666667</v>
      </c>
      <c r="J783" s="7">
        <v>15.368399999999999</v>
      </c>
      <c r="N783" s="6">
        <f t="shared" si="12"/>
        <v>15.293987932263814</v>
      </c>
    </row>
    <row r="784" spans="1:14" x14ac:dyDescent="0.25">
      <c r="A784" s="132" t="s">
        <v>161</v>
      </c>
      <c r="B784" s="60">
        <v>3000</v>
      </c>
      <c r="C784" s="130" t="s">
        <v>1400</v>
      </c>
      <c r="D784" s="132" t="s">
        <v>488</v>
      </c>
      <c r="J784" s="7">
        <v>15.414300000000001</v>
      </c>
      <c r="N784" s="6">
        <f t="shared" si="12"/>
        <v>15.414300000000001</v>
      </c>
    </row>
    <row r="785" spans="1:14" x14ac:dyDescent="0.25">
      <c r="A785" s="132" t="s">
        <v>161</v>
      </c>
      <c r="B785" s="60">
        <v>4000</v>
      </c>
      <c r="C785" s="130" t="s">
        <v>2263</v>
      </c>
      <c r="D785" s="132" t="s">
        <v>2264</v>
      </c>
      <c r="E785" s="7" t="s">
        <v>18</v>
      </c>
      <c r="N785" s="6" t="str">
        <f t="shared" si="12"/>
        <v/>
      </c>
    </row>
    <row r="786" spans="1:14" x14ac:dyDescent="0.25">
      <c r="A786" s="132" t="s">
        <v>161</v>
      </c>
      <c r="B786" s="60">
        <v>4000</v>
      </c>
      <c r="C786" s="130" t="s">
        <v>1514</v>
      </c>
      <c r="D786" s="132" t="s">
        <v>1515</v>
      </c>
      <c r="E786" s="7">
        <v>15.318181818181818</v>
      </c>
      <c r="F786" s="7">
        <v>15.715172413793098</v>
      </c>
      <c r="G786" s="7">
        <v>15.363125000000002</v>
      </c>
      <c r="H786" s="7">
        <v>15.481045751633989</v>
      </c>
      <c r="I786" s="7">
        <v>15.684732824427494</v>
      </c>
      <c r="J786" s="7">
        <v>15.5</v>
      </c>
      <c r="N786" s="6">
        <f t="shared" si="12"/>
        <v>15.5103763013394</v>
      </c>
    </row>
    <row r="787" spans="1:14" x14ac:dyDescent="0.25">
      <c r="A787" s="132" t="s">
        <v>161</v>
      </c>
      <c r="B787" s="60">
        <v>4000</v>
      </c>
      <c r="C787" s="130" t="s">
        <v>1469</v>
      </c>
      <c r="D787" s="132" t="s">
        <v>1470</v>
      </c>
      <c r="E787" s="7">
        <v>14.9375</v>
      </c>
      <c r="F787" s="7">
        <v>15.7</v>
      </c>
      <c r="G787" s="7" t="s">
        <v>18</v>
      </c>
      <c r="H787" s="7">
        <v>15.8</v>
      </c>
      <c r="I787" s="7" t="s">
        <v>18</v>
      </c>
      <c r="J787" s="7" t="s">
        <v>18</v>
      </c>
      <c r="N787" s="6">
        <f t="shared" si="12"/>
        <v>15.479166666666666</v>
      </c>
    </row>
    <row r="788" spans="1:14" x14ac:dyDescent="0.25">
      <c r="A788" s="132" t="s">
        <v>161</v>
      </c>
      <c r="B788" s="60">
        <v>4000</v>
      </c>
      <c r="C788" s="130" t="s">
        <v>958</v>
      </c>
      <c r="D788" s="132" t="s">
        <v>959</v>
      </c>
      <c r="E788" s="7">
        <v>15.01</v>
      </c>
      <c r="N788" s="6">
        <f t="shared" si="12"/>
        <v>15.01</v>
      </c>
    </row>
    <row r="789" spans="1:14" x14ac:dyDescent="0.25">
      <c r="A789" s="132" t="s">
        <v>161</v>
      </c>
      <c r="B789" s="60">
        <v>4000</v>
      </c>
      <c r="C789" s="130" t="s">
        <v>1488</v>
      </c>
      <c r="D789" s="132" t="s">
        <v>972</v>
      </c>
      <c r="E789" s="7">
        <v>15.240000000000002</v>
      </c>
      <c r="F789" s="7">
        <v>15.80909090909091</v>
      </c>
      <c r="G789" s="7">
        <v>15.428571428571425</v>
      </c>
      <c r="N789" s="6">
        <f t="shared" si="12"/>
        <v>15.492554112554112</v>
      </c>
    </row>
    <row r="790" spans="1:14" x14ac:dyDescent="0.25">
      <c r="A790" s="132" t="s">
        <v>161</v>
      </c>
      <c r="B790" s="60">
        <v>4000</v>
      </c>
      <c r="C790" s="130" t="s">
        <v>1616</v>
      </c>
      <c r="D790" s="132" t="s">
        <v>1617</v>
      </c>
      <c r="F790" s="7">
        <v>15.630769230769234</v>
      </c>
      <c r="N790" s="6">
        <f t="shared" si="12"/>
        <v>15.630769230769234</v>
      </c>
    </row>
    <row r="791" spans="1:14" x14ac:dyDescent="0.25">
      <c r="A791" s="132" t="s">
        <v>161</v>
      </c>
      <c r="B791" s="60">
        <v>4000</v>
      </c>
      <c r="C791" s="130" t="s">
        <v>504</v>
      </c>
      <c r="D791" s="132" t="s">
        <v>505</v>
      </c>
      <c r="G791" s="7">
        <v>14.565384615384614</v>
      </c>
      <c r="N791" s="6">
        <f t="shared" si="12"/>
        <v>14.565384615384614</v>
      </c>
    </row>
    <row r="792" spans="1:14" s="33" customFormat="1" x14ac:dyDescent="0.25">
      <c r="A792" s="132" t="s">
        <v>161</v>
      </c>
      <c r="B792" s="60">
        <v>4000</v>
      </c>
      <c r="C792" s="130" t="s">
        <v>1206</v>
      </c>
      <c r="D792" s="132" t="s">
        <v>1207</v>
      </c>
      <c r="E792" s="7">
        <v>14.63684210526316</v>
      </c>
      <c r="F792" s="7"/>
      <c r="G792" s="7">
        <v>14.329411764705883</v>
      </c>
      <c r="H792" s="7">
        <v>15.4</v>
      </c>
      <c r="I792" s="7">
        <v>16.7</v>
      </c>
      <c r="J792" s="7"/>
      <c r="K792" s="7"/>
      <c r="L792" s="131"/>
      <c r="M792" s="131"/>
      <c r="N792" s="6">
        <f t="shared" si="12"/>
        <v>15.266563467492261</v>
      </c>
    </row>
    <row r="793" spans="1:14" x14ac:dyDescent="0.25">
      <c r="A793" s="132" t="s">
        <v>161</v>
      </c>
      <c r="B793" s="60">
        <v>4000</v>
      </c>
      <c r="C793" s="130" t="s">
        <v>1979</v>
      </c>
      <c r="D793" s="132" t="s">
        <v>1980</v>
      </c>
      <c r="E793" s="7">
        <v>16.215384615384615</v>
      </c>
      <c r="F793" s="7">
        <v>16.135483870967743</v>
      </c>
      <c r="G793" s="7">
        <v>15.872413793103449</v>
      </c>
      <c r="H793" s="7">
        <v>16.292307692307695</v>
      </c>
      <c r="I793" s="7">
        <v>15.946666666666669</v>
      </c>
      <c r="J793" s="7">
        <v>16.744444444444447</v>
      </c>
      <c r="N793" s="6">
        <f t="shared" si="12"/>
        <v>16.201116847145769</v>
      </c>
    </row>
    <row r="794" spans="1:14" x14ac:dyDescent="0.25">
      <c r="A794" s="132" t="s">
        <v>161</v>
      </c>
      <c r="B794" s="60">
        <v>4000</v>
      </c>
      <c r="C794" s="130" t="s">
        <v>1625</v>
      </c>
      <c r="D794" s="132" t="s">
        <v>1626</v>
      </c>
      <c r="H794" s="7">
        <v>15.646153846153844</v>
      </c>
      <c r="N794" s="6">
        <f t="shared" si="12"/>
        <v>15.646153846153844</v>
      </c>
    </row>
    <row r="795" spans="1:14" x14ac:dyDescent="0.25">
      <c r="A795" s="132" t="s">
        <v>161</v>
      </c>
      <c r="B795" s="60">
        <v>4000</v>
      </c>
      <c r="C795" s="130" t="s">
        <v>818</v>
      </c>
      <c r="D795" s="132" t="s">
        <v>819</v>
      </c>
      <c r="E795" s="7">
        <v>14.766666666666667</v>
      </c>
      <c r="F795" s="7">
        <v>15.786666666666667</v>
      </c>
      <c r="G795" s="7">
        <v>14.113333333333333</v>
      </c>
      <c r="N795" s="6">
        <f t="shared" si="12"/>
        <v>14.888888888888891</v>
      </c>
    </row>
    <row r="796" spans="1:14" x14ac:dyDescent="0.25">
      <c r="A796" s="132" t="s">
        <v>161</v>
      </c>
      <c r="B796" s="60">
        <v>4000</v>
      </c>
      <c r="C796" s="130" t="s">
        <v>1893</v>
      </c>
      <c r="D796" s="132" t="s">
        <v>1894</v>
      </c>
      <c r="E796" s="7">
        <v>15.220833333333333</v>
      </c>
      <c r="F796" s="7">
        <v>16.773333333333333</v>
      </c>
      <c r="G796" s="7">
        <v>16.270833333333332</v>
      </c>
      <c r="H796" s="7">
        <v>15.794444444444444</v>
      </c>
      <c r="N796" s="6">
        <f t="shared" si="12"/>
        <v>16.014861111111109</v>
      </c>
    </row>
    <row r="797" spans="1:14" x14ac:dyDescent="0.25">
      <c r="A797" s="132" t="s">
        <v>161</v>
      </c>
      <c r="B797" s="60">
        <v>4000</v>
      </c>
      <c r="C797" s="130" t="s">
        <v>1831</v>
      </c>
      <c r="D797" s="132" t="s">
        <v>1832</v>
      </c>
      <c r="E797" s="7">
        <v>15.725000000000003</v>
      </c>
      <c r="F797" s="7">
        <v>16.161111111111111</v>
      </c>
      <c r="H797" s="7">
        <v>16.508333333333333</v>
      </c>
      <c r="I797" s="7">
        <v>15.225</v>
      </c>
      <c r="N797" s="6">
        <f t="shared" si="12"/>
        <v>15.904861111111112</v>
      </c>
    </row>
    <row r="798" spans="1:14" x14ac:dyDescent="0.25">
      <c r="A798" s="132" t="s">
        <v>161</v>
      </c>
      <c r="B798" s="60">
        <v>4000</v>
      </c>
      <c r="C798" s="130" t="s">
        <v>1025</v>
      </c>
      <c r="D798" s="132" t="s">
        <v>1026</v>
      </c>
      <c r="E798" s="7">
        <v>14.907999999999999</v>
      </c>
      <c r="I798" s="7">
        <v>15.26</v>
      </c>
      <c r="N798" s="6">
        <f t="shared" si="12"/>
        <v>15.084</v>
      </c>
    </row>
    <row r="799" spans="1:14" x14ac:dyDescent="0.25">
      <c r="A799" s="132" t="s">
        <v>161</v>
      </c>
      <c r="B799" s="60">
        <v>4000</v>
      </c>
      <c r="C799" s="130" t="s">
        <v>1368</v>
      </c>
      <c r="D799" s="132" t="s">
        <v>1369</v>
      </c>
      <c r="E799" s="7">
        <v>15.215384615384618</v>
      </c>
      <c r="I799" s="7">
        <v>15.578571428571431</v>
      </c>
      <c r="N799" s="6">
        <f t="shared" si="12"/>
        <v>15.396978021978025</v>
      </c>
    </row>
    <row r="800" spans="1:14" x14ac:dyDescent="0.25">
      <c r="A800" s="132" t="s">
        <v>161</v>
      </c>
      <c r="B800" s="60">
        <v>4000</v>
      </c>
      <c r="C800" s="130" t="s">
        <v>1637</v>
      </c>
      <c r="D800" s="132" t="s">
        <v>1638</v>
      </c>
      <c r="E800" s="7">
        <v>16.090909090909093</v>
      </c>
      <c r="F800" s="7">
        <v>15.600000000000003</v>
      </c>
      <c r="G800" s="7">
        <v>15.892857142857144</v>
      </c>
      <c r="I800" s="7">
        <v>15.057142857142855</v>
      </c>
      <c r="N800" s="6">
        <f t="shared" si="12"/>
        <v>15.660227272727274</v>
      </c>
    </row>
    <row r="801" spans="1:14" x14ac:dyDescent="0.25">
      <c r="A801" s="132" t="s">
        <v>161</v>
      </c>
      <c r="B801" s="60">
        <v>4000</v>
      </c>
      <c r="C801" s="130" t="s">
        <v>534</v>
      </c>
      <c r="D801" s="132" t="s">
        <v>488</v>
      </c>
      <c r="E801" s="7">
        <v>14.847058823529411</v>
      </c>
      <c r="F801" s="7">
        <v>14.494736842105262</v>
      </c>
      <c r="G801" s="7">
        <v>14.453333333333335</v>
      </c>
      <c r="N801" s="6">
        <f t="shared" si="12"/>
        <v>14.598376332989334</v>
      </c>
    </row>
    <row r="802" spans="1:14" x14ac:dyDescent="0.25">
      <c r="A802" s="132" t="s">
        <v>161</v>
      </c>
      <c r="B802" s="60">
        <v>4000</v>
      </c>
      <c r="C802" s="130" t="s">
        <v>1318</v>
      </c>
      <c r="D802" s="132" t="s">
        <v>1319</v>
      </c>
      <c r="E802" s="7">
        <v>14.633333333333335</v>
      </c>
      <c r="F802" s="7">
        <v>15.388888888888889</v>
      </c>
      <c r="G802" s="7">
        <v>15.261111111111113</v>
      </c>
      <c r="H802" s="7">
        <v>15.953333333333335</v>
      </c>
      <c r="I802" s="7">
        <v>15.580000000000002</v>
      </c>
      <c r="J802" s="7">
        <v>15.262499999999999</v>
      </c>
      <c r="N802" s="6">
        <f t="shared" si="12"/>
        <v>15.34652777777778</v>
      </c>
    </row>
    <row r="803" spans="1:14" x14ac:dyDescent="0.25">
      <c r="A803" s="132" t="s">
        <v>161</v>
      </c>
      <c r="B803" s="60">
        <v>4000</v>
      </c>
      <c r="C803" s="130" t="s">
        <v>1078</v>
      </c>
      <c r="D803" s="132" t="s">
        <v>1079</v>
      </c>
      <c r="E803" s="7">
        <v>14.961904761904767</v>
      </c>
      <c r="G803" s="7">
        <v>14.881249999999998</v>
      </c>
      <c r="H803" s="7">
        <v>15.394117647058822</v>
      </c>
      <c r="I803" s="7">
        <v>15.291666666666666</v>
      </c>
      <c r="N803" s="6">
        <f t="shared" si="12"/>
        <v>15.132234768907562</v>
      </c>
    </row>
    <row r="804" spans="1:14" x14ac:dyDescent="0.25">
      <c r="A804" s="132" t="s">
        <v>161</v>
      </c>
      <c r="B804" s="60">
        <v>4000</v>
      </c>
      <c r="C804" s="130" t="s">
        <v>2082</v>
      </c>
      <c r="D804" s="132" t="s">
        <v>2083</v>
      </c>
      <c r="E804" s="7">
        <v>16.304545454545458</v>
      </c>
      <c r="F804" s="7">
        <v>16.641176470588238</v>
      </c>
      <c r="G804" s="7">
        <v>16.547999999999998</v>
      </c>
      <c r="H804" s="7">
        <v>17.454545454545453</v>
      </c>
      <c r="I804" s="7">
        <v>16.141176470588238</v>
      </c>
      <c r="N804" s="6">
        <f t="shared" si="12"/>
        <v>16.617888770053476</v>
      </c>
    </row>
    <row r="805" spans="1:14" x14ac:dyDescent="0.25">
      <c r="A805" s="132" t="s">
        <v>161</v>
      </c>
      <c r="B805" s="60">
        <v>4000</v>
      </c>
      <c r="C805" s="130" t="s">
        <v>676</v>
      </c>
      <c r="D805" s="132" t="s">
        <v>677</v>
      </c>
      <c r="E805" s="7">
        <v>14.738095238095237</v>
      </c>
      <c r="N805" s="6">
        <f t="shared" si="12"/>
        <v>14.738095238095237</v>
      </c>
    </row>
    <row r="806" spans="1:14" s="34" customFormat="1" x14ac:dyDescent="0.25">
      <c r="A806" s="132" t="s">
        <v>161</v>
      </c>
      <c r="B806" s="60">
        <v>4000</v>
      </c>
      <c r="C806" s="130" t="s">
        <v>1342</v>
      </c>
      <c r="D806" s="132" t="s">
        <v>1343</v>
      </c>
      <c r="E806" s="7">
        <v>15.876923076923077</v>
      </c>
      <c r="F806" s="7"/>
      <c r="G806" s="7">
        <v>14.038888888888891</v>
      </c>
      <c r="H806" s="7">
        <v>15.484210526315792</v>
      </c>
      <c r="I806" s="7">
        <v>15.9125</v>
      </c>
      <c r="J806" s="7">
        <v>15.553333333333333</v>
      </c>
      <c r="K806" s="7"/>
      <c r="L806" s="131"/>
      <c r="M806" s="131"/>
      <c r="N806" s="6">
        <f t="shared" si="12"/>
        <v>15.37317116509222</v>
      </c>
    </row>
    <row r="807" spans="1:14" x14ac:dyDescent="0.25">
      <c r="A807" s="132" t="s">
        <v>161</v>
      </c>
      <c r="B807" s="60">
        <v>4000</v>
      </c>
      <c r="C807" s="130" t="s">
        <v>1516</v>
      </c>
      <c r="D807" s="132" t="s">
        <v>1517</v>
      </c>
      <c r="E807" s="7">
        <v>15.404761904761907</v>
      </c>
      <c r="F807" s="7">
        <v>15.620000000000001</v>
      </c>
      <c r="N807" s="6">
        <f t="shared" si="12"/>
        <v>15.512380952380955</v>
      </c>
    </row>
    <row r="808" spans="1:14" x14ac:dyDescent="0.25">
      <c r="A808" s="132" t="s">
        <v>161</v>
      </c>
      <c r="B808" s="60">
        <v>4000</v>
      </c>
      <c r="C808" s="130" t="s">
        <v>524</v>
      </c>
      <c r="D808" s="132" t="s">
        <v>525</v>
      </c>
      <c r="E808" s="7">
        <v>15.096153846153843</v>
      </c>
      <c r="F808" s="7">
        <v>14.740000000000002</v>
      </c>
      <c r="G808" s="7">
        <v>14.423529411764706</v>
      </c>
      <c r="H808" s="7">
        <v>14.961111111111109</v>
      </c>
      <c r="J808" s="7">
        <v>13.691666666666666</v>
      </c>
      <c r="N808" s="6">
        <f t="shared" si="12"/>
        <v>14.582492207139264</v>
      </c>
    </row>
    <row r="809" spans="1:14" s="35" customFormat="1" x14ac:dyDescent="0.25">
      <c r="A809" s="132" t="s">
        <v>161</v>
      </c>
      <c r="B809" s="60">
        <v>4000</v>
      </c>
      <c r="C809" s="130" t="s">
        <v>1652</v>
      </c>
      <c r="D809" s="132" t="s">
        <v>1653</v>
      </c>
      <c r="E809" s="7">
        <v>15.665000000000001</v>
      </c>
      <c r="F809" s="7">
        <v>15.409523809523808</v>
      </c>
      <c r="G809" s="7">
        <v>15.923076923076925</v>
      </c>
      <c r="H809" s="7">
        <v>15.589473684210526</v>
      </c>
      <c r="I809" s="7">
        <v>15.725000000000001</v>
      </c>
      <c r="J809" s="7">
        <v>15.743749999999999</v>
      </c>
      <c r="K809" s="7"/>
      <c r="L809" s="131"/>
      <c r="M809" s="131"/>
      <c r="N809" s="6">
        <f t="shared" si="12"/>
        <v>15.675970736135213</v>
      </c>
    </row>
    <row r="810" spans="1:14" s="57" customFormat="1" x14ac:dyDescent="0.25">
      <c r="A810" s="132" t="s">
        <v>161</v>
      </c>
      <c r="B810" s="60">
        <v>4000</v>
      </c>
      <c r="C810" s="130" t="s">
        <v>1576</v>
      </c>
      <c r="D810" s="132" t="s">
        <v>1577</v>
      </c>
      <c r="E810" s="7"/>
      <c r="F810" s="7">
        <v>15.930769230769227</v>
      </c>
      <c r="G810" s="7">
        <v>15.416666666666664</v>
      </c>
      <c r="H810" s="7">
        <v>15.363636363636363</v>
      </c>
      <c r="I810" s="7">
        <v>15.66666666666667</v>
      </c>
      <c r="J810" s="7"/>
      <c r="K810" s="7"/>
      <c r="L810" s="131"/>
      <c r="M810" s="131"/>
      <c r="N810" s="6">
        <f t="shared" si="12"/>
        <v>15.594434731934733</v>
      </c>
    </row>
    <row r="811" spans="1:14" s="57" customFormat="1" x14ac:dyDescent="0.25">
      <c r="A811" s="132" t="s">
        <v>161</v>
      </c>
      <c r="B811" s="60">
        <v>4000</v>
      </c>
      <c r="C811" s="130" t="s">
        <v>577</v>
      </c>
      <c r="D811" s="132" t="s">
        <v>578</v>
      </c>
      <c r="E811" s="7">
        <v>14.204347826086956</v>
      </c>
      <c r="F811" s="7">
        <v>14.852380952380955</v>
      </c>
      <c r="G811" s="7">
        <v>14.24</v>
      </c>
      <c r="H811" s="7">
        <v>14.150000000000002</v>
      </c>
      <c r="I811" s="7">
        <v>15.200000000000001</v>
      </c>
      <c r="J811" s="7">
        <v>15.138461538461538</v>
      </c>
      <c r="K811" s="7"/>
      <c r="L811" s="131"/>
      <c r="M811" s="131"/>
      <c r="N811" s="6">
        <f t="shared" si="12"/>
        <v>14.630865052821576</v>
      </c>
    </row>
    <row r="812" spans="1:14" s="57" customFormat="1" x14ac:dyDescent="0.25">
      <c r="A812" s="132" t="s">
        <v>161</v>
      </c>
      <c r="B812" s="60">
        <v>4000</v>
      </c>
      <c r="C812" s="130" t="s">
        <v>1338</v>
      </c>
      <c r="D812" s="132" t="s">
        <v>1339</v>
      </c>
      <c r="E812" s="7">
        <v>14.995454545454544</v>
      </c>
      <c r="F812" s="7">
        <v>15.184615384615382</v>
      </c>
      <c r="G812" s="7">
        <v>14.93157894736842</v>
      </c>
      <c r="H812" s="7">
        <v>15.755555555555556</v>
      </c>
      <c r="I812" s="7">
        <v>15.975</v>
      </c>
      <c r="J812" s="7"/>
      <c r="K812" s="7"/>
      <c r="L812" s="131"/>
      <c r="M812" s="131"/>
      <c r="N812" s="6">
        <f t="shared" si="12"/>
        <v>15.36844088659878</v>
      </c>
    </row>
    <row r="813" spans="1:14" s="57" customFormat="1" x14ac:dyDescent="0.25">
      <c r="A813" s="132" t="s">
        <v>161</v>
      </c>
      <c r="B813" s="60">
        <v>4000</v>
      </c>
      <c r="C813" s="130" t="s">
        <v>1450</v>
      </c>
      <c r="D813" s="132" t="s">
        <v>1451</v>
      </c>
      <c r="E813" s="7"/>
      <c r="F813" s="7">
        <v>15.63666666666666</v>
      </c>
      <c r="G813" s="7">
        <v>15.22</v>
      </c>
      <c r="H813" s="7">
        <v>15.517647058823533</v>
      </c>
      <c r="I813" s="7"/>
      <c r="J813" s="7"/>
      <c r="K813" s="7"/>
      <c r="L813" s="131"/>
      <c r="M813" s="131"/>
      <c r="N813" s="6">
        <f t="shared" si="12"/>
        <v>15.458104575163398</v>
      </c>
    </row>
    <row r="814" spans="1:14" x14ac:dyDescent="0.25">
      <c r="A814" s="132" t="s">
        <v>161</v>
      </c>
      <c r="B814" s="60">
        <v>4000</v>
      </c>
      <c r="C814" s="130" t="s">
        <v>1809</v>
      </c>
      <c r="D814" s="132" t="s">
        <v>1810</v>
      </c>
      <c r="F814" s="7">
        <v>15.834999999999999</v>
      </c>
      <c r="G814" s="7">
        <v>15.586363636363638</v>
      </c>
      <c r="H814" s="7">
        <v>16.083333333333329</v>
      </c>
      <c r="I814" s="7">
        <v>15.776923076923076</v>
      </c>
      <c r="J814" s="7">
        <v>16.144444444444446</v>
      </c>
      <c r="N814" s="6">
        <f t="shared" si="12"/>
        <v>15.885212898212899</v>
      </c>
    </row>
    <row r="815" spans="1:14" x14ac:dyDescent="0.25">
      <c r="A815" s="132" t="s">
        <v>161</v>
      </c>
      <c r="B815" s="60">
        <v>4000</v>
      </c>
      <c r="C815" s="130" t="s">
        <v>1442</v>
      </c>
      <c r="D815" s="132" t="s">
        <v>1443</v>
      </c>
      <c r="F815" s="7">
        <v>15.455555555555556</v>
      </c>
      <c r="G815" s="7" t="s">
        <v>18</v>
      </c>
      <c r="N815" s="6">
        <f t="shared" si="12"/>
        <v>15.455555555555556</v>
      </c>
    </row>
    <row r="816" spans="1:14" x14ac:dyDescent="0.25">
      <c r="A816" s="132" t="s">
        <v>161</v>
      </c>
      <c r="B816" s="60">
        <v>4000</v>
      </c>
      <c r="C816" s="130" t="s">
        <v>1688</v>
      </c>
      <c r="D816" s="132" t="s">
        <v>1689</v>
      </c>
      <c r="F816" s="7">
        <v>15.804761904761909</v>
      </c>
      <c r="G816" s="7">
        <v>15.637500000000003</v>
      </c>
      <c r="N816" s="6">
        <f t="shared" si="12"/>
        <v>15.721130952380957</v>
      </c>
    </row>
    <row r="817" spans="1:14" x14ac:dyDescent="0.25">
      <c r="A817" s="132" t="s">
        <v>161</v>
      </c>
      <c r="B817" s="60">
        <v>4000</v>
      </c>
      <c r="C817" s="130" t="s">
        <v>1481</v>
      </c>
      <c r="D817" s="132" t="s">
        <v>1482</v>
      </c>
      <c r="G817" s="7">
        <v>16.011764705882353</v>
      </c>
      <c r="H817" s="7">
        <v>15.353846153846153</v>
      </c>
      <c r="I817" s="7">
        <v>15.1</v>
      </c>
      <c r="N817" s="6">
        <f t="shared" si="12"/>
        <v>15.488536953242836</v>
      </c>
    </row>
    <row r="818" spans="1:14" x14ac:dyDescent="0.25">
      <c r="A818" s="132" t="s">
        <v>161</v>
      </c>
      <c r="B818" s="60">
        <v>4000</v>
      </c>
      <c r="C818" s="130" t="s">
        <v>1686</v>
      </c>
      <c r="D818" s="132" t="s">
        <v>1687</v>
      </c>
      <c r="F818" s="7">
        <v>16.383333333333336</v>
      </c>
      <c r="G818" s="7">
        <v>15.485000000000003</v>
      </c>
      <c r="H818" s="7">
        <v>15.015789473684212</v>
      </c>
      <c r="I818" s="7">
        <v>15.726666666666667</v>
      </c>
      <c r="J818" s="7">
        <v>15.99</v>
      </c>
      <c r="N818" s="6">
        <f t="shared" si="12"/>
        <v>15.720157894736843</v>
      </c>
    </row>
    <row r="819" spans="1:14" x14ac:dyDescent="0.25">
      <c r="A819" s="132" t="s">
        <v>161</v>
      </c>
      <c r="B819" s="60">
        <v>4000</v>
      </c>
      <c r="C819" s="130" t="s">
        <v>2023</v>
      </c>
      <c r="D819" s="132" t="s">
        <v>2024</v>
      </c>
      <c r="G819" s="7">
        <v>16.468181818181819</v>
      </c>
      <c r="H819" s="7">
        <v>16.869230769230771</v>
      </c>
      <c r="I819" s="7">
        <v>16.081250000000001</v>
      </c>
      <c r="J819" s="7">
        <v>15.935294117647057</v>
      </c>
      <c r="N819" s="6">
        <f t="shared" si="12"/>
        <v>16.338489176264911</v>
      </c>
    </row>
    <row r="820" spans="1:14" x14ac:dyDescent="0.25">
      <c r="A820" s="132" t="s">
        <v>161</v>
      </c>
      <c r="B820" s="60">
        <v>4000</v>
      </c>
      <c r="C820" s="130" t="s">
        <v>1855</v>
      </c>
      <c r="D820" s="132" t="s">
        <v>1856</v>
      </c>
      <c r="H820" s="7">
        <v>15.645000000000001</v>
      </c>
      <c r="I820" s="7">
        <v>16.153333333333332</v>
      </c>
      <c r="J820" s="7">
        <v>16.055555555555557</v>
      </c>
      <c r="N820" s="6">
        <f t="shared" si="12"/>
        <v>15.951296296296297</v>
      </c>
    </row>
    <row r="821" spans="1:14" x14ac:dyDescent="0.25">
      <c r="A821" s="132" t="s">
        <v>161</v>
      </c>
      <c r="B821" s="60">
        <v>4000</v>
      </c>
      <c r="C821" s="130" t="s">
        <v>2265</v>
      </c>
      <c r="D821" s="132" t="s">
        <v>2266</v>
      </c>
      <c r="H821" s="7" t="s">
        <v>18</v>
      </c>
      <c r="N821" s="6" t="str">
        <f t="shared" si="12"/>
        <v/>
      </c>
    </row>
    <row r="822" spans="1:14" x14ac:dyDescent="0.25">
      <c r="A822" s="132" t="s">
        <v>161</v>
      </c>
      <c r="B822" s="60">
        <v>4000</v>
      </c>
      <c r="C822" s="130" t="s">
        <v>975</v>
      </c>
      <c r="D822" s="132" t="s">
        <v>976</v>
      </c>
      <c r="H822" s="7">
        <v>15.107142857142858</v>
      </c>
      <c r="I822" s="7">
        <v>14.946666666666667</v>
      </c>
      <c r="N822" s="6">
        <f t="shared" si="12"/>
        <v>15.026904761904763</v>
      </c>
    </row>
    <row r="823" spans="1:14" x14ac:dyDescent="0.25">
      <c r="A823" s="132" t="s">
        <v>161</v>
      </c>
      <c r="B823" s="60">
        <v>4000</v>
      </c>
      <c r="C823" s="130" t="s">
        <v>1955</v>
      </c>
      <c r="D823" s="132" t="s">
        <v>1956</v>
      </c>
      <c r="J823" s="7">
        <v>16.136363636363633</v>
      </c>
      <c r="N823" s="6">
        <f t="shared" si="12"/>
        <v>16.136363636363633</v>
      </c>
    </row>
    <row r="824" spans="1:14" x14ac:dyDescent="0.25">
      <c r="A824" s="132" t="s">
        <v>161</v>
      </c>
      <c r="B824" s="60">
        <v>4000</v>
      </c>
      <c r="C824" s="130" t="s">
        <v>2076</v>
      </c>
      <c r="D824" s="132"/>
      <c r="J824" s="7">
        <v>16.594444444444445</v>
      </c>
      <c r="N824" s="6">
        <f t="shared" si="12"/>
        <v>16.594444444444445</v>
      </c>
    </row>
    <row r="825" spans="1:14" x14ac:dyDescent="0.25">
      <c r="A825" s="132" t="s">
        <v>161</v>
      </c>
      <c r="B825" s="60">
        <v>4000</v>
      </c>
      <c r="C825" s="130" t="s">
        <v>1161</v>
      </c>
      <c r="D825" s="132" t="s">
        <v>1162</v>
      </c>
      <c r="I825" s="7">
        <v>15.660000000000002</v>
      </c>
      <c r="J825" s="7">
        <v>14.788235294117648</v>
      </c>
      <c r="N825" s="6">
        <f t="shared" si="12"/>
        <v>15.224117647058826</v>
      </c>
    </row>
    <row r="826" spans="1:14" s="37" customFormat="1" x14ac:dyDescent="0.25">
      <c r="A826" s="132" t="s">
        <v>161</v>
      </c>
      <c r="B826" s="60">
        <v>4000</v>
      </c>
      <c r="C826" s="130" t="s">
        <v>674</v>
      </c>
      <c r="D826" s="132" t="s">
        <v>675</v>
      </c>
      <c r="E826" s="7"/>
      <c r="F826" s="7"/>
      <c r="G826" s="7"/>
      <c r="H826" s="7"/>
      <c r="I826" s="7">
        <v>14.520000000000001</v>
      </c>
      <c r="J826" s="7">
        <v>14.952941176470588</v>
      </c>
      <c r="K826" s="7"/>
      <c r="L826" s="131"/>
      <c r="M826" s="131"/>
      <c r="N826" s="6">
        <f t="shared" si="12"/>
        <v>14.736470588235296</v>
      </c>
    </row>
    <row r="827" spans="1:14" s="38" customFormat="1" x14ac:dyDescent="0.25">
      <c r="A827" s="132" t="s">
        <v>161</v>
      </c>
      <c r="B827" s="60">
        <v>4000</v>
      </c>
      <c r="C827" s="130" t="s">
        <v>1650</v>
      </c>
      <c r="D827" s="132" t="s">
        <v>1651</v>
      </c>
      <c r="E827" s="7"/>
      <c r="F827" s="7"/>
      <c r="G827" s="7"/>
      <c r="H827" s="7"/>
      <c r="I827" s="7"/>
      <c r="J827" s="7">
        <v>15.673333333333334</v>
      </c>
      <c r="K827" s="7"/>
      <c r="L827" s="131"/>
      <c r="M827" s="131"/>
      <c r="N827" s="6">
        <f t="shared" si="12"/>
        <v>15.673333333333334</v>
      </c>
    </row>
    <row r="828" spans="1:14" s="57" customFormat="1" x14ac:dyDescent="0.25">
      <c r="A828" s="132" t="s">
        <v>161</v>
      </c>
      <c r="B828" s="60">
        <v>4000</v>
      </c>
      <c r="C828" s="130" t="s">
        <v>1401</v>
      </c>
      <c r="D828" s="132"/>
      <c r="E828" s="7"/>
      <c r="F828" s="7"/>
      <c r="G828" s="7"/>
      <c r="H828" s="7"/>
      <c r="I828" s="7"/>
      <c r="J828" s="7">
        <v>15.416666666666666</v>
      </c>
      <c r="K828" s="7"/>
      <c r="L828" s="131"/>
      <c r="M828" s="131"/>
      <c r="N828" s="6">
        <f t="shared" si="12"/>
        <v>15.416666666666666</v>
      </c>
    </row>
    <row r="829" spans="1:14" x14ac:dyDescent="0.25">
      <c r="A829" s="132" t="s">
        <v>161</v>
      </c>
      <c r="B829" s="60">
        <v>4000</v>
      </c>
      <c r="C829" s="130" t="s">
        <v>495</v>
      </c>
      <c r="D829" s="132" t="s">
        <v>496</v>
      </c>
      <c r="J829" s="7">
        <v>14.549999999999999</v>
      </c>
      <c r="N829" s="6">
        <f t="shared" si="12"/>
        <v>14.549999999999999</v>
      </c>
    </row>
    <row r="830" spans="1:14" x14ac:dyDescent="0.25">
      <c r="A830" s="132" t="s">
        <v>161</v>
      </c>
      <c r="B830" s="60">
        <v>4000</v>
      </c>
      <c r="C830" s="130" t="s">
        <v>1011</v>
      </c>
      <c r="D830" s="132"/>
      <c r="J830" s="7">
        <v>15.061111111111112</v>
      </c>
      <c r="N830" s="6">
        <f t="shared" si="12"/>
        <v>15.061111111111112</v>
      </c>
    </row>
    <row r="831" spans="1:14" s="36" customFormat="1" x14ac:dyDescent="0.25">
      <c r="A831" s="132" t="s">
        <v>161</v>
      </c>
      <c r="B831" s="60">
        <v>4000</v>
      </c>
      <c r="C831" s="130" t="s">
        <v>2121</v>
      </c>
      <c r="D831" s="132"/>
      <c r="E831" s="7"/>
      <c r="F831" s="7"/>
      <c r="G831" s="7"/>
      <c r="H831" s="7"/>
      <c r="I831" s="7"/>
      <c r="J831" s="7">
        <v>17.05</v>
      </c>
      <c r="K831" s="7"/>
      <c r="L831" s="131"/>
      <c r="M831" s="131"/>
      <c r="N831" s="6">
        <f t="shared" si="12"/>
        <v>17.05</v>
      </c>
    </row>
    <row r="832" spans="1:14" x14ac:dyDescent="0.25">
      <c r="A832" s="132" t="s">
        <v>161</v>
      </c>
      <c r="B832" s="60">
        <v>4000</v>
      </c>
      <c r="C832" s="130" t="s">
        <v>1163</v>
      </c>
      <c r="D832" s="132" t="s">
        <v>1164</v>
      </c>
      <c r="H832" s="7">
        <v>15.47857142857143</v>
      </c>
      <c r="I832" s="7">
        <v>15.59375</v>
      </c>
      <c r="J832" s="7">
        <v>14.605882352941176</v>
      </c>
      <c r="N832" s="6">
        <f t="shared" si="12"/>
        <v>15.226067927170869</v>
      </c>
    </row>
    <row r="833" spans="1:14" x14ac:dyDescent="0.25">
      <c r="A833" s="132" t="s">
        <v>161</v>
      </c>
      <c r="B833" s="60">
        <v>4000</v>
      </c>
      <c r="C833" s="130" t="s">
        <v>386</v>
      </c>
      <c r="D833" s="132" t="s">
        <v>387</v>
      </c>
      <c r="H833" s="7">
        <v>13.233333333333331</v>
      </c>
      <c r="I833" s="7">
        <v>14.763636363636364</v>
      </c>
      <c r="J833" s="7">
        <v>15.00625</v>
      </c>
      <c r="N833" s="6">
        <f t="shared" si="12"/>
        <v>14.334406565656565</v>
      </c>
    </row>
    <row r="834" spans="1:14" x14ac:dyDescent="0.25">
      <c r="A834" s="132" t="s">
        <v>161</v>
      </c>
      <c r="B834" s="60">
        <v>4000</v>
      </c>
      <c r="C834" s="130" t="s">
        <v>971</v>
      </c>
      <c r="D834" s="132" t="s">
        <v>972</v>
      </c>
      <c r="I834" s="7">
        <v>14.416666666666666</v>
      </c>
      <c r="J834" s="7">
        <v>15.627272727272729</v>
      </c>
      <c r="N834" s="6">
        <f t="shared" si="12"/>
        <v>15.021969696969698</v>
      </c>
    </row>
    <row r="835" spans="1:14" x14ac:dyDescent="0.25">
      <c r="A835" s="132" t="s">
        <v>161</v>
      </c>
      <c r="B835" s="60">
        <v>4000</v>
      </c>
      <c r="C835" s="130" t="s">
        <v>1561</v>
      </c>
      <c r="D835" s="132" t="s">
        <v>1562</v>
      </c>
      <c r="I835" s="7">
        <v>15.569230769230769</v>
      </c>
      <c r="N835" s="6">
        <f t="shared" ref="N835:N898" si="13">IF(COUNT(E835:M835) = 0, "",AVERAGE(E835:M835))</f>
        <v>15.569230769230769</v>
      </c>
    </row>
    <row r="836" spans="1:14" x14ac:dyDescent="0.25">
      <c r="A836" s="132" t="s">
        <v>161</v>
      </c>
      <c r="B836" s="60">
        <v>4000</v>
      </c>
      <c r="C836" s="130" t="s">
        <v>1414</v>
      </c>
      <c r="D836" s="132" t="s">
        <v>819</v>
      </c>
      <c r="H836" s="7">
        <v>15.43846153846154</v>
      </c>
      <c r="I836" s="7">
        <v>15.328571428571427</v>
      </c>
      <c r="J836" s="7">
        <v>15.516666666666666</v>
      </c>
      <c r="N836" s="6">
        <f t="shared" si="13"/>
        <v>15.427899877899877</v>
      </c>
    </row>
    <row r="837" spans="1:14" s="39" customFormat="1" x14ac:dyDescent="0.25">
      <c r="A837" s="132" t="s">
        <v>161</v>
      </c>
      <c r="B837" s="60">
        <v>4000</v>
      </c>
      <c r="C837" s="130" t="s">
        <v>487</v>
      </c>
      <c r="D837" s="132" t="s">
        <v>488</v>
      </c>
      <c r="E837" s="7"/>
      <c r="F837" s="7"/>
      <c r="G837" s="7"/>
      <c r="H837" s="7">
        <v>14.53529411764706</v>
      </c>
      <c r="I837" s="7"/>
      <c r="J837" s="7"/>
      <c r="K837" s="7"/>
      <c r="L837" s="131"/>
      <c r="M837" s="131"/>
      <c r="N837" s="6">
        <f t="shared" si="13"/>
        <v>14.53529411764706</v>
      </c>
    </row>
    <row r="838" spans="1:14" x14ac:dyDescent="0.25">
      <c r="A838" s="132" t="s">
        <v>161</v>
      </c>
      <c r="B838" s="60">
        <v>4000</v>
      </c>
      <c r="C838" s="130" t="s">
        <v>162</v>
      </c>
      <c r="D838" s="132" t="s">
        <v>163</v>
      </c>
      <c r="J838" s="7">
        <v>13.626666666666667</v>
      </c>
      <c r="N838" s="6">
        <f t="shared" si="13"/>
        <v>13.626666666666667</v>
      </c>
    </row>
    <row r="839" spans="1:14" x14ac:dyDescent="0.25">
      <c r="A839" s="132" t="s">
        <v>161</v>
      </c>
      <c r="B839" s="60">
        <v>4000</v>
      </c>
      <c r="C839" s="130" t="s">
        <v>2267</v>
      </c>
      <c r="D839" s="132" t="s">
        <v>2268</v>
      </c>
      <c r="H839" s="7" t="s">
        <v>18</v>
      </c>
      <c r="J839" s="7" t="s">
        <v>18</v>
      </c>
      <c r="N839" s="6" t="str">
        <f t="shared" si="13"/>
        <v/>
      </c>
    </row>
    <row r="840" spans="1:14" x14ac:dyDescent="0.25">
      <c r="A840" s="132" t="s">
        <v>161</v>
      </c>
      <c r="B840" s="60">
        <v>5000</v>
      </c>
      <c r="C840" s="130" t="s">
        <v>1618</v>
      </c>
      <c r="D840" s="132" t="s">
        <v>992</v>
      </c>
      <c r="E840" s="7">
        <v>16.123076923076923</v>
      </c>
      <c r="F840" s="7">
        <v>16.11538461538461</v>
      </c>
      <c r="G840" s="7">
        <v>15.185185185185183</v>
      </c>
      <c r="H840" s="7">
        <v>15.186666666666666</v>
      </c>
      <c r="I840" s="7">
        <v>15.46842105263158</v>
      </c>
      <c r="J840" s="7">
        <v>15.715</v>
      </c>
      <c r="N840" s="6">
        <f t="shared" si="13"/>
        <v>15.632289073824161</v>
      </c>
    </row>
    <row r="841" spans="1:14" x14ac:dyDescent="0.25">
      <c r="A841" s="132" t="s">
        <v>161</v>
      </c>
      <c r="B841" s="60">
        <v>5000</v>
      </c>
      <c r="C841" s="130" t="s">
        <v>1683</v>
      </c>
      <c r="D841" s="132" t="s">
        <v>1684</v>
      </c>
      <c r="E841" s="7">
        <v>15.715384615384616</v>
      </c>
      <c r="F841" s="7">
        <v>15.93846153846154</v>
      </c>
      <c r="G841" s="7">
        <v>15.492592592592594</v>
      </c>
      <c r="N841" s="6">
        <f t="shared" si="13"/>
        <v>15.71547958214625</v>
      </c>
    </row>
    <row r="842" spans="1:14" x14ac:dyDescent="0.25">
      <c r="A842" s="132" t="s">
        <v>161</v>
      </c>
      <c r="B842" s="60">
        <v>5000</v>
      </c>
      <c r="C842" s="130" t="s">
        <v>1464</v>
      </c>
      <c r="D842" s="132" t="s">
        <v>1465</v>
      </c>
      <c r="E842" s="7">
        <v>16.035714285714288</v>
      </c>
      <c r="G842" s="7">
        <v>14.921428571428573</v>
      </c>
      <c r="H842" s="7">
        <v>15.587500000000002</v>
      </c>
      <c r="I842" s="7">
        <v>15.357142857142858</v>
      </c>
      <c r="N842" s="6">
        <f t="shared" si="13"/>
        <v>15.475446428571431</v>
      </c>
    </row>
    <row r="843" spans="1:14" x14ac:dyDescent="0.25">
      <c r="A843" s="132" t="s">
        <v>161</v>
      </c>
      <c r="B843" s="60">
        <v>5000</v>
      </c>
      <c r="C843" s="130" t="s">
        <v>1457</v>
      </c>
      <c r="D843" s="132" t="s">
        <v>1458</v>
      </c>
      <c r="E843" s="7" t="s">
        <v>18</v>
      </c>
      <c r="H843" s="7">
        <v>15.462500000000002</v>
      </c>
      <c r="N843" s="6">
        <f t="shared" si="13"/>
        <v>15.462500000000002</v>
      </c>
    </row>
    <row r="844" spans="1:14" x14ac:dyDescent="0.25">
      <c r="A844" s="132" t="s">
        <v>161</v>
      </c>
      <c r="B844" s="60">
        <v>5000</v>
      </c>
      <c r="C844" s="130" t="s">
        <v>2269</v>
      </c>
      <c r="D844" s="132" t="s">
        <v>2270</v>
      </c>
      <c r="G844" s="7" t="s">
        <v>18</v>
      </c>
      <c r="N844" s="6" t="str">
        <f t="shared" si="13"/>
        <v/>
      </c>
    </row>
    <row r="845" spans="1:14" x14ac:dyDescent="0.25">
      <c r="A845" s="132" t="s">
        <v>161</v>
      </c>
      <c r="B845" s="60">
        <v>5000</v>
      </c>
      <c r="C845" s="130" t="s">
        <v>2117</v>
      </c>
      <c r="D845" s="132" t="s">
        <v>2118</v>
      </c>
      <c r="E845" s="7">
        <v>16.54666666666667</v>
      </c>
      <c r="H845" s="7">
        <v>17.507692307692306</v>
      </c>
      <c r="N845" s="6">
        <f t="shared" si="13"/>
        <v>17.027179487179488</v>
      </c>
    </row>
    <row r="846" spans="1:14" x14ac:dyDescent="0.25">
      <c r="A846" s="132" t="s">
        <v>161</v>
      </c>
      <c r="B846" s="60">
        <v>5000</v>
      </c>
      <c r="C846" s="130" t="s">
        <v>1551</v>
      </c>
      <c r="D846" s="132" t="s">
        <v>1552</v>
      </c>
      <c r="E846" s="7">
        <v>15.271428571428572</v>
      </c>
      <c r="F846" s="7">
        <v>15.855555555555554</v>
      </c>
      <c r="N846" s="6">
        <f t="shared" si="13"/>
        <v>15.563492063492063</v>
      </c>
    </row>
    <row r="847" spans="1:14" x14ac:dyDescent="0.25">
      <c r="A847" s="132" t="s">
        <v>161</v>
      </c>
      <c r="B847" s="60">
        <v>5000</v>
      </c>
      <c r="C847" s="130" t="s">
        <v>1199</v>
      </c>
      <c r="D847" s="132" t="s">
        <v>1200</v>
      </c>
      <c r="H847" s="7">
        <v>15.226666666666668</v>
      </c>
      <c r="I847" s="7">
        <v>15.436842105263162</v>
      </c>
      <c r="J847" s="7">
        <v>15.12</v>
      </c>
      <c r="N847" s="6">
        <f t="shared" si="13"/>
        <v>15.261169590643277</v>
      </c>
    </row>
    <row r="848" spans="1:14" x14ac:dyDescent="0.25">
      <c r="A848" s="132" t="s">
        <v>161</v>
      </c>
      <c r="B848" s="60">
        <v>5000</v>
      </c>
      <c r="C848" s="130" t="s">
        <v>1272</v>
      </c>
      <c r="D848" s="132" t="s">
        <v>1273</v>
      </c>
      <c r="E848" s="7">
        <v>15.037500000000001</v>
      </c>
      <c r="F848" s="7">
        <v>15.300000000000002</v>
      </c>
      <c r="G848" s="7">
        <v>15.61</v>
      </c>
      <c r="N848" s="6">
        <f t="shared" si="13"/>
        <v>15.315833333333336</v>
      </c>
    </row>
    <row r="849" spans="1:14" x14ac:dyDescent="0.25">
      <c r="A849" s="132" t="s">
        <v>161</v>
      </c>
      <c r="B849" s="60">
        <v>5000</v>
      </c>
      <c r="C849" s="130" t="s">
        <v>1076</v>
      </c>
      <c r="D849" s="132" t="s">
        <v>1077</v>
      </c>
      <c r="E849" s="7">
        <v>15.299999999999999</v>
      </c>
      <c r="F849" s="7">
        <v>15.133333333333333</v>
      </c>
      <c r="G849" s="7">
        <v>14.875</v>
      </c>
      <c r="I849" s="7">
        <v>15.220000000000002</v>
      </c>
      <c r="N849" s="6">
        <f t="shared" si="13"/>
        <v>15.132083333333334</v>
      </c>
    </row>
    <row r="850" spans="1:14" x14ac:dyDescent="0.25">
      <c r="A850" s="132" t="s">
        <v>161</v>
      </c>
      <c r="B850" s="60">
        <v>5000</v>
      </c>
      <c r="C850" s="130" t="s">
        <v>866</v>
      </c>
      <c r="D850" s="132" t="s">
        <v>525</v>
      </c>
      <c r="G850" s="7" t="s">
        <v>18</v>
      </c>
      <c r="I850" s="7">
        <v>14.942857142857145</v>
      </c>
      <c r="N850" s="6">
        <f t="shared" si="13"/>
        <v>14.942857142857145</v>
      </c>
    </row>
    <row r="851" spans="1:14" x14ac:dyDescent="0.25">
      <c r="A851" s="132" t="s">
        <v>161</v>
      </c>
      <c r="B851" s="60">
        <v>5000</v>
      </c>
      <c r="C851" s="130" t="s">
        <v>769</v>
      </c>
      <c r="D851" s="132" t="s">
        <v>675</v>
      </c>
      <c r="F851" s="7">
        <v>13.8</v>
      </c>
      <c r="G851" s="7">
        <v>15.137499999999999</v>
      </c>
      <c r="H851" s="7">
        <v>15.55</v>
      </c>
      <c r="N851" s="6">
        <f t="shared" si="13"/>
        <v>14.829166666666666</v>
      </c>
    </row>
    <row r="852" spans="1:14" x14ac:dyDescent="0.25">
      <c r="A852" s="132" t="s">
        <v>161</v>
      </c>
      <c r="B852" s="60">
        <v>5000</v>
      </c>
      <c r="C852" s="130" t="s">
        <v>2108</v>
      </c>
      <c r="D852" s="132" t="s">
        <v>2109</v>
      </c>
      <c r="E852" s="7">
        <v>16.899999999999999</v>
      </c>
      <c r="N852" s="6">
        <f t="shared" si="13"/>
        <v>16.899999999999999</v>
      </c>
    </row>
    <row r="853" spans="1:14" x14ac:dyDescent="0.25">
      <c r="A853" s="132" t="s">
        <v>161</v>
      </c>
      <c r="B853" s="60">
        <v>5000</v>
      </c>
      <c r="C853" s="130" t="s">
        <v>1219</v>
      </c>
      <c r="D853" s="132" t="s">
        <v>1220</v>
      </c>
      <c r="F853" s="7">
        <v>15.277777777777779</v>
      </c>
      <c r="N853" s="6">
        <f t="shared" si="13"/>
        <v>15.277777777777779</v>
      </c>
    </row>
    <row r="854" spans="1:14" x14ac:dyDescent="0.25">
      <c r="A854" s="132" t="s">
        <v>161</v>
      </c>
      <c r="B854" s="60">
        <v>5000</v>
      </c>
      <c r="C854" s="130" t="s">
        <v>2271</v>
      </c>
      <c r="D854" s="132" t="s">
        <v>2272</v>
      </c>
      <c r="G854" s="7" t="s">
        <v>18</v>
      </c>
      <c r="N854" s="6" t="str">
        <f t="shared" si="13"/>
        <v/>
      </c>
    </row>
    <row r="855" spans="1:14" x14ac:dyDescent="0.25">
      <c r="A855" s="132" t="s">
        <v>161</v>
      </c>
      <c r="B855" s="60">
        <v>5000</v>
      </c>
      <c r="C855" s="130" t="s">
        <v>539</v>
      </c>
      <c r="D855" s="132" t="s">
        <v>540</v>
      </c>
      <c r="G855" s="7">
        <v>14.6</v>
      </c>
      <c r="N855" s="6">
        <f t="shared" si="13"/>
        <v>14.6</v>
      </c>
    </row>
    <row r="856" spans="1:14" x14ac:dyDescent="0.25">
      <c r="A856" s="132" t="s">
        <v>161</v>
      </c>
      <c r="B856" s="60">
        <v>5000</v>
      </c>
      <c r="C856" s="130" t="s">
        <v>1951</v>
      </c>
      <c r="D856" s="132" t="s">
        <v>1952</v>
      </c>
      <c r="H856" s="7">
        <v>16.133333333333333</v>
      </c>
      <c r="N856" s="6">
        <f t="shared" si="13"/>
        <v>16.133333333333333</v>
      </c>
    </row>
    <row r="857" spans="1:14" x14ac:dyDescent="0.25">
      <c r="A857" s="132" t="s">
        <v>161</v>
      </c>
      <c r="B857" s="60">
        <v>5000</v>
      </c>
      <c r="C857" s="130" t="s">
        <v>1214</v>
      </c>
      <c r="D857" s="132" t="s">
        <v>1215</v>
      </c>
      <c r="H857" s="7">
        <v>15.271428571428572</v>
      </c>
      <c r="N857" s="6">
        <f t="shared" si="13"/>
        <v>15.271428571428572</v>
      </c>
    </row>
    <row r="858" spans="1:14" x14ac:dyDescent="0.25">
      <c r="A858" s="132" t="s">
        <v>161</v>
      </c>
      <c r="B858" s="60">
        <v>5000</v>
      </c>
      <c r="C858" s="130" t="s">
        <v>1734</v>
      </c>
      <c r="D858" s="132" t="s">
        <v>387</v>
      </c>
      <c r="H858" s="7">
        <v>15.637500000000003</v>
      </c>
      <c r="I858" s="7">
        <v>15.9</v>
      </c>
      <c r="N858" s="6">
        <f t="shared" si="13"/>
        <v>15.768750000000001</v>
      </c>
    </row>
    <row r="859" spans="1:14" x14ac:dyDescent="0.25">
      <c r="A859" s="132" t="s">
        <v>161</v>
      </c>
      <c r="B859" s="60">
        <v>5000</v>
      </c>
      <c r="C859" s="130" t="s">
        <v>847</v>
      </c>
      <c r="D859" s="132" t="s">
        <v>848</v>
      </c>
      <c r="H859" s="7">
        <v>14.025</v>
      </c>
      <c r="I859" s="7">
        <v>15.790909090909089</v>
      </c>
      <c r="N859" s="6">
        <f t="shared" si="13"/>
        <v>14.907954545454544</v>
      </c>
    </row>
    <row r="860" spans="1:14" x14ac:dyDescent="0.25">
      <c r="A860" s="132" t="s">
        <v>161</v>
      </c>
      <c r="B860" s="60">
        <v>5000</v>
      </c>
      <c r="C860" s="130" t="s">
        <v>1749</v>
      </c>
      <c r="D860" s="132" t="s">
        <v>1750</v>
      </c>
      <c r="H860" s="7">
        <v>15.716666666666667</v>
      </c>
      <c r="I860" s="7">
        <v>15.871428571428572</v>
      </c>
      <c r="N860" s="6">
        <f t="shared" si="13"/>
        <v>15.794047619047619</v>
      </c>
    </row>
    <row r="861" spans="1:14" x14ac:dyDescent="0.25">
      <c r="A861" s="132" t="s">
        <v>161</v>
      </c>
      <c r="B861" s="60">
        <v>5000</v>
      </c>
      <c r="C861" s="130" t="s">
        <v>1846</v>
      </c>
      <c r="D861" s="132" t="s">
        <v>1847</v>
      </c>
      <c r="H861" s="7">
        <v>16.008333333333336</v>
      </c>
      <c r="I861" s="7">
        <v>15.855555555555554</v>
      </c>
      <c r="N861" s="6">
        <f t="shared" si="13"/>
        <v>15.931944444444445</v>
      </c>
    </row>
    <row r="862" spans="1:14" x14ac:dyDescent="0.25">
      <c r="A862" s="132" t="s">
        <v>161</v>
      </c>
      <c r="B862" s="60">
        <v>5000</v>
      </c>
      <c r="C862" s="130" t="s">
        <v>2119</v>
      </c>
      <c r="D862" s="132" t="s">
        <v>2120</v>
      </c>
      <c r="I862" s="7">
        <v>17.028571428571428</v>
      </c>
      <c r="N862" s="6">
        <f t="shared" si="13"/>
        <v>17.028571428571428</v>
      </c>
    </row>
    <row r="863" spans="1:14" x14ac:dyDescent="0.25">
      <c r="A863" s="132" t="s">
        <v>161</v>
      </c>
      <c r="B863" s="60">
        <v>5000</v>
      </c>
      <c r="C863" s="130" t="s">
        <v>1230</v>
      </c>
      <c r="D863" s="132" t="s">
        <v>925</v>
      </c>
      <c r="E863" s="7">
        <v>15.681818181818182</v>
      </c>
      <c r="F863" s="7">
        <v>15.031147540983607</v>
      </c>
      <c r="G863" s="7">
        <v>15.119718309859154</v>
      </c>
      <c r="H863" s="7">
        <v>15.376712328767123</v>
      </c>
      <c r="I863" s="7">
        <v>15.2421875</v>
      </c>
      <c r="N863" s="6">
        <f t="shared" si="13"/>
        <v>15.290316772285612</v>
      </c>
    </row>
    <row r="864" spans="1:14" x14ac:dyDescent="0.25">
      <c r="A864" s="132" t="s">
        <v>161</v>
      </c>
      <c r="B864" s="60">
        <v>5000</v>
      </c>
      <c r="C864" s="130" t="s">
        <v>1924</v>
      </c>
      <c r="D864" s="132" t="s">
        <v>1925</v>
      </c>
      <c r="E864" s="7">
        <v>16.384210526315794</v>
      </c>
      <c r="F864" s="7">
        <v>16.2</v>
      </c>
      <c r="G864" s="7">
        <v>16.064705882352943</v>
      </c>
      <c r="H864" s="7">
        <v>16.104347826086961</v>
      </c>
      <c r="I864" s="7">
        <v>16.080000000000002</v>
      </c>
      <c r="J864" s="7">
        <v>15.572727272727274</v>
      </c>
      <c r="N864" s="6">
        <f t="shared" si="13"/>
        <v>16.067665251247163</v>
      </c>
    </row>
    <row r="865" spans="1:14" x14ac:dyDescent="0.25">
      <c r="A865" s="132" t="s">
        <v>161</v>
      </c>
      <c r="B865" s="60">
        <v>5000</v>
      </c>
      <c r="C865" s="130" t="s">
        <v>2273</v>
      </c>
      <c r="D865" s="132" t="s">
        <v>2274</v>
      </c>
      <c r="H865" s="7" t="s">
        <v>18</v>
      </c>
      <c r="I865" s="7" t="s">
        <v>18</v>
      </c>
      <c r="N865" s="6" t="str">
        <f t="shared" si="13"/>
        <v/>
      </c>
    </row>
    <row r="866" spans="1:14" x14ac:dyDescent="0.25">
      <c r="A866" s="132" t="s">
        <v>161</v>
      </c>
      <c r="B866" s="60">
        <v>5000</v>
      </c>
      <c r="C866" s="130" t="s">
        <v>1540</v>
      </c>
      <c r="D866" s="132" t="s">
        <v>1541</v>
      </c>
      <c r="E866" s="7">
        <v>15.52222222222222</v>
      </c>
      <c r="F866" s="7">
        <v>15.25</v>
      </c>
      <c r="G866" s="7">
        <v>15.8125</v>
      </c>
      <c r="H866" s="7">
        <v>14.783333333333331</v>
      </c>
      <c r="I866" s="7">
        <v>15.975</v>
      </c>
      <c r="J866" s="7">
        <v>15.966666666666669</v>
      </c>
      <c r="N866" s="6">
        <f t="shared" si="13"/>
        <v>15.551620370370371</v>
      </c>
    </row>
    <row r="867" spans="1:14" s="40" customFormat="1" x14ac:dyDescent="0.25">
      <c r="A867" s="132" t="s">
        <v>161</v>
      </c>
      <c r="B867" s="60">
        <v>5000</v>
      </c>
      <c r="C867" s="130" t="s">
        <v>1958</v>
      </c>
      <c r="D867" s="132" t="s">
        <v>1959</v>
      </c>
      <c r="E867" s="7">
        <v>15.577777777777776</v>
      </c>
      <c r="F867" s="7">
        <v>15.299999999999999</v>
      </c>
      <c r="G867" s="7">
        <v>16.31111111111111</v>
      </c>
      <c r="H867" s="7">
        <v>15.9</v>
      </c>
      <c r="I867" s="7">
        <v>16.983333333333334</v>
      </c>
      <c r="J867" s="7">
        <v>16.833333333333332</v>
      </c>
      <c r="K867" s="7"/>
      <c r="L867" s="131"/>
      <c r="M867" s="131"/>
      <c r="N867" s="6">
        <f t="shared" si="13"/>
        <v>16.150925925925925</v>
      </c>
    </row>
    <row r="868" spans="1:14" x14ac:dyDescent="0.25">
      <c r="A868" s="132" t="s">
        <v>161</v>
      </c>
      <c r="B868" s="60">
        <v>5000</v>
      </c>
      <c r="C868" s="130" t="s">
        <v>2275</v>
      </c>
      <c r="D868" s="132" t="s">
        <v>2276</v>
      </c>
      <c r="F868" s="7" t="s">
        <v>18</v>
      </c>
      <c r="G868" s="7" t="s">
        <v>18</v>
      </c>
      <c r="N868" s="6" t="str">
        <f t="shared" si="13"/>
        <v/>
      </c>
    </row>
    <row r="869" spans="1:14" x14ac:dyDescent="0.25">
      <c r="A869" s="132" t="s">
        <v>161</v>
      </c>
      <c r="B869" s="60">
        <v>5000</v>
      </c>
      <c r="C869" s="130" t="s">
        <v>1848</v>
      </c>
      <c r="D869" s="132" t="s">
        <v>1849</v>
      </c>
      <c r="E869" s="7">
        <v>16.162500000000001</v>
      </c>
      <c r="F869" s="7">
        <v>15.716666666666667</v>
      </c>
      <c r="N869" s="6">
        <f t="shared" si="13"/>
        <v>15.939583333333335</v>
      </c>
    </row>
    <row r="870" spans="1:14" x14ac:dyDescent="0.25">
      <c r="A870" s="132" t="s">
        <v>161</v>
      </c>
      <c r="B870" s="60">
        <v>5000</v>
      </c>
      <c r="C870" s="130" t="s">
        <v>1968</v>
      </c>
      <c r="D870" s="132" t="s">
        <v>1906</v>
      </c>
      <c r="E870" s="7">
        <v>16.616666666666667</v>
      </c>
      <c r="I870" s="7">
        <v>15.755555555555556</v>
      </c>
      <c r="N870" s="6">
        <f t="shared" si="13"/>
        <v>16.18611111111111</v>
      </c>
    </row>
    <row r="871" spans="1:14" x14ac:dyDescent="0.25">
      <c r="A871" s="132" t="s">
        <v>161</v>
      </c>
      <c r="B871" s="60">
        <v>5000</v>
      </c>
      <c r="C871" s="130" t="s">
        <v>1913</v>
      </c>
      <c r="D871" s="132" t="s">
        <v>1914</v>
      </c>
      <c r="G871" s="7" t="s">
        <v>18</v>
      </c>
      <c r="H871" s="7">
        <v>15.7125</v>
      </c>
      <c r="I871" s="7">
        <v>16.385714285714286</v>
      </c>
      <c r="N871" s="6">
        <f t="shared" si="13"/>
        <v>16.049107142857142</v>
      </c>
    </row>
    <row r="872" spans="1:14" x14ac:dyDescent="0.25">
      <c r="A872" s="132" t="s">
        <v>161</v>
      </c>
      <c r="B872" s="60">
        <v>5000</v>
      </c>
      <c r="C872" s="130" t="s">
        <v>1415</v>
      </c>
      <c r="D872" s="132" t="s">
        <v>1416</v>
      </c>
      <c r="G872" s="7" t="s">
        <v>18</v>
      </c>
      <c r="H872" s="7">
        <v>15.433333333333332</v>
      </c>
      <c r="N872" s="6">
        <f t="shared" si="13"/>
        <v>15.433333333333332</v>
      </c>
    </row>
    <row r="873" spans="1:14" x14ac:dyDescent="0.25">
      <c r="A873" s="132" t="s">
        <v>161</v>
      </c>
      <c r="B873" s="60">
        <v>5000</v>
      </c>
      <c r="C873" s="130" t="s">
        <v>2038</v>
      </c>
      <c r="D873" s="132" t="s">
        <v>2039</v>
      </c>
      <c r="G873" s="7" t="s">
        <v>18</v>
      </c>
      <c r="I873" s="7">
        <v>16.400000000000002</v>
      </c>
      <c r="N873" s="6">
        <f t="shared" si="13"/>
        <v>16.400000000000002</v>
      </c>
    </row>
    <row r="874" spans="1:14" x14ac:dyDescent="0.25">
      <c r="A874" s="132" t="s">
        <v>161</v>
      </c>
      <c r="B874" s="60">
        <v>5000</v>
      </c>
      <c r="C874" s="130" t="s">
        <v>896</v>
      </c>
      <c r="D874" s="132" t="s">
        <v>897</v>
      </c>
      <c r="H874" s="7">
        <v>14.96875</v>
      </c>
      <c r="N874" s="6">
        <f t="shared" si="13"/>
        <v>14.96875</v>
      </c>
    </row>
    <row r="875" spans="1:14" s="41" customFormat="1" x14ac:dyDescent="0.25">
      <c r="A875" s="132" t="s">
        <v>161</v>
      </c>
      <c r="B875" s="60">
        <v>5000</v>
      </c>
      <c r="C875" s="130" t="s">
        <v>1721</v>
      </c>
      <c r="D875" s="132" t="s">
        <v>1722</v>
      </c>
      <c r="E875" s="7">
        <v>15.276470588235293</v>
      </c>
      <c r="F875" s="7">
        <v>15.962068965517243</v>
      </c>
      <c r="G875" s="7">
        <v>15.960000000000003</v>
      </c>
      <c r="H875" s="7">
        <v>15.651724137931033</v>
      </c>
      <c r="I875" s="7">
        <v>15.680952380952379</v>
      </c>
      <c r="J875" s="7">
        <v>15.984615384615383</v>
      </c>
      <c r="K875" s="7"/>
      <c r="L875" s="131"/>
      <c r="M875" s="131"/>
      <c r="N875" s="6">
        <f t="shared" si="13"/>
        <v>15.752638576208556</v>
      </c>
    </row>
    <row r="876" spans="1:14" x14ac:dyDescent="0.25">
      <c r="A876" s="132" t="s">
        <v>161</v>
      </c>
      <c r="B876" s="60">
        <v>5000</v>
      </c>
      <c r="C876" s="130" t="s">
        <v>1969</v>
      </c>
      <c r="D876" s="132" t="s">
        <v>1970</v>
      </c>
      <c r="G876" s="7">
        <v>16.18888888888889</v>
      </c>
      <c r="N876" s="6">
        <f t="shared" si="13"/>
        <v>16.18888888888889</v>
      </c>
    </row>
    <row r="877" spans="1:14" s="42" customFormat="1" x14ac:dyDescent="0.25">
      <c r="A877" s="132" t="s">
        <v>161</v>
      </c>
      <c r="B877" s="60">
        <v>5000</v>
      </c>
      <c r="C877" s="130" t="s">
        <v>1835</v>
      </c>
      <c r="D877" s="132" t="s">
        <v>1836</v>
      </c>
      <c r="E877" s="7">
        <v>15.99375</v>
      </c>
      <c r="F877" s="7">
        <v>16.125</v>
      </c>
      <c r="G877" s="7">
        <v>16.309999999999999</v>
      </c>
      <c r="H877" s="7" t="s">
        <v>18</v>
      </c>
      <c r="I877" s="7">
        <v>15.680000000000001</v>
      </c>
      <c r="J877" s="7">
        <v>15.450000000000003</v>
      </c>
      <c r="K877" s="7"/>
      <c r="L877" s="131"/>
      <c r="M877" s="131"/>
      <c r="N877" s="6">
        <f t="shared" si="13"/>
        <v>15.911750000000001</v>
      </c>
    </row>
    <row r="878" spans="1:14" s="47" customFormat="1" x14ac:dyDescent="0.25">
      <c r="A878" s="132" t="s">
        <v>161</v>
      </c>
      <c r="B878" s="60">
        <v>5000</v>
      </c>
      <c r="C878" s="130" t="s">
        <v>1287</v>
      </c>
      <c r="D878" s="132" t="s">
        <v>576</v>
      </c>
      <c r="E878" s="7" t="s">
        <v>18</v>
      </c>
      <c r="F878" s="7">
        <v>15.129411764705882</v>
      </c>
      <c r="G878" s="7">
        <v>15.529999999999998</v>
      </c>
      <c r="H878" s="7"/>
      <c r="I878" s="7">
        <v>15.319999999999999</v>
      </c>
      <c r="J878" s="7" t="s">
        <v>18</v>
      </c>
      <c r="K878" s="7"/>
      <c r="L878" s="131"/>
      <c r="M878" s="131"/>
      <c r="N878" s="6">
        <f t="shared" si="13"/>
        <v>15.326470588235294</v>
      </c>
    </row>
    <row r="879" spans="1:14" s="47" customFormat="1" x14ac:dyDescent="0.25">
      <c r="A879" s="132" t="s">
        <v>161</v>
      </c>
      <c r="B879" s="60">
        <v>5000</v>
      </c>
      <c r="C879" s="130" t="s">
        <v>1840</v>
      </c>
      <c r="D879" s="132" t="s">
        <v>1841</v>
      </c>
      <c r="E879" s="7">
        <v>15.876470588235293</v>
      </c>
      <c r="F879" s="7"/>
      <c r="G879" s="7">
        <v>15.959999999999999</v>
      </c>
      <c r="H879" s="7"/>
      <c r="I879" s="7"/>
      <c r="J879" s="7"/>
      <c r="K879" s="7"/>
      <c r="L879" s="131"/>
      <c r="M879" s="131"/>
      <c r="N879" s="6">
        <f t="shared" si="13"/>
        <v>15.918235294117647</v>
      </c>
    </row>
    <row r="880" spans="1:14" s="47" customFormat="1" x14ac:dyDescent="0.25">
      <c r="A880" s="132" t="s">
        <v>161</v>
      </c>
      <c r="B880" s="60">
        <v>5000</v>
      </c>
      <c r="C880" s="130" t="s">
        <v>1710</v>
      </c>
      <c r="D880" s="132" t="s">
        <v>1711</v>
      </c>
      <c r="E880" s="7" t="s">
        <v>18</v>
      </c>
      <c r="F880" s="7">
        <v>15.736363636363636</v>
      </c>
      <c r="G880" s="7"/>
      <c r="H880" s="7"/>
      <c r="I880" s="7"/>
      <c r="J880" s="7"/>
      <c r="K880" s="7"/>
      <c r="L880" s="131"/>
      <c r="M880" s="131"/>
      <c r="N880" s="6">
        <f t="shared" si="13"/>
        <v>15.736363636363636</v>
      </c>
    </row>
    <row r="881" spans="1:14" s="47" customFormat="1" x14ac:dyDescent="0.25">
      <c r="A881" s="132" t="s">
        <v>161</v>
      </c>
      <c r="B881" s="60">
        <v>5000</v>
      </c>
      <c r="C881" s="130" t="s">
        <v>1663</v>
      </c>
      <c r="D881" s="132" t="s">
        <v>1664</v>
      </c>
      <c r="E881" s="7"/>
      <c r="F881" s="7">
        <v>15.700000000000001</v>
      </c>
      <c r="G881" s="7">
        <v>15.633333333333333</v>
      </c>
      <c r="H881" s="7">
        <v>15.753846153846153</v>
      </c>
      <c r="I881" s="7">
        <v>15.700000000000003</v>
      </c>
      <c r="J881" s="7"/>
      <c r="K881" s="7"/>
      <c r="L881" s="131"/>
      <c r="M881" s="131"/>
      <c r="N881" s="6">
        <f t="shared" si="13"/>
        <v>15.696794871794873</v>
      </c>
    </row>
    <row r="882" spans="1:14" x14ac:dyDescent="0.25">
      <c r="A882" s="132" t="s">
        <v>161</v>
      </c>
      <c r="B882" s="60">
        <v>5000</v>
      </c>
      <c r="C882" s="130" t="s">
        <v>1306</v>
      </c>
      <c r="D882" s="132" t="s">
        <v>1307</v>
      </c>
      <c r="F882" s="7">
        <v>15.266666666666667</v>
      </c>
      <c r="H882" s="7" t="s">
        <v>18</v>
      </c>
      <c r="I882" s="7">
        <v>15.409090909090907</v>
      </c>
      <c r="N882" s="6">
        <f t="shared" si="13"/>
        <v>15.337878787878786</v>
      </c>
    </row>
    <row r="883" spans="1:14" x14ac:dyDescent="0.25">
      <c r="A883" s="132" t="s">
        <v>161</v>
      </c>
      <c r="B883" s="60">
        <v>5000</v>
      </c>
      <c r="C883" s="130" t="s">
        <v>1947</v>
      </c>
      <c r="D883" s="132" t="s">
        <v>1948</v>
      </c>
      <c r="I883" s="7">
        <v>16.12222222222222</v>
      </c>
      <c r="N883" s="6">
        <f t="shared" si="13"/>
        <v>16.12222222222222</v>
      </c>
    </row>
    <row r="884" spans="1:14" x14ac:dyDescent="0.25">
      <c r="A884" s="132" t="s">
        <v>161</v>
      </c>
      <c r="B884" s="60">
        <v>5000</v>
      </c>
      <c r="C884" s="130" t="s">
        <v>873</v>
      </c>
      <c r="D884" s="132" t="s">
        <v>874</v>
      </c>
      <c r="E884" s="7">
        <v>14.910526315789477</v>
      </c>
      <c r="F884" s="7">
        <v>14.237500000000001</v>
      </c>
      <c r="G884" s="7">
        <v>15.758823529411764</v>
      </c>
      <c r="H884" s="7">
        <v>14.639130434782608</v>
      </c>
      <c r="I884" s="7">
        <v>15.34</v>
      </c>
      <c r="J884" s="7">
        <v>14.8</v>
      </c>
      <c r="N884" s="6">
        <f t="shared" si="13"/>
        <v>14.947663379997309</v>
      </c>
    </row>
    <row r="885" spans="1:14" x14ac:dyDescent="0.25">
      <c r="A885" s="132" t="s">
        <v>161</v>
      </c>
      <c r="B885" s="60">
        <v>5000</v>
      </c>
      <c r="C885" s="130" t="s">
        <v>1714</v>
      </c>
      <c r="D885" s="132" t="s">
        <v>1715</v>
      </c>
      <c r="E885" s="7">
        <v>15.746666666666668</v>
      </c>
      <c r="N885" s="6">
        <f t="shared" si="13"/>
        <v>15.746666666666668</v>
      </c>
    </row>
    <row r="886" spans="1:14" x14ac:dyDescent="0.25">
      <c r="A886" s="132" t="s">
        <v>161</v>
      </c>
      <c r="B886" s="60">
        <v>5000</v>
      </c>
      <c r="C886" s="130" t="s">
        <v>2084</v>
      </c>
      <c r="D886" s="132" t="s">
        <v>2085</v>
      </c>
      <c r="E886" s="7" t="s">
        <v>18</v>
      </c>
      <c r="F886" s="7">
        <v>16.62857142857143</v>
      </c>
      <c r="N886" s="6">
        <f t="shared" si="13"/>
        <v>16.62857142857143</v>
      </c>
    </row>
    <row r="887" spans="1:14" x14ac:dyDescent="0.25">
      <c r="A887" s="132" t="s">
        <v>161</v>
      </c>
      <c r="B887" s="60">
        <v>5000</v>
      </c>
      <c r="C887" s="130" t="s">
        <v>1237</v>
      </c>
      <c r="D887" s="132" t="s">
        <v>1238</v>
      </c>
      <c r="F887" s="7">
        <v>14.090909090909092</v>
      </c>
      <c r="G887" s="7">
        <v>16.5</v>
      </c>
      <c r="N887" s="6">
        <f t="shared" si="13"/>
        <v>15.295454545454547</v>
      </c>
    </row>
    <row r="888" spans="1:14" s="43" customFormat="1" x14ac:dyDescent="0.25">
      <c r="A888" s="132" t="s">
        <v>161</v>
      </c>
      <c r="B888" s="60">
        <v>5000</v>
      </c>
      <c r="C888" s="130" t="s">
        <v>1446</v>
      </c>
      <c r="D888" s="132" t="s">
        <v>1447</v>
      </c>
      <c r="E888" s="7"/>
      <c r="F888" s="7"/>
      <c r="G888" s="7">
        <v>15.212500000000002</v>
      </c>
      <c r="H888" s="7">
        <v>15.700000000000001</v>
      </c>
      <c r="I888" s="7"/>
      <c r="J888" s="7"/>
      <c r="K888" s="7"/>
      <c r="L888" s="131"/>
      <c r="M888" s="131"/>
      <c r="N888" s="6">
        <f t="shared" si="13"/>
        <v>15.456250000000001</v>
      </c>
    </row>
    <row r="889" spans="1:14" x14ac:dyDescent="0.25">
      <c r="A889" s="132" t="s">
        <v>161</v>
      </c>
      <c r="B889" s="60">
        <v>5000</v>
      </c>
      <c r="C889" s="130" t="s">
        <v>993</v>
      </c>
      <c r="D889" s="132" t="s">
        <v>994</v>
      </c>
      <c r="I889" s="7" t="s">
        <v>18</v>
      </c>
      <c r="J889" s="7">
        <v>15.03846153846154</v>
      </c>
      <c r="N889" s="6">
        <f t="shared" si="13"/>
        <v>15.03846153846154</v>
      </c>
    </row>
    <row r="890" spans="1:14" x14ac:dyDescent="0.25">
      <c r="A890" s="132" t="s">
        <v>161</v>
      </c>
      <c r="B890" s="60">
        <v>5000</v>
      </c>
      <c r="C890" s="130" t="s">
        <v>1357</v>
      </c>
      <c r="D890" s="132" t="s">
        <v>1358</v>
      </c>
      <c r="I890" s="7" t="s">
        <v>18</v>
      </c>
      <c r="J890" s="7">
        <v>15.384615384615385</v>
      </c>
      <c r="N890" s="6">
        <f t="shared" si="13"/>
        <v>15.384615384615385</v>
      </c>
    </row>
    <row r="891" spans="1:14" x14ac:dyDescent="0.25">
      <c r="A891" s="132" t="s">
        <v>161</v>
      </c>
      <c r="B891" s="60">
        <v>5000</v>
      </c>
      <c r="C891" s="130" t="s">
        <v>770</v>
      </c>
      <c r="D891" s="132" t="s">
        <v>771</v>
      </c>
      <c r="E891" s="7">
        <v>14.282000000000004</v>
      </c>
      <c r="F891" s="7">
        <v>14.568292682926833</v>
      </c>
      <c r="G891" s="7">
        <v>14.469230769230771</v>
      </c>
      <c r="H891" s="7">
        <v>14.882352941176473</v>
      </c>
      <c r="I891" s="7">
        <v>15.757894736842109</v>
      </c>
      <c r="J891" s="7">
        <v>15.027777777777779</v>
      </c>
      <c r="N891" s="6">
        <f t="shared" si="13"/>
        <v>14.831258151325661</v>
      </c>
    </row>
    <row r="892" spans="1:14" s="44" customFormat="1" x14ac:dyDescent="0.25">
      <c r="A892" s="132" t="s">
        <v>161</v>
      </c>
      <c r="B892" s="60">
        <v>5000</v>
      </c>
      <c r="C892" s="130" t="s">
        <v>436</v>
      </c>
      <c r="D892" s="132" t="s">
        <v>437</v>
      </c>
      <c r="E892" s="7">
        <v>13.953999999999999</v>
      </c>
      <c r="F892" s="7">
        <v>14.233333333333336</v>
      </c>
      <c r="G892" s="7">
        <v>14.647368421052626</v>
      </c>
      <c r="H892" s="7">
        <v>13.905882352941179</v>
      </c>
      <c r="I892" s="7">
        <v>15.352631578947367</v>
      </c>
      <c r="J892" s="7">
        <v>14.676470588235292</v>
      </c>
      <c r="K892" s="7"/>
      <c r="L892" s="131"/>
      <c r="M892" s="131"/>
      <c r="N892" s="6">
        <f t="shared" si="13"/>
        <v>14.461614379084965</v>
      </c>
    </row>
    <row r="893" spans="1:14" s="121" customFormat="1" x14ac:dyDescent="0.25">
      <c r="A893" s="132" t="s">
        <v>161</v>
      </c>
      <c r="B893" s="60">
        <v>5000</v>
      </c>
      <c r="C893" s="130" t="s">
        <v>1491</v>
      </c>
      <c r="D893" s="132" t="s">
        <v>1492</v>
      </c>
      <c r="E893" s="7">
        <v>15.716666666666669</v>
      </c>
      <c r="F893" s="7">
        <v>15.367647058823529</v>
      </c>
      <c r="G893" s="7">
        <v>15.880555555555556</v>
      </c>
      <c r="H893" s="7">
        <v>15.026666666666669</v>
      </c>
      <c r="I893" s="7"/>
      <c r="J893" s="7"/>
      <c r="K893" s="7"/>
      <c r="L893" s="131"/>
      <c r="M893" s="131"/>
      <c r="N893" s="6">
        <f t="shared" si="13"/>
        <v>15.497883986928105</v>
      </c>
    </row>
    <row r="894" spans="1:14" x14ac:dyDescent="0.25">
      <c r="A894" s="132" t="s">
        <v>161</v>
      </c>
      <c r="B894" s="60">
        <v>5000</v>
      </c>
      <c r="C894" s="130" t="s">
        <v>1661</v>
      </c>
      <c r="D894" s="132" t="s">
        <v>1662</v>
      </c>
      <c r="F894" s="7">
        <v>16.041176470588237</v>
      </c>
      <c r="G894" s="7" t="s">
        <v>18</v>
      </c>
      <c r="H894" s="7">
        <v>15.35</v>
      </c>
      <c r="N894" s="6">
        <f t="shared" si="13"/>
        <v>15.695588235294117</v>
      </c>
    </row>
    <row r="895" spans="1:14" s="45" customFormat="1" x14ac:dyDescent="0.25">
      <c r="A895" s="132" t="s">
        <v>161</v>
      </c>
      <c r="B895" s="60">
        <v>5000</v>
      </c>
      <c r="C895" s="130" t="s">
        <v>1633</v>
      </c>
      <c r="D895" s="132" t="s">
        <v>1634</v>
      </c>
      <c r="E895" s="7">
        <v>15.466666666666669</v>
      </c>
      <c r="F895" s="7">
        <v>15.663636363636362</v>
      </c>
      <c r="G895" s="7">
        <v>15.835294117647058</v>
      </c>
      <c r="H895" s="7"/>
      <c r="I895" s="7"/>
      <c r="J895" s="7"/>
      <c r="K895" s="7"/>
      <c r="L895" s="131"/>
      <c r="M895" s="131"/>
      <c r="N895" s="6">
        <f t="shared" si="13"/>
        <v>15.655199049316698</v>
      </c>
    </row>
    <row r="896" spans="1:14" x14ac:dyDescent="0.25">
      <c r="A896" s="132" t="s">
        <v>161</v>
      </c>
      <c r="B896" s="60">
        <v>5000</v>
      </c>
      <c r="C896" s="130" t="s">
        <v>1921</v>
      </c>
      <c r="D896" s="132" t="s">
        <v>1922</v>
      </c>
      <c r="G896" s="7">
        <v>16.18</v>
      </c>
      <c r="H896" s="7">
        <v>15.933333333333334</v>
      </c>
      <c r="I896" s="7">
        <v>16.084615384615383</v>
      </c>
      <c r="N896" s="6">
        <f t="shared" si="13"/>
        <v>16.065982905982903</v>
      </c>
    </row>
    <row r="897" spans="1:14" x14ac:dyDescent="0.25">
      <c r="A897" s="132" t="s">
        <v>161</v>
      </c>
      <c r="B897" s="60">
        <v>5000</v>
      </c>
      <c r="C897" s="130" t="s">
        <v>686</v>
      </c>
      <c r="D897" s="132" t="s">
        <v>687</v>
      </c>
      <c r="I897" s="7">
        <v>14.745454545454544</v>
      </c>
      <c r="N897" s="6">
        <f t="shared" si="13"/>
        <v>14.745454545454544</v>
      </c>
    </row>
    <row r="898" spans="1:14" x14ac:dyDescent="0.25">
      <c r="A898" s="132" t="s">
        <v>161</v>
      </c>
      <c r="B898" s="60">
        <v>5000</v>
      </c>
      <c r="C898" s="130" t="s">
        <v>287</v>
      </c>
      <c r="D898" s="132" t="s">
        <v>288</v>
      </c>
      <c r="H898" s="7">
        <v>13.992000000000001</v>
      </c>
      <c r="I898" s="7">
        <v>14.174999999999999</v>
      </c>
      <c r="N898" s="6">
        <f t="shared" si="13"/>
        <v>14.083500000000001</v>
      </c>
    </row>
    <row r="899" spans="1:14" x14ac:dyDescent="0.25">
      <c r="A899" s="132" t="s">
        <v>161</v>
      </c>
      <c r="B899" s="60">
        <v>5000</v>
      </c>
      <c r="C899" s="130" t="s">
        <v>221</v>
      </c>
      <c r="D899" s="132" t="s">
        <v>222</v>
      </c>
      <c r="H899" s="7">
        <v>12.88125</v>
      </c>
      <c r="I899" s="7">
        <v>14.819047619047618</v>
      </c>
      <c r="N899" s="6">
        <f t="shared" ref="N899:N962" si="14">IF(COUNT(E899:M899) = 0, "",AVERAGE(E899:M899))</f>
        <v>13.850148809523809</v>
      </c>
    </row>
    <row r="900" spans="1:14" x14ac:dyDescent="0.25">
      <c r="A900" s="132" t="s">
        <v>161</v>
      </c>
      <c r="B900" s="60">
        <v>5000</v>
      </c>
      <c r="C900" s="130" t="s">
        <v>1262</v>
      </c>
      <c r="D900" s="132" t="s">
        <v>1263</v>
      </c>
      <c r="H900" s="7">
        <v>15.510000000000002</v>
      </c>
      <c r="I900" s="7">
        <v>15.100000000000003</v>
      </c>
      <c r="N900" s="6">
        <f t="shared" si="14"/>
        <v>15.305000000000003</v>
      </c>
    </row>
    <row r="901" spans="1:14" x14ac:dyDescent="0.25">
      <c r="A901" s="132" t="s">
        <v>161</v>
      </c>
      <c r="B901" s="60">
        <v>5000</v>
      </c>
      <c r="C901" s="130" t="s">
        <v>1264</v>
      </c>
      <c r="D901" s="132" t="s">
        <v>1265</v>
      </c>
      <c r="H901" s="7">
        <v>15.333333333333336</v>
      </c>
      <c r="I901" s="7">
        <v>15.285</v>
      </c>
      <c r="N901" s="6">
        <f t="shared" si="14"/>
        <v>15.309166666666668</v>
      </c>
    </row>
    <row r="902" spans="1:14" x14ac:dyDescent="0.25">
      <c r="A902" s="132" t="s">
        <v>161</v>
      </c>
      <c r="B902" s="60">
        <v>5000</v>
      </c>
      <c r="C902" s="130" t="s">
        <v>271</v>
      </c>
      <c r="D902" s="132" t="s">
        <v>272</v>
      </c>
      <c r="H902" s="7">
        <v>14.444444444444445</v>
      </c>
      <c r="I902" s="7">
        <v>13.636363636363637</v>
      </c>
      <c r="N902" s="6">
        <f t="shared" si="14"/>
        <v>14.040404040404042</v>
      </c>
    </row>
    <row r="903" spans="1:14" x14ac:dyDescent="0.25">
      <c r="A903" s="132" t="s">
        <v>161</v>
      </c>
      <c r="B903" s="60">
        <v>5000</v>
      </c>
      <c r="C903" s="130" t="s">
        <v>1364</v>
      </c>
      <c r="D903" s="132" t="s">
        <v>1365</v>
      </c>
      <c r="E903" s="7">
        <v>14.888888888888889</v>
      </c>
      <c r="F903" s="7">
        <v>15.26595744680851</v>
      </c>
      <c r="G903" s="7">
        <v>15.364583333333334</v>
      </c>
      <c r="H903" s="7">
        <v>15.75</v>
      </c>
      <c r="I903" s="7">
        <v>15.710526315789474</v>
      </c>
      <c r="N903" s="6">
        <f t="shared" si="14"/>
        <v>15.395991196964042</v>
      </c>
    </row>
    <row r="904" spans="1:14" x14ac:dyDescent="0.25">
      <c r="A904" s="132" t="s">
        <v>25</v>
      </c>
      <c r="B904" s="60">
        <v>1000</v>
      </c>
      <c r="C904" s="130" t="s">
        <v>788</v>
      </c>
      <c r="D904" s="132" t="s">
        <v>789</v>
      </c>
      <c r="E904" s="7">
        <v>14.842105263157896</v>
      </c>
      <c r="N904" s="6">
        <f t="shared" si="14"/>
        <v>14.842105263157896</v>
      </c>
    </row>
    <row r="905" spans="1:14" x14ac:dyDescent="0.25">
      <c r="A905" s="132" t="s">
        <v>25</v>
      </c>
      <c r="B905" s="60">
        <v>1000</v>
      </c>
      <c r="C905" s="130" t="s">
        <v>26</v>
      </c>
      <c r="D905" s="132" t="s">
        <v>27</v>
      </c>
      <c r="E905" s="7">
        <v>11.354545454545457</v>
      </c>
      <c r="N905" s="6">
        <f t="shared" si="14"/>
        <v>11.354545454545457</v>
      </c>
    </row>
    <row r="906" spans="1:14" x14ac:dyDescent="0.25">
      <c r="A906" s="132" t="s">
        <v>25</v>
      </c>
      <c r="B906" s="60">
        <v>1000</v>
      </c>
      <c r="C906" s="130" t="s">
        <v>176</v>
      </c>
      <c r="D906" s="132" t="s">
        <v>177</v>
      </c>
      <c r="E906" s="7">
        <v>14.423529411764706</v>
      </c>
      <c r="F906" s="7">
        <v>13.88125</v>
      </c>
      <c r="G906" s="7">
        <v>13.544444444444444</v>
      </c>
      <c r="H906" s="7">
        <v>13.484615384615383</v>
      </c>
      <c r="I906" s="7">
        <v>13.37</v>
      </c>
      <c r="J906" s="7">
        <v>13.508333333333335</v>
      </c>
      <c r="N906" s="6">
        <f t="shared" si="14"/>
        <v>13.702028762359646</v>
      </c>
    </row>
    <row r="907" spans="1:14" x14ac:dyDescent="0.25">
      <c r="A907" s="132" t="s">
        <v>25</v>
      </c>
      <c r="B907" s="60">
        <v>2000</v>
      </c>
      <c r="C907" s="130" t="s">
        <v>61</v>
      </c>
      <c r="D907" s="132" t="s">
        <v>62</v>
      </c>
      <c r="E907" s="7">
        <v>13.955555555555556</v>
      </c>
      <c r="F907" s="7">
        <v>12.625</v>
      </c>
      <c r="G907" s="7">
        <v>12.833333333333334</v>
      </c>
      <c r="H907" s="7">
        <v>12.078571428571426</v>
      </c>
      <c r="I907" s="7">
        <v>11.616666666666667</v>
      </c>
      <c r="N907" s="6">
        <f t="shared" si="14"/>
        <v>12.621825396825397</v>
      </c>
    </row>
    <row r="908" spans="1:14" x14ac:dyDescent="0.25">
      <c r="A908" s="132" t="s">
        <v>25</v>
      </c>
      <c r="B908" s="60">
        <v>3000</v>
      </c>
      <c r="C908" s="130" t="s">
        <v>77</v>
      </c>
      <c r="D908" s="132" t="s">
        <v>78</v>
      </c>
      <c r="E908" s="7">
        <v>10.199999999999999</v>
      </c>
      <c r="F908" s="7">
        <v>11.627272727272727</v>
      </c>
      <c r="G908" s="7">
        <v>16.357142857142854</v>
      </c>
      <c r="H908" s="7" t="s">
        <v>18</v>
      </c>
      <c r="I908" s="7">
        <v>13.042857142857143</v>
      </c>
      <c r="J908" s="7" t="s">
        <v>18</v>
      </c>
      <c r="N908" s="6">
        <f t="shared" si="14"/>
        <v>12.806818181818182</v>
      </c>
    </row>
    <row r="909" spans="1:14" x14ac:dyDescent="0.25">
      <c r="A909" s="132" t="s">
        <v>25</v>
      </c>
      <c r="B909" s="60">
        <v>5000</v>
      </c>
      <c r="C909" s="130" t="s">
        <v>1193</v>
      </c>
      <c r="D909" s="132" t="s">
        <v>1194</v>
      </c>
      <c r="E909" s="7">
        <v>15.310909090909091</v>
      </c>
      <c r="F909" s="7">
        <v>15.24814814814815</v>
      </c>
      <c r="G909" s="7">
        <v>15.473913043478262</v>
      </c>
      <c r="H909" s="7">
        <v>15.64583333333333</v>
      </c>
      <c r="I909" s="7">
        <v>14.602272727272725</v>
      </c>
      <c r="N909" s="6">
        <f t="shared" si="14"/>
        <v>15.25621526862831</v>
      </c>
    </row>
    <row r="910" spans="1:14" x14ac:dyDescent="0.25">
      <c r="A910" s="132" t="s">
        <v>25</v>
      </c>
      <c r="B910" s="60">
        <v>5000</v>
      </c>
      <c r="C910" s="130" t="s">
        <v>1745</v>
      </c>
      <c r="D910" s="132" t="s">
        <v>1746</v>
      </c>
      <c r="E910" s="7">
        <v>16.017241379310342</v>
      </c>
      <c r="F910" s="7">
        <v>15.571428571428569</v>
      </c>
      <c r="G910" s="7">
        <v>15.823076923076922</v>
      </c>
      <c r="H910" s="7">
        <v>16.097297297297299</v>
      </c>
      <c r="I910" s="7">
        <v>15.925000000000002</v>
      </c>
      <c r="J910" s="7">
        <v>15.288888888888883</v>
      </c>
      <c r="N910" s="6">
        <f t="shared" si="14"/>
        <v>15.787155510000334</v>
      </c>
    </row>
    <row r="911" spans="1:14" s="46" customFormat="1" x14ac:dyDescent="0.25">
      <c r="A911" s="132" t="s">
        <v>25</v>
      </c>
      <c r="B911" s="60">
        <v>5000</v>
      </c>
      <c r="C911" s="130" t="s">
        <v>1392</v>
      </c>
      <c r="D911" s="132" t="s">
        <v>1393</v>
      </c>
      <c r="E911" s="7">
        <v>15.729166666666666</v>
      </c>
      <c r="F911" s="7">
        <v>15.261538461538461</v>
      </c>
      <c r="G911" s="7">
        <v>15.370370370370368</v>
      </c>
      <c r="H911" s="7">
        <v>15.528571428571427</v>
      </c>
      <c r="I911" s="7">
        <v>15.633333333333329</v>
      </c>
      <c r="J911" s="7">
        <v>14.909090909090907</v>
      </c>
      <c r="K911" s="7"/>
      <c r="L911" s="131"/>
      <c r="M911" s="131"/>
      <c r="N911" s="6">
        <f t="shared" si="14"/>
        <v>15.405345194928527</v>
      </c>
    </row>
    <row r="912" spans="1:14" x14ac:dyDescent="0.25">
      <c r="A912" s="132" t="s">
        <v>25</v>
      </c>
      <c r="B912" s="60">
        <v>5000</v>
      </c>
      <c r="C912" s="130" t="s">
        <v>1916</v>
      </c>
      <c r="D912" s="132" t="s">
        <v>1917</v>
      </c>
      <c r="E912" s="7">
        <v>15.652941176470589</v>
      </c>
      <c r="F912" s="7">
        <v>16.306666666666665</v>
      </c>
      <c r="H912" s="7">
        <v>16.37777777777778</v>
      </c>
      <c r="I912" s="7">
        <v>15.892000000000001</v>
      </c>
      <c r="N912" s="6">
        <f t="shared" si="14"/>
        <v>16.05734640522876</v>
      </c>
    </row>
    <row r="913" spans="1:14" x14ac:dyDescent="0.25">
      <c r="A913" s="132" t="s">
        <v>25</v>
      </c>
      <c r="B913" s="60">
        <v>5000</v>
      </c>
      <c r="C913" s="130" t="s">
        <v>2097</v>
      </c>
      <c r="D913" s="132" t="s">
        <v>2098</v>
      </c>
      <c r="E913" s="7">
        <v>16.969999999999995</v>
      </c>
      <c r="F913" s="7">
        <v>16.310526315789474</v>
      </c>
      <c r="G913" s="7">
        <v>17.070833333333336</v>
      </c>
      <c r="H913" s="7">
        <v>17.012121212121215</v>
      </c>
      <c r="I913" s="7">
        <v>16.359090909090906</v>
      </c>
      <c r="N913" s="6">
        <f t="shared" si="14"/>
        <v>16.744514354066986</v>
      </c>
    </row>
    <row r="914" spans="1:14" x14ac:dyDescent="0.25">
      <c r="A914" s="132" t="s">
        <v>25</v>
      </c>
      <c r="B914" s="60">
        <v>5000</v>
      </c>
      <c r="C914" s="130" t="s">
        <v>363</v>
      </c>
      <c r="D914" s="132" t="s">
        <v>364</v>
      </c>
      <c r="E914" s="7">
        <v>14.577777777777776</v>
      </c>
      <c r="F914" s="7">
        <v>15.524999999999999</v>
      </c>
      <c r="G914" s="7">
        <v>14.7</v>
      </c>
      <c r="H914" s="7">
        <v>13.515789473684212</v>
      </c>
      <c r="I914" s="7">
        <v>13</v>
      </c>
      <c r="N914" s="6">
        <f t="shared" si="14"/>
        <v>14.263713450292396</v>
      </c>
    </row>
    <row r="915" spans="1:14" x14ac:dyDescent="0.25">
      <c r="A915" s="132" t="s">
        <v>25</v>
      </c>
      <c r="B915" s="60">
        <v>5000</v>
      </c>
      <c r="C915" s="130" t="s">
        <v>2086</v>
      </c>
      <c r="D915" s="133" t="s">
        <v>2087</v>
      </c>
      <c r="E915" s="7">
        <v>17.273076923076928</v>
      </c>
      <c r="F915" s="7">
        <v>16.541935483870965</v>
      </c>
      <c r="G915" s="7">
        <v>16.231249999999999</v>
      </c>
      <c r="H915" s="7">
        <v>17.23076923076923</v>
      </c>
      <c r="I915" s="7">
        <v>15.894736842105264</v>
      </c>
      <c r="N915" s="6">
        <f t="shared" si="14"/>
        <v>16.634353695964474</v>
      </c>
    </row>
    <row r="916" spans="1:14" x14ac:dyDescent="0.25">
      <c r="A916" s="132" t="s">
        <v>25</v>
      </c>
      <c r="B916" s="60">
        <v>5000</v>
      </c>
      <c r="C916" s="130" t="s">
        <v>2125</v>
      </c>
      <c r="D916" s="133" t="s">
        <v>2126</v>
      </c>
      <c r="F916" s="7">
        <v>17.083333333333332</v>
      </c>
      <c r="G916" s="7" t="s">
        <v>18</v>
      </c>
      <c r="H916" s="7" t="s">
        <v>18</v>
      </c>
      <c r="N916" s="6">
        <f t="shared" si="14"/>
        <v>17.083333333333332</v>
      </c>
    </row>
    <row r="917" spans="1:14" x14ac:dyDescent="0.25">
      <c r="A917" s="132" t="s">
        <v>25</v>
      </c>
      <c r="B917" s="60">
        <v>5000</v>
      </c>
      <c r="C917" s="130" t="s">
        <v>2035</v>
      </c>
      <c r="D917" s="133" t="s">
        <v>2036</v>
      </c>
      <c r="F917" s="7">
        <v>16.6875</v>
      </c>
      <c r="G917" s="7">
        <v>15.944444444444445</v>
      </c>
      <c r="H917" s="7">
        <v>16.395833333333332</v>
      </c>
      <c r="I917" s="7">
        <v>16.55</v>
      </c>
      <c r="N917" s="6">
        <f t="shared" si="14"/>
        <v>16.394444444444442</v>
      </c>
    </row>
    <row r="918" spans="1:14" x14ac:dyDescent="0.25">
      <c r="A918" s="132" t="s">
        <v>25</v>
      </c>
      <c r="B918" s="60">
        <v>5000</v>
      </c>
      <c r="C918" s="130" t="s">
        <v>2196</v>
      </c>
      <c r="D918" s="140" t="s">
        <v>2197</v>
      </c>
      <c r="E918" s="7" t="s">
        <v>18</v>
      </c>
      <c r="N918" s="6" t="str">
        <f t="shared" si="14"/>
        <v/>
      </c>
    </row>
    <row r="919" spans="1:14" x14ac:dyDescent="0.25">
      <c r="A919" s="132" t="s">
        <v>25</v>
      </c>
      <c r="B919" s="60">
        <v>5000</v>
      </c>
      <c r="C919" s="130" t="s">
        <v>1994</v>
      </c>
      <c r="D919" s="138" t="s">
        <v>1995</v>
      </c>
      <c r="E919" s="7">
        <v>16.583333333333332</v>
      </c>
      <c r="F919" s="7" t="s">
        <v>18</v>
      </c>
      <c r="G919" s="7">
        <v>15.4125</v>
      </c>
      <c r="H919" s="7">
        <v>16.055555555555557</v>
      </c>
      <c r="I919" s="7">
        <v>16.861111111111111</v>
      </c>
      <c r="N919" s="6">
        <f t="shared" si="14"/>
        <v>16.228124999999999</v>
      </c>
    </row>
    <row r="920" spans="1:14" x14ac:dyDescent="0.25">
      <c r="A920" s="132" t="s">
        <v>28</v>
      </c>
      <c r="B920" s="60">
        <v>5000</v>
      </c>
      <c r="C920" s="130" t="s">
        <v>1928</v>
      </c>
      <c r="D920" s="133" t="s">
        <v>1929</v>
      </c>
      <c r="I920" s="7">
        <v>16.119999999999997</v>
      </c>
      <c r="J920" s="7">
        <v>16.045454545454547</v>
      </c>
      <c r="N920" s="6">
        <f t="shared" si="14"/>
        <v>16.082727272727272</v>
      </c>
    </row>
    <row r="921" spans="1:14" x14ac:dyDescent="0.25">
      <c r="A921" s="132" t="s">
        <v>28</v>
      </c>
      <c r="B921" s="60">
        <v>5000</v>
      </c>
      <c r="C921" s="130" t="s">
        <v>1863</v>
      </c>
      <c r="D921" s="133" t="s">
        <v>1864</v>
      </c>
      <c r="I921" s="7">
        <v>15.954545454545455</v>
      </c>
      <c r="N921" s="6">
        <f t="shared" si="14"/>
        <v>15.954545454545455</v>
      </c>
    </row>
    <row r="922" spans="1:14" x14ac:dyDescent="0.25">
      <c r="A922" s="132" t="s">
        <v>28</v>
      </c>
      <c r="B922" s="60">
        <v>5000</v>
      </c>
      <c r="C922" s="130" t="s">
        <v>2212</v>
      </c>
      <c r="D922" s="133" t="s">
        <v>2213</v>
      </c>
      <c r="I922" s="7" t="s">
        <v>18</v>
      </c>
      <c r="J922" s="7" t="s">
        <v>18</v>
      </c>
      <c r="N922" s="6" t="str">
        <f t="shared" si="14"/>
        <v/>
      </c>
    </row>
    <row r="923" spans="1:14" x14ac:dyDescent="0.25">
      <c r="A923" s="132" t="s">
        <v>28</v>
      </c>
      <c r="B923" s="60">
        <v>5000</v>
      </c>
      <c r="C923" s="130" t="s">
        <v>2099</v>
      </c>
      <c r="D923" s="133" t="s">
        <v>2100</v>
      </c>
      <c r="I923" s="7" t="s">
        <v>18</v>
      </c>
      <c r="J923" s="7">
        <v>16.75</v>
      </c>
      <c r="N923" s="6">
        <f t="shared" si="14"/>
        <v>16.75</v>
      </c>
    </row>
    <row r="924" spans="1:14" x14ac:dyDescent="0.25">
      <c r="A924" s="132" t="s">
        <v>28</v>
      </c>
      <c r="B924" s="60">
        <v>5000</v>
      </c>
      <c r="C924" s="130" t="s">
        <v>1235</v>
      </c>
      <c r="D924" s="133" t="s">
        <v>1236</v>
      </c>
      <c r="I924" s="7">
        <v>15.5</v>
      </c>
      <c r="J924" s="7">
        <v>15.090909090909092</v>
      </c>
      <c r="N924" s="6">
        <f t="shared" si="14"/>
        <v>15.295454545454547</v>
      </c>
    </row>
    <row r="925" spans="1:14" x14ac:dyDescent="0.25">
      <c r="A925" s="132" t="s">
        <v>28</v>
      </c>
      <c r="B925" s="60">
        <v>5000</v>
      </c>
      <c r="C925" s="130" t="s">
        <v>2214</v>
      </c>
      <c r="D925" s="133" t="s">
        <v>2215</v>
      </c>
      <c r="I925" s="7" t="s">
        <v>18</v>
      </c>
      <c r="N925" s="6" t="str">
        <f t="shared" si="14"/>
        <v/>
      </c>
    </row>
    <row r="926" spans="1:14" x14ac:dyDescent="0.25">
      <c r="A926" s="132" t="s">
        <v>28</v>
      </c>
      <c r="B926" s="60">
        <v>5000</v>
      </c>
      <c r="C926" s="130" t="s">
        <v>1905</v>
      </c>
      <c r="D926" s="133" t="s">
        <v>1906</v>
      </c>
      <c r="I926" s="7">
        <v>16.037500000000001</v>
      </c>
      <c r="N926" s="6">
        <f t="shared" si="14"/>
        <v>16.037500000000001</v>
      </c>
    </row>
    <row r="927" spans="1:14" s="70" customFormat="1" x14ac:dyDescent="0.25">
      <c r="A927" s="132" t="s">
        <v>28</v>
      </c>
      <c r="B927" s="60">
        <v>5000</v>
      </c>
      <c r="C927" s="130" t="s">
        <v>1962</v>
      </c>
      <c r="D927" s="133" t="s">
        <v>1963</v>
      </c>
      <c r="E927" s="7"/>
      <c r="F927" s="7"/>
      <c r="G927" s="7"/>
      <c r="H927" s="7"/>
      <c r="I927" s="7">
        <v>16.154545454545453</v>
      </c>
      <c r="J927" s="7"/>
      <c r="K927" s="7"/>
      <c r="L927" s="131"/>
      <c r="M927" s="131"/>
      <c r="N927" s="6">
        <f t="shared" si="14"/>
        <v>16.154545454545453</v>
      </c>
    </row>
    <row r="928" spans="1:14" s="70" customFormat="1" x14ac:dyDescent="0.25">
      <c r="A928" s="132" t="s">
        <v>28</v>
      </c>
      <c r="B928" s="60">
        <v>5000</v>
      </c>
      <c r="C928" s="130" t="s">
        <v>1852</v>
      </c>
      <c r="D928" s="133" t="s">
        <v>1853</v>
      </c>
      <c r="E928" s="7"/>
      <c r="F928" s="7"/>
      <c r="G928" s="7"/>
      <c r="H928" s="7"/>
      <c r="I928" s="7">
        <v>15.95</v>
      </c>
      <c r="J928" s="7"/>
      <c r="K928" s="7"/>
      <c r="L928" s="131"/>
      <c r="M928" s="131"/>
      <c r="N928" s="6">
        <f t="shared" si="14"/>
        <v>15.95</v>
      </c>
    </row>
    <row r="929" spans="1:14" s="70" customFormat="1" x14ac:dyDescent="0.25">
      <c r="A929" s="132" t="s">
        <v>33</v>
      </c>
      <c r="B929" s="60">
        <v>1000</v>
      </c>
      <c r="C929" s="130" t="s">
        <v>180</v>
      </c>
      <c r="D929" s="106"/>
      <c r="E929" s="7">
        <v>13.713793103448278</v>
      </c>
      <c r="F929" s="7">
        <v>13.696969696969697</v>
      </c>
      <c r="G929" s="7">
        <v>12.895</v>
      </c>
      <c r="H929" s="7">
        <v>14.665517241379312</v>
      </c>
      <c r="I929" s="7"/>
      <c r="J929" s="7"/>
      <c r="K929" s="7"/>
      <c r="L929" s="131"/>
      <c r="M929" s="131"/>
      <c r="N929" s="6">
        <f t="shared" si="14"/>
        <v>13.742820010449323</v>
      </c>
    </row>
    <row r="930" spans="1:14" s="70" customFormat="1" x14ac:dyDescent="0.25">
      <c r="A930" s="132" t="s">
        <v>33</v>
      </c>
      <c r="B930" s="60">
        <v>1000</v>
      </c>
      <c r="C930" s="130" t="s">
        <v>230</v>
      </c>
      <c r="D930" s="106"/>
      <c r="E930" s="7">
        <v>14.290909090909089</v>
      </c>
      <c r="F930" s="7">
        <v>13.080769230769233</v>
      </c>
      <c r="G930" s="7">
        <v>14.263157894736842</v>
      </c>
      <c r="H930" s="7"/>
      <c r="I930" s="7"/>
      <c r="J930" s="7"/>
      <c r="K930" s="7"/>
      <c r="L930" s="131"/>
      <c r="M930" s="131"/>
      <c r="N930" s="6">
        <f t="shared" si="14"/>
        <v>13.878278738805056</v>
      </c>
    </row>
    <row r="931" spans="1:14" s="70" customFormat="1" x14ac:dyDescent="0.25">
      <c r="A931" s="132" t="s">
        <v>33</v>
      </c>
      <c r="B931" s="60">
        <v>1000</v>
      </c>
      <c r="C931" s="130" t="s">
        <v>211</v>
      </c>
      <c r="D931" s="106"/>
      <c r="E931" s="7">
        <v>14.600000000000003</v>
      </c>
      <c r="F931" s="7">
        <v>13.071428571428575</v>
      </c>
      <c r="G931" s="7">
        <v>13.69166666666667</v>
      </c>
      <c r="H931" s="7">
        <v>13.885185185185183</v>
      </c>
      <c r="I931" s="7"/>
      <c r="J931" s="7"/>
      <c r="K931" s="7"/>
      <c r="L931" s="131"/>
      <c r="M931" s="131"/>
      <c r="N931" s="6">
        <f t="shared" si="14"/>
        <v>13.812070105820109</v>
      </c>
    </row>
    <row r="932" spans="1:14" s="70" customFormat="1" x14ac:dyDescent="0.25">
      <c r="A932" s="132" t="s">
        <v>33</v>
      </c>
      <c r="B932" s="60">
        <v>1000</v>
      </c>
      <c r="C932" s="130" t="s">
        <v>79</v>
      </c>
      <c r="D932" s="106"/>
      <c r="E932" s="7">
        <v>11.765000000000001</v>
      </c>
      <c r="F932" s="7">
        <v>13.444444444444443</v>
      </c>
      <c r="G932" s="7">
        <v>13.36451612903226</v>
      </c>
      <c r="H932" s="7"/>
      <c r="I932" s="7"/>
      <c r="J932" s="7"/>
      <c r="K932" s="7"/>
      <c r="L932" s="131"/>
      <c r="M932" s="131"/>
      <c r="N932" s="6">
        <f t="shared" si="14"/>
        <v>12.857986857825567</v>
      </c>
    </row>
    <row r="933" spans="1:14" s="70" customFormat="1" x14ac:dyDescent="0.25">
      <c r="A933" s="132" t="s">
        <v>33</v>
      </c>
      <c r="B933" s="60">
        <v>2000</v>
      </c>
      <c r="C933" s="130" t="s">
        <v>268</v>
      </c>
      <c r="D933" s="106"/>
      <c r="E933" s="7">
        <v>15.12857142857143</v>
      </c>
      <c r="F933" s="7">
        <v>13.594117647058821</v>
      </c>
      <c r="G933" s="7">
        <v>13.315384615384614</v>
      </c>
      <c r="H933" s="7">
        <v>14.075862068965519</v>
      </c>
      <c r="I933" s="7"/>
      <c r="J933" s="7"/>
      <c r="K933" s="7"/>
      <c r="L933" s="131"/>
      <c r="M933" s="131"/>
      <c r="N933" s="6">
        <f t="shared" si="14"/>
        <v>14.028483939995096</v>
      </c>
    </row>
    <row r="934" spans="1:14" s="70" customFormat="1" x14ac:dyDescent="0.25">
      <c r="A934" s="132" t="s">
        <v>33</v>
      </c>
      <c r="B934" s="60">
        <v>2000</v>
      </c>
      <c r="C934" s="130" t="s">
        <v>313</v>
      </c>
      <c r="D934" s="106"/>
      <c r="E934" s="7">
        <v>15.361538461538458</v>
      </c>
      <c r="F934" s="7">
        <v>13.062499999999998</v>
      </c>
      <c r="G934" s="7">
        <v>14.031818181818181</v>
      </c>
      <c r="H934" s="7"/>
      <c r="I934" s="7"/>
      <c r="J934" s="7"/>
      <c r="K934" s="7"/>
      <c r="L934" s="131"/>
      <c r="M934" s="131"/>
      <c r="N934" s="6">
        <f t="shared" si="14"/>
        <v>14.151952214452214</v>
      </c>
    </row>
    <row r="935" spans="1:14" s="70" customFormat="1" x14ac:dyDescent="0.25">
      <c r="A935" s="132" t="s">
        <v>33</v>
      </c>
      <c r="B935" s="60">
        <v>2000</v>
      </c>
      <c r="C935" s="130" t="s">
        <v>187</v>
      </c>
      <c r="D935" s="106"/>
      <c r="E935" s="7">
        <v>14.200000000000001</v>
      </c>
      <c r="F935" s="7">
        <v>13.74</v>
      </c>
      <c r="G935" s="7">
        <v>13.236363636363636</v>
      </c>
      <c r="H935" s="7">
        <v>13.887499999999999</v>
      </c>
      <c r="I935" s="7"/>
      <c r="J935" s="7"/>
      <c r="K935" s="7"/>
      <c r="L935" s="131"/>
      <c r="M935" s="131"/>
      <c r="N935" s="6">
        <f t="shared" si="14"/>
        <v>13.765965909090909</v>
      </c>
    </row>
    <row r="936" spans="1:14" s="70" customFormat="1" x14ac:dyDescent="0.25">
      <c r="A936" s="132" t="s">
        <v>33</v>
      </c>
      <c r="B936" s="60">
        <v>2000</v>
      </c>
      <c r="C936" s="130" t="s">
        <v>225</v>
      </c>
      <c r="D936" s="106"/>
      <c r="E936" s="7" t="s">
        <v>18</v>
      </c>
      <c r="F936" s="7">
        <v>14.66</v>
      </c>
      <c r="G936" s="7">
        <v>13.044444444444446</v>
      </c>
      <c r="H936" s="7"/>
      <c r="I936" s="7"/>
      <c r="J936" s="7"/>
      <c r="K936" s="7"/>
      <c r="L936" s="131"/>
      <c r="M936" s="131"/>
      <c r="N936" s="6">
        <f t="shared" si="14"/>
        <v>13.852222222222224</v>
      </c>
    </row>
    <row r="937" spans="1:14" s="70" customFormat="1" x14ac:dyDescent="0.25">
      <c r="A937" s="130" t="s">
        <v>33</v>
      </c>
      <c r="B937" s="60">
        <v>3000</v>
      </c>
      <c r="C937" s="130" t="s">
        <v>2309</v>
      </c>
      <c r="D937" s="106"/>
      <c r="E937" s="7" t="s">
        <v>18</v>
      </c>
      <c r="F937" s="7"/>
      <c r="G937" s="7" t="s">
        <v>18</v>
      </c>
      <c r="H937" s="7"/>
      <c r="I937" s="7"/>
      <c r="J937" s="7"/>
      <c r="K937" s="7"/>
      <c r="L937" s="131"/>
      <c r="M937" s="131"/>
      <c r="N937" s="6" t="str">
        <f t="shared" si="14"/>
        <v/>
      </c>
    </row>
    <row r="938" spans="1:14" x14ac:dyDescent="0.25">
      <c r="A938" s="130" t="s">
        <v>33</v>
      </c>
      <c r="B938" s="60">
        <v>4000</v>
      </c>
      <c r="C938" s="130" t="s">
        <v>1066</v>
      </c>
      <c r="D938" s="106"/>
      <c r="E938" s="7">
        <v>14.842105263157896</v>
      </c>
      <c r="G938" s="7">
        <v>15.399999999999999</v>
      </c>
      <c r="N938" s="6">
        <f t="shared" si="14"/>
        <v>15.121052631578948</v>
      </c>
    </row>
    <row r="939" spans="1:14" x14ac:dyDescent="0.25">
      <c r="A939" s="132" t="s">
        <v>33</v>
      </c>
      <c r="B939" s="60">
        <v>4000</v>
      </c>
      <c r="C939" s="130" t="s">
        <v>1504</v>
      </c>
      <c r="D939" s="106"/>
      <c r="E939" s="7">
        <v>15.244444444444444</v>
      </c>
      <c r="G939" s="7">
        <v>15.757142857142856</v>
      </c>
      <c r="N939" s="6">
        <f t="shared" si="14"/>
        <v>15.50079365079365</v>
      </c>
    </row>
    <row r="940" spans="1:14" x14ac:dyDescent="0.25">
      <c r="A940" s="130" t="s">
        <v>33</v>
      </c>
      <c r="B940" s="60">
        <v>4000</v>
      </c>
      <c r="C940" s="130" t="s">
        <v>1107</v>
      </c>
      <c r="D940" s="106"/>
      <c r="F940" s="7">
        <v>14.987500000000001</v>
      </c>
      <c r="H940" s="7">
        <v>15.34736842105263</v>
      </c>
      <c r="N940" s="6">
        <f t="shared" si="14"/>
        <v>15.167434210526316</v>
      </c>
    </row>
    <row r="941" spans="1:14" x14ac:dyDescent="0.25">
      <c r="A941" s="132" t="s">
        <v>33</v>
      </c>
      <c r="B941" s="60">
        <v>4000</v>
      </c>
      <c r="C941" s="130" t="s">
        <v>1513</v>
      </c>
      <c r="D941" s="106"/>
      <c r="E941" s="7">
        <v>15.509090909090911</v>
      </c>
      <c r="N941" s="6">
        <f t="shared" si="14"/>
        <v>15.509090909090911</v>
      </c>
    </row>
    <row r="942" spans="1:14" x14ac:dyDescent="0.25">
      <c r="A942" s="130" t="s">
        <v>33</v>
      </c>
      <c r="B942" s="60">
        <v>4000</v>
      </c>
      <c r="C942" s="130" t="s">
        <v>1058</v>
      </c>
      <c r="D942" s="106"/>
      <c r="F942" s="7">
        <v>15.115384615384615</v>
      </c>
      <c r="N942" s="6">
        <f t="shared" si="14"/>
        <v>15.115384615384615</v>
      </c>
    </row>
    <row r="943" spans="1:14" x14ac:dyDescent="0.25">
      <c r="A943" s="132" t="s">
        <v>33</v>
      </c>
      <c r="B943" s="60">
        <v>4000</v>
      </c>
      <c r="C943" s="130" t="s">
        <v>96</v>
      </c>
      <c r="D943" s="106"/>
      <c r="F943" s="7">
        <v>13.133333333333333</v>
      </c>
      <c r="N943" s="6">
        <f t="shared" si="14"/>
        <v>13.133333333333333</v>
      </c>
    </row>
    <row r="944" spans="1:14" x14ac:dyDescent="0.25">
      <c r="A944" s="132" t="s">
        <v>33</v>
      </c>
      <c r="B944" s="60">
        <v>4000</v>
      </c>
      <c r="C944" s="130" t="s">
        <v>362</v>
      </c>
      <c r="D944" s="106"/>
      <c r="H944" s="7">
        <v>14.261904761904763</v>
      </c>
      <c r="N944" s="6">
        <f t="shared" si="14"/>
        <v>14.261904761904763</v>
      </c>
    </row>
    <row r="945" spans="1:14" x14ac:dyDescent="0.25">
      <c r="A945" s="132" t="s">
        <v>33</v>
      </c>
      <c r="B945" s="60">
        <v>4000</v>
      </c>
      <c r="C945" s="130" t="s">
        <v>409</v>
      </c>
      <c r="D945" s="106"/>
      <c r="G945" s="7">
        <v>14.4125</v>
      </c>
      <c r="N945" s="6">
        <f t="shared" si="14"/>
        <v>14.4125</v>
      </c>
    </row>
    <row r="946" spans="1:14" x14ac:dyDescent="0.25">
      <c r="A946" s="132" t="s">
        <v>33</v>
      </c>
      <c r="B946" s="60">
        <v>4000</v>
      </c>
      <c r="C946" s="130" t="s">
        <v>765</v>
      </c>
      <c r="D946" s="106"/>
      <c r="F946" s="7">
        <v>14.823076923076922</v>
      </c>
      <c r="N946" s="6">
        <f t="shared" si="14"/>
        <v>14.823076923076922</v>
      </c>
    </row>
    <row r="947" spans="1:14" x14ac:dyDescent="0.25">
      <c r="A947" s="132" t="s">
        <v>33</v>
      </c>
      <c r="B947" s="60">
        <v>4000</v>
      </c>
      <c r="C947" s="130" t="s">
        <v>799</v>
      </c>
      <c r="D947" s="106"/>
      <c r="E947" s="7">
        <v>14.879999999999999</v>
      </c>
      <c r="G947" s="7">
        <v>14.835714285714285</v>
      </c>
      <c r="N947" s="6">
        <f t="shared" si="14"/>
        <v>14.857857142857142</v>
      </c>
    </row>
    <row r="948" spans="1:14" x14ac:dyDescent="0.25">
      <c r="A948" s="132" t="s">
        <v>33</v>
      </c>
      <c r="B948" s="60">
        <v>4000</v>
      </c>
      <c r="C948" s="130" t="s">
        <v>613</v>
      </c>
      <c r="D948" s="106"/>
      <c r="E948" s="7">
        <v>15.025000000000002</v>
      </c>
      <c r="G948" s="7">
        <v>14.312499999999998</v>
      </c>
      <c r="N948" s="6">
        <f t="shared" si="14"/>
        <v>14.668749999999999</v>
      </c>
    </row>
    <row r="949" spans="1:14" x14ac:dyDescent="0.25">
      <c r="A949" s="132" t="s">
        <v>33</v>
      </c>
      <c r="B949" s="60">
        <v>4000</v>
      </c>
      <c r="C949" s="130" t="s">
        <v>1381</v>
      </c>
      <c r="D949" s="106"/>
      <c r="F949" s="7">
        <v>15.4</v>
      </c>
      <c r="N949" s="6">
        <f t="shared" si="14"/>
        <v>15.4</v>
      </c>
    </row>
    <row r="950" spans="1:14" x14ac:dyDescent="0.25">
      <c r="A950" s="132" t="s">
        <v>33</v>
      </c>
      <c r="B950" s="60">
        <v>4000</v>
      </c>
      <c r="C950" s="130" t="s">
        <v>1842</v>
      </c>
      <c r="D950" s="106"/>
      <c r="E950" s="7">
        <v>16.642857142857142</v>
      </c>
      <c r="F950" s="7">
        <v>13.5</v>
      </c>
      <c r="G950" s="7">
        <v>17.625</v>
      </c>
      <c r="H950" s="7" t="s">
        <v>18</v>
      </c>
      <c r="N950" s="6">
        <f t="shared" si="14"/>
        <v>15.922619047619046</v>
      </c>
    </row>
    <row r="951" spans="1:14" x14ac:dyDescent="0.25">
      <c r="A951" s="132" t="s">
        <v>33</v>
      </c>
      <c r="B951" s="60">
        <v>5000</v>
      </c>
      <c r="C951" s="130" t="s">
        <v>772</v>
      </c>
      <c r="D951" s="106"/>
      <c r="F951" s="7">
        <v>14.833333333333334</v>
      </c>
      <c r="G951" s="7" t="s">
        <v>18</v>
      </c>
      <c r="N951" s="6">
        <f t="shared" si="14"/>
        <v>14.833333333333334</v>
      </c>
    </row>
    <row r="952" spans="1:14" x14ac:dyDescent="0.25">
      <c r="A952" s="130" t="s">
        <v>33</v>
      </c>
      <c r="B952" s="60">
        <v>5000</v>
      </c>
      <c r="C952" s="130" t="s">
        <v>2310</v>
      </c>
      <c r="D952" s="106"/>
      <c r="F952" s="7" t="s">
        <v>18</v>
      </c>
      <c r="N952" s="6" t="str">
        <f t="shared" si="14"/>
        <v/>
      </c>
    </row>
    <row r="953" spans="1:14" x14ac:dyDescent="0.25">
      <c r="A953" s="130" t="s">
        <v>33</v>
      </c>
      <c r="B953" s="60">
        <v>5000</v>
      </c>
      <c r="C953" s="130" t="s">
        <v>2311</v>
      </c>
      <c r="D953" s="106"/>
      <c r="G953" s="7" t="s">
        <v>18</v>
      </c>
      <c r="N953" s="6" t="str">
        <f t="shared" si="14"/>
        <v/>
      </c>
    </row>
    <row r="954" spans="1:14" x14ac:dyDescent="0.25">
      <c r="A954" s="130" t="s">
        <v>33</v>
      </c>
      <c r="B954" s="60">
        <v>5000</v>
      </c>
      <c r="C954" s="130" t="s">
        <v>2312</v>
      </c>
      <c r="D954" s="106"/>
      <c r="F954" s="7" t="s">
        <v>18</v>
      </c>
      <c r="G954" s="7" t="s">
        <v>18</v>
      </c>
      <c r="N954" s="6" t="str">
        <f t="shared" si="14"/>
        <v/>
      </c>
    </row>
    <row r="955" spans="1:14" x14ac:dyDescent="0.25">
      <c r="A955" s="130" t="s">
        <v>33</v>
      </c>
      <c r="B955" s="60">
        <v>5000</v>
      </c>
      <c r="C955" s="130" t="s">
        <v>2313</v>
      </c>
      <c r="D955" s="106"/>
      <c r="E955" s="7" t="s">
        <v>18</v>
      </c>
      <c r="N955" s="6" t="str">
        <f t="shared" si="14"/>
        <v/>
      </c>
    </row>
    <row r="956" spans="1:14" x14ac:dyDescent="0.25">
      <c r="A956" s="130" t="s">
        <v>33</v>
      </c>
      <c r="B956" s="60">
        <v>5000</v>
      </c>
      <c r="C956" s="130" t="s">
        <v>2314</v>
      </c>
      <c r="D956" s="106"/>
      <c r="E956" s="7" t="s">
        <v>18</v>
      </c>
      <c r="N956" s="6" t="str">
        <f t="shared" si="14"/>
        <v/>
      </c>
    </row>
    <row r="957" spans="1:14" s="47" customFormat="1" x14ac:dyDescent="0.25">
      <c r="A957" s="132" t="s">
        <v>28</v>
      </c>
      <c r="B957" s="60">
        <v>1000</v>
      </c>
      <c r="C957" s="130" t="s">
        <v>193</v>
      </c>
      <c r="D957" s="133" t="s">
        <v>194</v>
      </c>
      <c r="E957" s="7">
        <v>13.684615384615382</v>
      </c>
      <c r="F957" s="7">
        <v>13.846825396825391</v>
      </c>
      <c r="G957" s="7">
        <v>13.403488372093019</v>
      </c>
      <c r="H957" s="7">
        <v>13.826315789473684</v>
      </c>
      <c r="I957" s="7">
        <v>13.757615894039736</v>
      </c>
      <c r="J957" s="7">
        <v>14.137068965517233</v>
      </c>
      <c r="K957" s="7"/>
      <c r="L957" s="131"/>
      <c r="M957" s="131"/>
      <c r="N957" s="6">
        <f t="shared" si="14"/>
        <v>13.775988300427406</v>
      </c>
    </row>
    <row r="958" spans="1:14" s="71" customFormat="1" x14ac:dyDescent="0.25">
      <c r="A958" s="132" t="s">
        <v>28</v>
      </c>
      <c r="B958" s="60">
        <v>1000</v>
      </c>
      <c r="C958" s="130" t="s">
        <v>111</v>
      </c>
      <c r="D958" s="133" t="s">
        <v>112</v>
      </c>
      <c r="E958" s="7">
        <v>13.389344262295076</v>
      </c>
      <c r="F958" s="7">
        <v>13.555813953488377</v>
      </c>
      <c r="G958" s="7">
        <v>13.154901960784306</v>
      </c>
      <c r="H958" s="7">
        <v>13.251794871794869</v>
      </c>
      <c r="I958" s="7">
        <v>13.070149253731341</v>
      </c>
      <c r="J958" s="7"/>
      <c r="K958" s="7"/>
      <c r="L958" s="131"/>
      <c r="M958" s="131"/>
      <c r="N958" s="6">
        <f t="shared" si="14"/>
        <v>13.284400860418794</v>
      </c>
    </row>
    <row r="959" spans="1:14" x14ac:dyDescent="0.25">
      <c r="A959" s="132" t="s">
        <v>28</v>
      </c>
      <c r="B959" s="60">
        <v>2000</v>
      </c>
      <c r="C959" s="130" t="s">
        <v>123</v>
      </c>
      <c r="D959" s="133" t="s">
        <v>124</v>
      </c>
      <c r="E959" s="7">
        <v>13.385555555555548</v>
      </c>
      <c r="F959" s="7">
        <v>13.756250000000003</v>
      </c>
      <c r="G959" s="7">
        <v>13.354263565891475</v>
      </c>
      <c r="H959" s="7">
        <v>13.693452380952383</v>
      </c>
      <c r="I959" s="7">
        <v>13.070642201834868</v>
      </c>
      <c r="J959" s="7">
        <v>13.310655737704922</v>
      </c>
      <c r="N959" s="6">
        <f t="shared" si="14"/>
        <v>13.428469906989866</v>
      </c>
    </row>
    <row r="960" spans="1:14" x14ac:dyDescent="0.25">
      <c r="A960" s="132" t="s">
        <v>28</v>
      </c>
      <c r="B960" s="60">
        <v>3000</v>
      </c>
      <c r="C960" s="130" t="s">
        <v>961</v>
      </c>
      <c r="D960" s="133" t="s">
        <v>962</v>
      </c>
      <c r="E960" s="7">
        <v>15.414285714285713</v>
      </c>
      <c r="G960" s="7">
        <v>14.611111111111107</v>
      </c>
      <c r="N960" s="6">
        <f t="shared" si="14"/>
        <v>15.012698412698409</v>
      </c>
    </row>
    <row r="961" spans="1:14" x14ac:dyDescent="0.25">
      <c r="A961" s="132" t="s">
        <v>28</v>
      </c>
      <c r="B961" s="60">
        <v>3000</v>
      </c>
      <c r="C961" s="130" t="s">
        <v>413</v>
      </c>
      <c r="D961" s="133" t="s">
        <v>414</v>
      </c>
      <c r="F961" s="7">
        <v>14.416666666666666</v>
      </c>
      <c r="N961" s="6">
        <f t="shared" si="14"/>
        <v>14.416666666666666</v>
      </c>
    </row>
    <row r="962" spans="1:14" x14ac:dyDescent="0.25">
      <c r="A962" s="132" t="s">
        <v>28</v>
      </c>
      <c r="B962" s="60">
        <v>3000</v>
      </c>
      <c r="C962" s="130" t="s">
        <v>38</v>
      </c>
      <c r="D962" s="133" t="s">
        <v>39</v>
      </c>
      <c r="G962" s="7">
        <v>11.950000000000001</v>
      </c>
      <c r="N962" s="6">
        <f t="shared" si="14"/>
        <v>11.950000000000001</v>
      </c>
    </row>
    <row r="963" spans="1:14" x14ac:dyDescent="0.25">
      <c r="A963" s="132" t="s">
        <v>28</v>
      </c>
      <c r="B963" s="60">
        <v>3000</v>
      </c>
      <c r="C963" s="130" t="s">
        <v>1881</v>
      </c>
      <c r="D963" s="133"/>
      <c r="J963" s="7">
        <v>16</v>
      </c>
      <c r="N963" s="6">
        <f t="shared" ref="N963:N1026" si="15">IF(COUNT(E963:M963) = 0, "",AVERAGE(E963:M963))</f>
        <v>16</v>
      </c>
    </row>
    <row r="964" spans="1:14" x14ac:dyDescent="0.25">
      <c r="A964" s="132" t="s">
        <v>28</v>
      </c>
      <c r="B964" s="60">
        <v>3000</v>
      </c>
      <c r="C964" s="130" t="s">
        <v>776</v>
      </c>
      <c r="D964" s="133" t="s">
        <v>777</v>
      </c>
      <c r="F964" s="7">
        <v>14.822222222222223</v>
      </c>
      <c r="H964" s="7">
        <v>14.616666666666669</v>
      </c>
      <c r="K964" s="7">
        <v>15.064285714285713</v>
      </c>
      <c r="N964" s="6">
        <f t="shared" si="15"/>
        <v>14.834391534391534</v>
      </c>
    </row>
    <row r="965" spans="1:14" x14ac:dyDescent="0.25">
      <c r="A965" s="132" t="s">
        <v>28</v>
      </c>
      <c r="B965" s="60">
        <v>3000</v>
      </c>
      <c r="C965" s="130" t="s">
        <v>611</v>
      </c>
      <c r="D965" s="133" t="s">
        <v>612</v>
      </c>
      <c r="E965" s="7">
        <v>14.375</v>
      </c>
      <c r="F965" s="7">
        <v>14.028571428571428</v>
      </c>
      <c r="G965" s="7">
        <v>14.08888888888889</v>
      </c>
      <c r="H965" s="7">
        <v>15.207692307692309</v>
      </c>
      <c r="I965" s="7">
        <v>14.835714285714285</v>
      </c>
      <c r="J965" s="7">
        <v>14.6</v>
      </c>
      <c r="K965" s="7">
        <v>15.544444444444446</v>
      </c>
      <c r="N965" s="6">
        <f t="shared" si="15"/>
        <v>14.668615907901623</v>
      </c>
    </row>
    <row r="966" spans="1:14" x14ac:dyDescent="0.25">
      <c r="A966" s="132" t="s">
        <v>28</v>
      </c>
      <c r="B966" s="60">
        <v>3000</v>
      </c>
      <c r="C966" s="130" t="s">
        <v>1408</v>
      </c>
      <c r="D966" s="133" t="s">
        <v>1409</v>
      </c>
      <c r="H966" s="7">
        <v>15.9</v>
      </c>
      <c r="I966" s="7">
        <v>16.283333333333335</v>
      </c>
      <c r="J966" s="7">
        <v>14.081818181818182</v>
      </c>
      <c r="N966" s="6">
        <f t="shared" si="15"/>
        <v>15.421717171717171</v>
      </c>
    </row>
    <row r="967" spans="1:14" x14ac:dyDescent="0.25">
      <c r="A967" s="132" t="s">
        <v>28</v>
      </c>
      <c r="B967" s="60">
        <v>3000</v>
      </c>
      <c r="C967" s="130" t="s">
        <v>806</v>
      </c>
      <c r="D967" s="133" t="s">
        <v>807</v>
      </c>
      <c r="F967" s="7">
        <v>15.2</v>
      </c>
      <c r="G967" s="7">
        <v>15.966666666666665</v>
      </c>
      <c r="I967" s="7">
        <v>14.7</v>
      </c>
      <c r="J967" s="7">
        <v>13.600000000000001</v>
      </c>
      <c r="N967" s="6">
        <f t="shared" si="15"/>
        <v>14.866666666666665</v>
      </c>
    </row>
    <row r="968" spans="1:14" x14ac:dyDescent="0.25">
      <c r="A968" s="132" t="s">
        <v>28</v>
      </c>
      <c r="B968" s="60">
        <v>3000</v>
      </c>
      <c r="C968" s="130" t="s">
        <v>928</v>
      </c>
      <c r="D968" s="133" t="s">
        <v>929</v>
      </c>
      <c r="E968" s="7">
        <v>14.716666666666669</v>
      </c>
      <c r="F968" s="7">
        <v>15.281818181818183</v>
      </c>
      <c r="N968" s="6">
        <f t="shared" si="15"/>
        <v>14.999242424242425</v>
      </c>
    </row>
    <row r="969" spans="1:14" x14ac:dyDescent="0.25">
      <c r="A969" s="132" t="s">
        <v>28</v>
      </c>
      <c r="B969" s="60">
        <v>3000</v>
      </c>
      <c r="C969" s="130" t="s">
        <v>518</v>
      </c>
      <c r="D969" s="133" t="s">
        <v>519</v>
      </c>
      <c r="I969" s="7">
        <v>14.581818181818182</v>
      </c>
      <c r="N969" s="6">
        <f t="shared" si="15"/>
        <v>14.581818181818182</v>
      </c>
    </row>
    <row r="970" spans="1:14" x14ac:dyDescent="0.25">
      <c r="A970" s="132" t="s">
        <v>28</v>
      </c>
      <c r="B970" s="60">
        <v>3000</v>
      </c>
      <c r="C970" s="130" t="s">
        <v>1191</v>
      </c>
      <c r="D970" s="133" t="s">
        <v>1192</v>
      </c>
      <c r="E970" s="7">
        <v>15.255555555555553</v>
      </c>
      <c r="N970" s="6">
        <f t="shared" si="15"/>
        <v>15.255555555555553</v>
      </c>
    </row>
    <row r="971" spans="1:14" x14ac:dyDescent="0.25">
      <c r="A971" s="132" t="s">
        <v>28</v>
      </c>
      <c r="B971" s="60">
        <v>3000</v>
      </c>
      <c r="C971" s="130" t="s">
        <v>864</v>
      </c>
      <c r="D971" s="133" t="s">
        <v>865</v>
      </c>
      <c r="E971" s="7">
        <v>14.377777777777778</v>
      </c>
      <c r="F971" s="7">
        <v>15.4</v>
      </c>
      <c r="H971" s="7">
        <v>15.12</v>
      </c>
      <c r="J971" s="7">
        <v>14.999999999999998</v>
      </c>
      <c r="K971" s="7">
        <v>14.809999999999999</v>
      </c>
      <c r="N971" s="6">
        <f t="shared" si="15"/>
        <v>14.941555555555556</v>
      </c>
    </row>
    <row r="972" spans="1:14" x14ac:dyDescent="0.25">
      <c r="A972" s="132" t="s">
        <v>28</v>
      </c>
      <c r="B972" s="60">
        <v>3000</v>
      </c>
      <c r="C972" s="130" t="s">
        <v>1172</v>
      </c>
      <c r="D972" s="133" t="s">
        <v>1173</v>
      </c>
      <c r="E972" s="7">
        <v>15.483333333333333</v>
      </c>
      <c r="F972" s="7">
        <v>14.87142857142857</v>
      </c>
      <c r="H972" s="7">
        <v>14.899999999999999</v>
      </c>
      <c r="J972" s="7">
        <v>15.687500000000002</v>
      </c>
      <c r="N972" s="6">
        <f t="shared" si="15"/>
        <v>15.235565476190475</v>
      </c>
    </row>
    <row r="973" spans="1:14" x14ac:dyDescent="0.25">
      <c r="A973" s="132" t="s">
        <v>28</v>
      </c>
      <c r="B973" s="60">
        <v>3000</v>
      </c>
      <c r="C973" s="130" t="s">
        <v>1646</v>
      </c>
      <c r="D973" s="133" t="s">
        <v>1647</v>
      </c>
      <c r="E973" s="7">
        <v>16</v>
      </c>
      <c r="H973" s="7">
        <v>16.007142857142856</v>
      </c>
      <c r="J973" s="7">
        <v>15</v>
      </c>
      <c r="N973" s="6">
        <f t="shared" si="15"/>
        <v>15.669047619047618</v>
      </c>
    </row>
    <row r="974" spans="1:14" x14ac:dyDescent="0.25">
      <c r="A974" s="132" t="s">
        <v>28</v>
      </c>
      <c r="B974" s="60">
        <v>3000</v>
      </c>
      <c r="C974" s="130" t="s">
        <v>989</v>
      </c>
      <c r="D974" s="133" t="s">
        <v>990</v>
      </c>
      <c r="F974" s="7">
        <v>15.257142857142858</v>
      </c>
      <c r="G974" s="7">
        <v>15.299999999999999</v>
      </c>
      <c r="I974" s="7">
        <v>14.552941176470586</v>
      </c>
      <c r="N974" s="6">
        <f t="shared" si="15"/>
        <v>15.036694677871148</v>
      </c>
    </row>
    <row r="975" spans="1:14" x14ac:dyDescent="0.25">
      <c r="A975" s="132" t="s">
        <v>28</v>
      </c>
      <c r="B975" s="60">
        <v>3000</v>
      </c>
      <c r="C975" s="130" t="s">
        <v>451</v>
      </c>
      <c r="D975" s="133" t="s">
        <v>452</v>
      </c>
      <c r="E975" s="7">
        <v>13.9</v>
      </c>
      <c r="F975" s="7">
        <v>14.330769230769231</v>
      </c>
      <c r="G975" s="7">
        <v>15.399999999999999</v>
      </c>
      <c r="H975" s="7">
        <v>14.344444444444443</v>
      </c>
      <c r="N975" s="6">
        <f t="shared" si="15"/>
        <v>14.493803418803418</v>
      </c>
    </row>
    <row r="976" spans="1:14" x14ac:dyDescent="0.25">
      <c r="A976" s="132" t="s">
        <v>28</v>
      </c>
      <c r="B976" s="60">
        <v>3000</v>
      </c>
      <c r="C976" s="130" t="s">
        <v>1944</v>
      </c>
      <c r="D976" s="133" t="s">
        <v>1945</v>
      </c>
      <c r="G976" s="7">
        <v>15.9</v>
      </c>
      <c r="K976" s="7">
        <v>16.328571428571429</v>
      </c>
      <c r="N976" s="6">
        <f t="shared" si="15"/>
        <v>16.114285714285714</v>
      </c>
    </row>
    <row r="977" spans="1:14" x14ac:dyDescent="0.25">
      <c r="A977" s="132" t="s">
        <v>28</v>
      </c>
      <c r="B977" s="60">
        <v>3000</v>
      </c>
      <c r="C977" s="130" t="s">
        <v>1910</v>
      </c>
      <c r="D977" s="133" t="s">
        <v>1911</v>
      </c>
      <c r="H977" s="7">
        <v>15.899999999999999</v>
      </c>
      <c r="I977" s="7">
        <v>16.04</v>
      </c>
      <c r="J977" s="7">
        <v>16.05</v>
      </c>
      <c r="K977" s="7">
        <v>16.2</v>
      </c>
      <c r="N977" s="6">
        <f t="shared" si="15"/>
        <v>16.047499999999999</v>
      </c>
    </row>
    <row r="978" spans="1:14" s="48" customFormat="1" x14ac:dyDescent="0.25">
      <c r="A978" s="132" t="s">
        <v>28</v>
      </c>
      <c r="B978" s="60">
        <v>3000</v>
      </c>
      <c r="C978" s="130" t="s">
        <v>1448</v>
      </c>
      <c r="D978" s="133" t="s">
        <v>1449</v>
      </c>
      <c r="E978" s="7"/>
      <c r="F978" s="7"/>
      <c r="G978" s="7"/>
      <c r="H978" s="7">
        <v>16.45</v>
      </c>
      <c r="I978" s="7">
        <v>14.819999999999999</v>
      </c>
      <c r="J978" s="7">
        <v>15.1</v>
      </c>
      <c r="K978" s="7"/>
      <c r="L978" s="131"/>
      <c r="M978" s="131"/>
      <c r="N978" s="6">
        <f t="shared" si="15"/>
        <v>15.456666666666665</v>
      </c>
    </row>
    <row r="979" spans="1:14" x14ac:dyDescent="0.25">
      <c r="A979" s="132" t="s">
        <v>28</v>
      </c>
      <c r="B979" s="60">
        <v>3000</v>
      </c>
      <c r="C979" s="130" t="s">
        <v>456</v>
      </c>
      <c r="D979" s="133" t="s">
        <v>457</v>
      </c>
      <c r="E979" s="7">
        <v>14.310000000000002</v>
      </c>
      <c r="G979" s="7">
        <v>14.685714285714287</v>
      </c>
      <c r="N979" s="6">
        <f t="shared" si="15"/>
        <v>14.497857142857145</v>
      </c>
    </row>
    <row r="980" spans="1:14" x14ac:dyDescent="0.25">
      <c r="A980" s="132" t="s">
        <v>28</v>
      </c>
      <c r="B980" s="60">
        <v>3000</v>
      </c>
      <c r="C980" s="130" t="s">
        <v>745</v>
      </c>
      <c r="D980" s="133" t="s">
        <v>746</v>
      </c>
      <c r="E980" s="7">
        <v>14.483333333333333</v>
      </c>
      <c r="G980" s="7">
        <v>15.333333333333334</v>
      </c>
      <c r="I980" s="7">
        <v>14.590909090909092</v>
      </c>
      <c r="N980" s="6">
        <f t="shared" si="15"/>
        <v>14.802525252525252</v>
      </c>
    </row>
    <row r="981" spans="1:14" s="49" customFormat="1" x14ac:dyDescent="0.25">
      <c r="A981" s="132" t="s">
        <v>28</v>
      </c>
      <c r="B981" s="60">
        <v>3000</v>
      </c>
      <c r="C981" s="130" t="s">
        <v>530</v>
      </c>
      <c r="D981" s="133" t="s">
        <v>531</v>
      </c>
      <c r="E981" s="7"/>
      <c r="F981" s="7">
        <v>13.518181818181818</v>
      </c>
      <c r="G981" s="7">
        <v>14.69090909090909</v>
      </c>
      <c r="H981" s="7">
        <v>15.1</v>
      </c>
      <c r="I981" s="7">
        <v>14.657142857142858</v>
      </c>
      <c r="J981" s="7">
        <v>15</v>
      </c>
      <c r="K981" s="7"/>
      <c r="L981" s="131"/>
      <c r="M981" s="131"/>
      <c r="N981" s="6">
        <f t="shared" si="15"/>
        <v>14.593246753246751</v>
      </c>
    </row>
    <row r="982" spans="1:14" x14ac:dyDescent="0.25">
      <c r="A982" s="132" t="s">
        <v>28</v>
      </c>
      <c r="B982" s="60">
        <v>3000</v>
      </c>
      <c r="C982" s="130" t="s">
        <v>1122</v>
      </c>
      <c r="D982" s="133" t="s">
        <v>1123</v>
      </c>
      <c r="I982" s="7">
        <v>15.180000000000001</v>
      </c>
      <c r="N982" s="6">
        <f t="shared" si="15"/>
        <v>15.180000000000001</v>
      </c>
    </row>
    <row r="983" spans="1:14" x14ac:dyDescent="0.25">
      <c r="A983" s="132" t="s">
        <v>28</v>
      </c>
      <c r="B983" s="60">
        <v>3000</v>
      </c>
      <c r="C983" s="130" t="s">
        <v>1073</v>
      </c>
      <c r="D983" s="133" t="s">
        <v>1074</v>
      </c>
      <c r="F983" s="7">
        <v>15.1</v>
      </c>
      <c r="H983" s="7">
        <v>15.158333333333333</v>
      </c>
      <c r="J983" s="7" t="s">
        <v>18</v>
      </c>
      <c r="N983" s="6">
        <f t="shared" si="15"/>
        <v>15.129166666666666</v>
      </c>
    </row>
    <row r="984" spans="1:14" x14ac:dyDescent="0.25">
      <c r="A984" s="132" t="s">
        <v>28</v>
      </c>
      <c r="B984" s="60">
        <v>3000</v>
      </c>
      <c r="C984" s="130" t="s">
        <v>415</v>
      </c>
      <c r="D984" s="133" t="s">
        <v>416</v>
      </c>
      <c r="E984" s="7">
        <v>14.9</v>
      </c>
      <c r="F984" s="7">
        <v>14.450000000000001</v>
      </c>
      <c r="G984" s="7">
        <v>13.65</v>
      </c>
      <c r="H984" s="7">
        <v>14.35</v>
      </c>
      <c r="J984" s="7">
        <v>14.408333333333333</v>
      </c>
      <c r="K984" s="7">
        <v>14.741666666666665</v>
      </c>
      <c r="N984" s="6">
        <f t="shared" si="15"/>
        <v>14.416666666666666</v>
      </c>
    </row>
    <row r="985" spans="1:14" x14ac:dyDescent="0.25">
      <c r="A985" s="132" t="s">
        <v>28</v>
      </c>
      <c r="B985" s="60">
        <v>3000</v>
      </c>
      <c r="C985" s="130" t="s">
        <v>920</v>
      </c>
      <c r="D985" s="133" t="s">
        <v>921</v>
      </c>
      <c r="E985" s="7">
        <v>14.989999999999998</v>
      </c>
      <c r="N985" s="6">
        <f t="shared" si="15"/>
        <v>14.989999999999998</v>
      </c>
    </row>
    <row r="986" spans="1:14" s="50" customFormat="1" x14ac:dyDescent="0.25">
      <c r="A986" s="132" t="s">
        <v>28</v>
      </c>
      <c r="B986" s="60">
        <v>3000</v>
      </c>
      <c r="C986" s="130" t="s">
        <v>586</v>
      </c>
      <c r="D986" s="133" t="s">
        <v>587</v>
      </c>
      <c r="E986" s="7"/>
      <c r="F986" s="7"/>
      <c r="G986" s="7">
        <v>14.64</v>
      </c>
      <c r="H986" s="7"/>
      <c r="I986" s="7"/>
      <c r="J986" s="7"/>
      <c r="K986" s="7"/>
      <c r="L986" s="131"/>
      <c r="M986" s="131"/>
      <c r="N986" s="6">
        <f t="shared" si="15"/>
        <v>14.64</v>
      </c>
    </row>
    <row r="987" spans="1:14" x14ac:dyDescent="0.25">
      <c r="A987" s="132" t="s">
        <v>28</v>
      </c>
      <c r="B987" s="60">
        <v>3000</v>
      </c>
      <c r="C987" s="130" t="s">
        <v>1266</v>
      </c>
      <c r="D987" s="133" t="s">
        <v>1267</v>
      </c>
      <c r="J987" s="7">
        <v>15.309999999999999</v>
      </c>
      <c r="N987" s="6">
        <f t="shared" si="15"/>
        <v>15.309999999999999</v>
      </c>
    </row>
    <row r="988" spans="1:14" x14ac:dyDescent="0.25">
      <c r="A988" s="132" t="s">
        <v>28</v>
      </c>
      <c r="B988" s="60">
        <v>3000</v>
      </c>
      <c r="C988" s="130" t="s">
        <v>1034</v>
      </c>
      <c r="D988" s="133" t="s">
        <v>1035</v>
      </c>
      <c r="J988" s="7">
        <v>15.091666666666667</v>
      </c>
      <c r="N988" s="6">
        <f t="shared" si="15"/>
        <v>15.091666666666667</v>
      </c>
    </row>
    <row r="989" spans="1:14" x14ac:dyDescent="0.25">
      <c r="A989" s="132" t="s">
        <v>28</v>
      </c>
      <c r="B989" s="60">
        <v>3000</v>
      </c>
      <c r="C989" s="130" t="s">
        <v>908</v>
      </c>
      <c r="D989" s="133" t="s">
        <v>909</v>
      </c>
      <c r="E989" s="7">
        <v>14.112499999999999</v>
      </c>
      <c r="F989" s="7">
        <v>15.844444444444443</v>
      </c>
      <c r="N989" s="6">
        <f t="shared" si="15"/>
        <v>14.978472222222221</v>
      </c>
    </row>
    <row r="990" spans="1:14" x14ac:dyDescent="0.25">
      <c r="A990" s="132" t="s">
        <v>28</v>
      </c>
      <c r="B990" s="60">
        <v>3000</v>
      </c>
      <c r="C990" s="130" t="s">
        <v>136</v>
      </c>
      <c r="D990" s="133" t="s">
        <v>137</v>
      </c>
      <c r="G990" s="7">
        <v>13.583333333333334</v>
      </c>
      <c r="H990" s="7">
        <v>13.607142857142858</v>
      </c>
      <c r="I990" s="7">
        <v>14.68181818181818</v>
      </c>
      <c r="J990" s="7">
        <v>12</v>
      </c>
      <c r="N990" s="6">
        <f t="shared" si="15"/>
        <v>13.468073593073592</v>
      </c>
    </row>
    <row r="991" spans="1:14" x14ac:dyDescent="0.25">
      <c r="A991" s="132" t="s">
        <v>28</v>
      </c>
      <c r="B991" s="60">
        <v>3000</v>
      </c>
      <c r="C991" s="130" t="s">
        <v>661</v>
      </c>
      <c r="D991" s="133" t="s">
        <v>662</v>
      </c>
      <c r="E991" s="7">
        <v>15.416666666666666</v>
      </c>
      <c r="F991" s="7">
        <v>13.8</v>
      </c>
      <c r="G991" s="7">
        <v>14.5</v>
      </c>
      <c r="H991" s="7">
        <v>14.920000000000002</v>
      </c>
      <c r="I991" s="7">
        <v>14.933333333333335</v>
      </c>
      <c r="N991" s="6">
        <f t="shared" si="15"/>
        <v>14.714000000000002</v>
      </c>
    </row>
    <row r="992" spans="1:14" x14ac:dyDescent="0.25">
      <c r="A992" s="132" t="s">
        <v>28</v>
      </c>
      <c r="B992" s="60">
        <v>3000</v>
      </c>
      <c r="C992" s="130" t="s">
        <v>322</v>
      </c>
      <c r="D992" s="133" t="s">
        <v>323</v>
      </c>
      <c r="E992" s="7">
        <v>15.600000000000003</v>
      </c>
      <c r="F992" s="7">
        <v>11.083333333333334</v>
      </c>
      <c r="G992" s="7">
        <v>15.066666666666665</v>
      </c>
      <c r="I992" s="7">
        <v>14.299999999999999</v>
      </c>
      <c r="J992" s="7">
        <v>14.9</v>
      </c>
      <c r="N992" s="6">
        <f t="shared" si="15"/>
        <v>14.190000000000001</v>
      </c>
    </row>
    <row r="993" spans="1:14" x14ac:dyDescent="0.25">
      <c r="A993" s="132" t="s">
        <v>28</v>
      </c>
      <c r="B993" s="60">
        <v>3000</v>
      </c>
      <c r="C993" s="130" t="s">
        <v>690</v>
      </c>
      <c r="D993" s="133" t="s">
        <v>691</v>
      </c>
      <c r="E993" s="7">
        <v>14.445454545454544</v>
      </c>
      <c r="F993" s="7">
        <v>15.5</v>
      </c>
      <c r="G993" s="7">
        <v>13.330000000000002</v>
      </c>
      <c r="H993" s="7">
        <v>15.174999999999999</v>
      </c>
      <c r="I993" s="7">
        <v>15.114285714285714</v>
      </c>
      <c r="J993" s="7">
        <v>14.799999999999997</v>
      </c>
      <c r="K993" s="7">
        <v>14.872727272727271</v>
      </c>
      <c r="N993" s="6">
        <f t="shared" si="15"/>
        <v>14.748209647495361</v>
      </c>
    </row>
    <row r="994" spans="1:14" x14ac:dyDescent="0.25">
      <c r="A994" s="132" t="s">
        <v>28</v>
      </c>
      <c r="B994" s="60">
        <v>3000</v>
      </c>
      <c r="C994" s="130" t="s">
        <v>599</v>
      </c>
      <c r="D994" s="133" t="s">
        <v>600</v>
      </c>
      <c r="I994" s="7">
        <v>14.214285714285714</v>
      </c>
      <c r="J994" s="7">
        <v>14.9125</v>
      </c>
      <c r="K994" s="7">
        <v>14.85</v>
      </c>
      <c r="N994" s="6">
        <f t="shared" si="15"/>
        <v>14.65892857142857</v>
      </c>
    </row>
    <row r="995" spans="1:14" x14ac:dyDescent="0.25">
      <c r="A995" s="132" t="s">
        <v>28</v>
      </c>
      <c r="B995" s="60">
        <v>3000</v>
      </c>
      <c r="C995" s="130" t="s">
        <v>1351</v>
      </c>
      <c r="D995" s="133" t="s">
        <v>1352</v>
      </c>
      <c r="E995" s="7">
        <v>13.888888888888891</v>
      </c>
      <c r="F995" s="7">
        <v>16.020000000000003</v>
      </c>
      <c r="G995" s="7">
        <v>15.081818181818182</v>
      </c>
      <c r="I995" s="7">
        <v>15.400000000000002</v>
      </c>
      <c r="J995" s="7">
        <v>16.5</v>
      </c>
      <c r="N995" s="6">
        <f t="shared" si="15"/>
        <v>15.378141414141416</v>
      </c>
    </row>
    <row r="996" spans="1:14" x14ac:dyDescent="0.25">
      <c r="A996" s="132" t="s">
        <v>28</v>
      </c>
      <c r="B996" s="60">
        <v>3000</v>
      </c>
      <c r="C996" s="130" t="s">
        <v>1857</v>
      </c>
      <c r="D996" s="133" t="s">
        <v>1858</v>
      </c>
      <c r="F996" s="7">
        <v>16.399999999999999</v>
      </c>
      <c r="I996" s="7">
        <v>15.459999999999999</v>
      </c>
      <c r="J996" s="7">
        <v>16</v>
      </c>
      <c r="N996" s="6">
        <f t="shared" si="15"/>
        <v>15.953333333333333</v>
      </c>
    </row>
    <row r="997" spans="1:14" x14ac:dyDescent="0.25">
      <c r="A997" s="132" t="s">
        <v>28</v>
      </c>
      <c r="B997" s="60">
        <v>3000</v>
      </c>
      <c r="C997" s="130" t="s">
        <v>1386</v>
      </c>
      <c r="D997" s="133" t="s">
        <v>1387</v>
      </c>
      <c r="E997" s="7">
        <v>14.1</v>
      </c>
      <c r="F997" s="7">
        <v>15.6875</v>
      </c>
      <c r="H997" s="7">
        <v>15.488888888888889</v>
      </c>
      <c r="I997" s="7">
        <v>15.757142857142856</v>
      </c>
      <c r="K997" s="7">
        <v>15.98</v>
      </c>
      <c r="N997" s="6">
        <f t="shared" si="15"/>
        <v>15.402706349206349</v>
      </c>
    </row>
    <row r="998" spans="1:14" x14ac:dyDescent="0.25">
      <c r="A998" s="132" t="s">
        <v>28</v>
      </c>
      <c r="B998" s="60">
        <v>3000</v>
      </c>
      <c r="C998" s="130" t="s">
        <v>1021</v>
      </c>
      <c r="D998" s="133" t="s">
        <v>1022</v>
      </c>
      <c r="E998" s="7">
        <v>14.016666666666666</v>
      </c>
      <c r="H998" s="7">
        <v>15.6</v>
      </c>
      <c r="J998" s="7">
        <v>15.618181818181817</v>
      </c>
      <c r="N998" s="6">
        <f t="shared" si="15"/>
        <v>15.078282828282829</v>
      </c>
    </row>
    <row r="999" spans="1:14" x14ac:dyDescent="0.25">
      <c r="A999" s="132" t="s">
        <v>28</v>
      </c>
      <c r="B999" s="60">
        <v>3000</v>
      </c>
      <c r="C999" s="130" t="s">
        <v>1257</v>
      </c>
      <c r="D999" s="133" t="s">
        <v>1258</v>
      </c>
      <c r="E999" s="7">
        <v>15.1</v>
      </c>
      <c r="F999" s="7">
        <v>13.9</v>
      </c>
      <c r="G999" s="7">
        <v>16.3</v>
      </c>
      <c r="H999" s="7">
        <v>15.8</v>
      </c>
      <c r="I999" s="7">
        <v>14.571428571428571</v>
      </c>
      <c r="K999" s="7">
        <v>16.14</v>
      </c>
      <c r="N999" s="6">
        <f t="shared" si="15"/>
        <v>15.30190476190476</v>
      </c>
    </row>
    <row r="1000" spans="1:14" x14ac:dyDescent="0.25">
      <c r="A1000" s="132" t="s">
        <v>28</v>
      </c>
      <c r="B1000" s="60">
        <v>3000</v>
      </c>
      <c r="C1000" s="130" t="s">
        <v>1438</v>
      </c>
      <c r="D1000" s="133" t="s">
        <v>1439</v>
      </c>
      <c r="H1000" s="7">
        <v>15.453846153846154</v>
      </c>
      <c r="N1000" s="6">
        <f t="shared" si="15"/>
        <v>15.453846153846154</v>
      </c>
    </row>
    <row r="1001" spans="1:14" x14ac:dyDescent="0.25">
      <c r="A1001" s="132" t="s">
        <v>28</v>
      </c>
      <c r="B1001" s="60">
        <v>3000</v>
      </c>
      <c r="C1001" s="130" t="s">
        <v>1340</v>
      </c>
      <c r="D1001" s="133" t="s">
        <v>1341</v>
      </c>
      <c r="I1001" s="7">
        <v>14.95</v>
      </c>
      <c r="J1001" s="7">
        <v>15.614285714285714</v>
      </c>
      <c r="K1001" s="7">
        <v>15.55</v>
      </c>
      <c r="N1001" s="6">
        <f t="shared" si="15"/>
        <v>15.371428571428572</v>
      </c>
    </row>
    <row r="1002" spans="1:14" x14ac:dyDescent="0.25">
      <c r="A1002" s="132" t="s">
        <v>28</v>
      </c>
      <c r="B1002" s="60">
        <v>4000</v>
      </c>
      <c r="C1002" s="130" t="s">
        <v>1374</v>
      </c>
      <c r="D1002" s="133" t="s">
        <v>1375</v>
      </c>
      <c r="E1002" s="7">
        <v>15.4</v>
      </c>
      <c r="N1002" s="6">
        <f t="shared" si="15"/>
        <v>15.4</v>
      </c>
    </row>
    <row r="1003" spans="1:14" s="51" customFormat="1" x14ac:dyDescent="0.25">
      <c r="A1003" s="132" t="s">
        <v>28</v>
      </c>
      <c r="B1003" s="60">
        <v>4000</v>
      </c>
      <c r="C1003" s="130" t="s">
        <v>515</v>
      </c>
      <c r="D1003" s="133" t="s">
        <v>516</v>
      </c>
      <c r="E1003" s="7">
        <v>12.3</v>
      </c>
      <c r="F1003" s="7">
        <v>15.2</v>
      </c>
      <c r="G1003" s="7">
        <v>16.100000000000001</v>
      </c>
      <c r="H1003" s="7"/>
      <c r="I1003" s="7">
        <v>14.714285714285714</v>
      </c>
      <c r="J1003" s="7"/>
      <c r="K1003" s="7"/>
      <c r="L1003" s="131"/>
      <c r="M1003" s="131"/>
      <c r="N1003" s="6">
        <f t="shared" si="15"/>
        <v>14.578571428571429</v>
      </c>
    </row>
    <row r="1004" spans="1:14" s="51" customFormat="1" x14ac:dyDescent="0.25">
      <c r="A1004" s="132" t="s">
        <v>28</v>
      </c>
      <c r="B1004" s="60">
        <v>4000</v>
      </c>
      <c r="C1004" s="130" t="s">
        <v>1919</v>
      </c>
      <c r="D1004" s="133" t="s">
        <v>1920</v>
      </c>
      <c r="E1004" s="7">
        <v>15.5</v>
      </c>
      <c r="F1004" s="7">
        <v>16.8</v>
      </c>
      <c r="G1004" s="7"/>
      <c r="H1004" s="7" t="s">
        <v>18</v>
      </c>
      <c r="I1004" s="7">
        <v>15.657142857142858</v>
      </c>
      <c r="J1004" s="7">
        <v>16.3</v>
      </c>
      <c r="K1004" s="7"/>
      <c r="L1004" s="131"/>
      <c r="M1004" s="131"/>
      <c r="N1004" s="6">
        <f t="shared" si="15"/>
        <v>16.064285714285713</v>
      </c>
    </row>
    <row r="1005" spans="1:14" s="51" customFormat="1" x14ac:dyDescent="0.25">
      <c r="A1005" s="132" t="s">
        <v>28</v>
      </c>
      <c r="B1005" s="60">
        <v>4000</v>
      </c>
      <c r="C1005" s="130" t="s">
        <v>1937</v>
      </c>
      <c r="D1005" s="133" t="s">
        <v>1938</v>
      </c>
      <c r="E1005" s="7"/>
      <c r="F1005" s="7">
        <v>16.100000000000001</v>
      </c>
      <c r="G1005" s="7"/>
      <c r="H1005" s="7"/>
      <c r="I1005" s="7"/>
      <c r="J1005" s="7"/>
      <c r="K1005" s="7"/>
      <c r="L1005" s="131"/>
      <c r="M1005" s="131"/>
      <c r="N1005" s="6">
        <f t="shared" si="15"/>
        <v>16.100000000000001</v>
      </c>
    </row>
    <row r="1006" spans="1:14" x14ac:dyDescent="0.25">
      <c r="A1006" s="132" t="s">
        <v>28</v>
      </c>
      <c r="B1006" s="60">
        <v>4000</v>
      </c>
      <c r="C1006" s="130" t="s">
        <v>1496</v>
      </c>
      <c r="D1006" s="133" t="s">
        <v>1497</v>
      </c>
      <c r="H1006" s="7" t="s">
        <v>18</v>
      </c>
      <c r="J1006" s="7">
        <v>15.5</v>
      </c>
      <c r="N1006" s="6">
        <f t="shared" si="15"/>
        <v>15.5</v>
      </c>
    </row>
    <row r="1007" spans="1:14" x14ac:dyDescent="0.25">
      <c r="A1007" s="132" t="s">
        <v>28</v>
      </c>
      <c r="B1007" s="60">
        <v>4000</v>
      </c>
      <c r="C1007" s="130" t="s">
        <v>1578</v>
      </c>
      <c r="D1007" s="133" t="s">
        <v>1579</v>
      </c>
      <c r="G1007" s="7">
        <v>15.6</v>
      </c>
      <c r="N1007" s="6">
        <f t="shared" si="15"/>
        <v>15.6</v>
      </c>
    </row>
    <row r="1008" spans="1:14" s="52" customFormat="1" x14ac:dyDescent="0.25">
      <c r="A1008" s="132" t="s">
        <v>28</v>
      </c>
      <c r="B1008" s="60">
        <v>4000</v>
      </c>
      <c r="C1008" s="130" t="s">
        <v>1498</v>
      </c>
      <c r="D1008" s="133" t="s">
        <v>1499</v>
      </c>
      <c r="E1008" s="7">
        <v>15.5</v>
      </c>
      <c r="F1008" s="7"/>
      <c r="G1008" s="7"/>
      <c r="H1008" s="7"/>
      <c r="I1008" s="7"/>
      <c r="J1008" s="7"/>
      <c r="K1008" s="7"/>
      <c r="L1008" s="131"/>
      <c r="M1008" s="131"/>
      <c r="N1008" s="6">
        <f t="shared" si="15"/>
        <v>15.5</v>
      </c>
    </row>
    <row r="1009" spans="1:14" x14ac:dyDescent="0.25">
      <c r="A1009" s="132" t="s">
        <v>28</v>
      </c>
      <c r="B1009" s="60">
        <v>4000</v>
      </c>
      <c r="C1009" s="130" t="s">
        <v>1002</v>
      </c>
      <c r="D1009" s="133" t="s">
        <v>1003</v>
      </c>
      <c r="F1009" s="7">
        <v>15.2</v>
      </c>
      <c r="G1009" s="7">
        <v>14.9</v>
      </c>
      <c r="H1009" s="7" t="s">
        <v>18</v>
      </c>
      <c r="N1009" s="6">
        <f t="shared" si="15"/>
        <v>15.05</v>
      </c>
    </row>
    <row r="1010" spans="1:14" x14ac:dyDescent="0.25">
      <c r="A1010" s="132" t="s">
        <v>28</v>
      </c>
      <c r="B1010" s="60">
        <v>4000</v>
      </c>
      <c r="C1010" s="130" t="s">
        <v>930</v>
      </c>
      <c r="D1010" s="133"/>
      <c r="J1010" s="7">
        <v>15</v>
      </c>
      <c r="N1010" s="6">
        <f t="shared" si="15"/>
        <v>15</v>
      </c>
    </row>
    <row r="1011" spans="1:14" x14ac:dyDescent="0.25">
      <c r="A1011" s="132" t="s">
        <v>28</v>
      </c>
      <c r="B1011" s="60">
        <v>4000</v>
      </c>
      <c r="C1011" s="130" t="s">
        <v>1726</v>
      </c>
      <c r="D1011" s="133" t="s">
        <v>1727</v>
      </c>
      <c r="G1011" s="7">
        <v>15.7</v>
      </c>
      <c r="I1011" s="7">
        <v>15.771428571428572</v>
      </c>
      <c r="J1011" s="7">
        <v>15.8</v>
      </c>
      <c r="N1011" s="6">
        <f t="shared" si="15"/>
        <v>15.757142857142858</v>
      </c>
    </row>
    <row r="1012" spans="1:14" x14ac:dyDescent="0.25">
      <c r="A1012" s="132" t="s">
        <v>28</v>
      </c>
      <c r="B1012" s="60">
        <v>4000</v>
      </c>
      <c r="C1012" s="130" t="s">
        <v>1789</v>
      </c>
      <c r="D1012" s="133" t="s">
        <v>1790</v>
      </c>
      <c r="E1012" s="7">
        <v>16.2</v>
      </c>
      <c r="I1012" s="7">
        <v>16.366666666666671</v>
      </c>
      <c r="J1012" s="7">
        <v>15</v>
      </c>
      <c r="N1012" s="6">
        <f t="shared" si="15"/>
        <v>15.855555555555556</v>
      </c>
    </row>
    <row r="1013" spans="1:14" x14ac:dyDescent="0.25">
      <c r="A1013" s="132" t="s">
        <v>28</v>
      </c>
      <c r="B1013" s="60">
        <v>4000</v>
      </c>
      <c r="C1013" s="130" t="s">
        <v>635</v>
      </c>
      <c r="D1013" s="133" t="s">
        <v>636</v>
      </c>
      <c r="F1013" s="7">
        <v>14.7</v>
      </c>
      <c r="N1013" s="6">
        <f t="shared" si="15"/>
        <v>14.7</v>
      </c>
    </row>
    <row r="1014" spans="1:14" x14ac:dyDescent="0.25">
      <c r="A1014" s="132" t="s">
        <v>28</v>
      </c>
      <c r="B1014" s="60">
        <v>4000</v>
      </c>
      <c r="C1014" s="130" t="s">
        <v>55</v>
      </c>
      <c r="D1014" s="133"/>
      <c r="J1014" s="7">
        <v>12.4</v>
      </c>
      <c r="N1014" s="6">
        <f t="shared" si="15"/>
        <v>12.4</v>
      </c>
    </row>
    <row r="1015" spans="1:14" x14ac:dyDescent="0.25">
      <c r="A1015" s="132" t="s">
        <v>28</v>
      </c>
      <c r="B1015" s="60">
        <v>4000</v>
      </c>
      <c r="C1015" s="130" t="s">
        <v>1666</v>
      </c>
      <c r="D1015" s="133" t="s">
        <v>1667</v>
      </c>
      <c r="F1015" s="7">
        <v>15.7</v>
      </c>
      <c r="H1015" s="7" t="s">
        <v>18</v>
      </c>
      <c r="I1015" s="7" t="s">
        <v>18</v>
      </c>
      <c r="N1015" s="6">
        <f t="shared" si="15"/>
        <v>15.7</v>
      </c>
    </row>
    <row r="1016" spans="1:14" x14ac:dyDescent="0.25">
      <c r="A1016" s="132" t="s">
        <v>28</v>
      </c>
      <c r="B1016" s="60">
        <v>4000</v>
      </c>
      <c r="C1016" s="130" t="s">
        <v>1169</v>
      </c>
      <c r="D1016" s="133" t="s">
        <v>1170</v>
      </c>
      <c r="E1016" s="7">
        <v>15.8</v>
      </c>
      <c r="G1016" s="7">
        <v>16.100000000000001</v>
      </c>
      <c r="H1016" s="7" t="s">
        <v>18</v>
      </c>
      <c r="J1016" s="7">
        <v>13.8</v>
      </c>
      <c r="N1016" s="6">
        <f t="shared" si="15"/>
        <v>15.233333333333334</v>
      </c>
    </row>
    <row r="1017" spans="1:14" x14ac:dyDescent="0.25">
      <c r="A1017" s="132" t="s">
        <v>28</v>
      </c>
      <c r="B1017" s="60">
        <v>4000</v>
      </c>
      <c r="C1017" s="130" t="s">
        <v>830</v>
      </c>
      <c r="D1017" s="133" t="s">
        <v>831</v>
      </c>
      <c r="G1017" s="7">
        <v>15.8</v>
      </c>
      <c r="J1017" s="7">
        <v>14</v>
      </c>
      <c r="N1017" s="6">
        <f t="shared" si="15"/>
        <v>14.9</v>
      </c>
    </row>
    <row r="1018" spans="1:14" x14ac:dyDescent="0.25">
      <c r="A1018" s="132" t="s">
        <v>28</v>
      </c>
      <c r="B1018" s="60">
        <v>4000</v>
      </c>
      <c r="C1018" s="130" t="s">
        <v>2012</v>
      </c>
      <c r="D1018" s="133" t="s">
        <v>1938</v>
      </c>
      <c r="E1018" s="7">
        <v>16.3</v>
      </c>
      <c r="N1018" s="6">
        <f t="shared" si="15"/>
        <v>16.3</v>
      </c>
    </row>
    <row r="1019" spans="1:14" x14ac:dyDescent="0.25">
      <c r="A1019" s="132" t="s">
        <v>28</v>
      </c>
      <c r="B1019" s="60">
        <v>4000</v>
      </c>
      <c r="C1019" s="130" t="s">
        <v>2205</v>
      </c>
      <c r="D1019" s="133" t="s">
        <v>2206</v>
      </c>
      <c r="E1019" s="7" t="s">
        <v>18</v>
      </c>
      <c r="G1019" s="7" t="s">
        <v>18</v>
      </c>
      <c r="H1019" s="7" t="s">
        <v>18</v>
      </c>
      <c r="I1019" s="7" t="s">
        <v>18</v>
      </c>
      <c r="J1019" s="7" t="s">
        <v>18</v>
      </c>
      <c r="N1019" s="6" t="str">
        <f t="shared" si="15"/>
        <v/>
      </c>
    </row>
    <row r="1020" spans="1:14" x14ac:dyDescent="0.25">
      <c r="A1020" s="132" t="s">
        <v>28</v>
      </c>
      <c r="B1020" s="60">
        <v>5000</v>
      </c>
      <c r="C1020" s="130" t="s">
        <v>659</v>
      </c>
      <c r="D1020" s="133" t="s">
        <v>660</v>
      </c>
      <c r="E1020" s="7">
        <v>12.7875</v>
      </c>
      <c r="F1020" s="7">
        <v>16.037500000000001</v>
      </c>
      <c r="G1020" s="7">
        <v>14.857142857142859</v>
      </c>
      <c r="H1020" s="7">
        <v>14.733333333333333</v>
      </c>
      <c r="I1020" s="7">
        <v>15.149999999999999</v>
      </c>
      <c r="N1020" s="6">
        <f t="shared" si="15"/>
        <v>14.71309523809524</v>
      </c>
    </row>
    <row r="1021" spans="1:14" x14ac:dyDescent="0.25">
      <c r="A1021" s="132" t="s">
        <v>28</v>
      </c>
      <c r="B1021" s="60">
        <v>5000</v>
      </c>
      <c r="C1021" s="130" t="s">
        <v>1555</v>
      </c>
      <c r="D1021" s="133" t="s">
        <v>1556</v>
      </c>
      <c r="E1021" s="7">
        <v>14.662500000000001</v>
      </c>
      <c r="F1021" s="7">
        <v>15.75</v>
      </c>
      <c r="G1021" s="7">
        <v>15.475</v>
      </c>
      <c r="H1021" s="7">
        <v>16.333333333333332</v>
      </c>
      <c r="I1021" s="7">
        <v>15.612499999999999</v>
      </c>
      <c r="N1021" s="6">
        <f t="shared" si="15"/>
        <v>15.566666666666666</v>
      </c>
    </row>
    <row r="1022" spans="1:14" s="58" customFormat="1" x14ac:dyDescent="0.25">
      <c r="A1022" s="132" t="s">
        <v>28</v>
      </c>
      <c r="B1022" s="60">
        <v>5000</v>
      </c>
      <c r="C1022" s="130" t="s">
        <v>1999</v>
      </c>
      <c r="D1022" s="133" t="s">
        <v>1998</v>
      </c>
      <c r="E1022" s="7">
        <v>15.9375</v>
      </c>
      <c r="F1022" s="7">
        <v>16.53</v>
      </c>
      <c r="G1022" s="7">
        <v>15.775000000000002</v>
      </c>
      <c r="H1022" s="7">
        <v>16.8</v>
      </c>
      <c r="I1022" s="7">
        <v>16.157142857142855</v>
      </c>
      <c r="J1022" s="7"/>
      <c r="K1022" s="7"/>
      <c r="L1022" s="131"/>
      <c r="M1022" s="131"/>
      <c r="N1022" s="6">
        <f t="shared" si="15"/>
        <v>16.239928571428571</v>
      </c>
    </row>
    <row r="1023" spans="1:14" x14ac:dyDescent="0.25">
      <c r="A1023" s="132" t="s">
        <v>28</v>
      </c>
      <c r="B1023" s="60">
        <v>5000</v>
      </c>
      <c r="C1023" s="130" t="s">
        <v>2216</v>
      </c>
      <c r="D1023" s="133" t="s">
        <v>2217</v>
      </c>
      <c r="G1023" s="7" t="s">
        <v>18</v>
      </c>
      <c r="I1023" s="7" t="s">
        <v>18</v>
      </c>
      <c r="N1023" s="6" t="str">
        <f t="shared" si="15"/>
        <v/>
      </c>
    </row>
    <row r="1024" spans="1:14" x14ac:dyDescent="0.25">
      <c r="A1024" s="132" t="s">
        <v>28</v>
      </c>
      <c r="B1024" s="60">
        <v>5000</v>
      </c>
      <c r="C1024" s="130" t="s">
        <v>924</v>
      </c>
      <c r="D1024" s="133" t="s">
        <v>925</v>
      </c>
      <c r="E1024" s="7">
        <v>13</v>
      </c>
      <c r="F1024" s="7">
        <v>15.2</v>
      </c>
      <c r="G1024" s="7">
        <v>15.285714285714286</v>
      </c>
      <c r="H1024" s="7">
        <v>16.25</v>
      </c>
      <c r="I1024" s="7">
        <v>15.214285714285714</v>
      </c>
      <c r="N1024" s="6">
        <f t="shared" si="15"/>
        <v>14.99</v>
      </c>
    </row>
    <row r="1025" spans="1:14" s="53" customFormat="1" x14ac:dyDescent="0.25">
      <c r="A1025" s="132" t="s">
        <v>28</v>
      </c>
      <c r="B1025" s="60">
        <v>5000</v>
      </c>
      <c r="C1025" s="130" t="s">
        <v>1859</v>
      </c>
      <c r="D1025" s="133" t="s">
        <v>1860</v>
      </c>
      <c r="E1025" s="7"/>
      <c r="F1025" s="7"/>
      <c r="G1025" s="7"/>
      <c r="H1025" s="7"/>
      <c r="I1025" s="7"/>
      <c r="J1025" s="7">
        <v>15.953333333333335</v>
      </c>
      <c r="K1025" s="7"/>
      <c r="L1025" s="131"/>
      <c r="M1025" s="131"/>
      <c r="N1025" s="6">
        <f t="shared" si="15"/>
        <v>15.953333333333335</v>
      </c>
    </row>
    <row r="1026" spans="1:14" s="53" customFormat="1" x14ac:dyDescent="0.25">
      <c r="A1026" s="132" t="s">
        <v>28</v>
      </c>
      <c r="B1026" s="60">
        <v>5000</v>
      </c>
      <c r="C1026" s="130" t="s">
        <v>246</v>
      </c>
      <c r="D1026" s="133" t="s">
        <v>247</v>
      </c>
      <c r="E1026" s="7"/>
      <c r="F1026" s="7"/>
      <c r="G1026" s="7"/>
      <c r="H1026" s="7"/>
      <c r="I1026" s="7"/>
      <c r="J1026" s="7">
        <v>13.9375</v>
      </c>
      <c r="K1026" s="7"/>
      <c r="L1026" s="131"/>
      <c r="M1026" s="131"/>
      <c r="N1026" s="6">
        <f t="shared" si="15"/>
        <v>13.9375</v>
      </c>
    </row>
    <row r="1027" spans="1:14" x14ac:dyDescent="0.25">
      <c r="A1027" s="132" t="s">
        <v>28</v>
      </c>
      <c r="B1027" s="60">
        <v>5000</v>
      </c>
      <c r="C1027" s="130" t="s">
        <v>1315</v>
      </c>
      <c r="D1027" s="133" t="s">
        <v>1316</v>
      </c>
      <c r="J1027" s="7">
        <v>15.343750000000002</v>
      </c>
      <c r="N1027" s="6">
        <f t="shared" ref="N1027:N1090" si="16">IF(COUNT(E1027:M1027) = 0, "",AVERAGE(E1027:M1027))</f>
        <v>15.343750000000002</v>
      </c>
    </row>
    <row r="1028" spans="1:14" x14ac:dyDescent="0.25">
      <c r="A1028" s="132" t="s">
        <v>28</v>
      </c>
      <c r="B1028" s="60">
        <v>2000</v>
      </c>
      <c r="C1028" s="130" t="s">
        <v>223</v>
      </c>
      <c r="D1028" s="133" t="s">
        <v>224</v>
      </c>
      <c r="E1028" s="7">
        <v>14.015384615384614</v>
      </c>
      <c r="F1028" s="7">
        <v>13.941052631578943</v>
      </c>
      <c r="G1028" s="7">
        <v>13.366153846153844</v>
      </c>
      <c r="H1028" s="7">
        <v>13.828749999999999</v>
      </c>
      <c r="I1028" s="7">
        <v>14.101481481481482</v>
      </c>
      <c r="N1028" s="6">
        <f t="shared" si="16"/>
        <v>13.850564514919776</v>
      </c>
    </row>
    <row r="1029" spans="1:14" x14ac:dyDescent="0.25">
      <c r="A1029" s="132" t="s">
        <v>28</v>
      </c>
      <c r="B1029" s="60">
        <v>5000</v>
      </c>
      <c r="C1029" s="130" t="s">
        <v>2002</v>
      </c>
      <c r="D1029" s="133" t="s">
        <v>2003</v>
      </c>
      <c r="E1029" s="7" t="s">
        <v>18</v>
      </c>
      <c r="F1029" s="7" t="s">
        <v>18</v>
      </c>
      <c r="G1029" s="7">
        <v>16.25</v>
      </c>
      <c r="H1029" s="7" t="s">
        <v>18</v>
      </c>
      <c r="N1029" s="6">
        <f t="shared" si="16"/>
        <v>16.25</v>
      </c>
    </row>
    <row r="1030" spans="1:14" x14ac:dyDescent="0.25">
      <c r="A1030" s="132" t="s">
        <v>28</v>
      </c>
      <c r="B1030" s="60">
        <v>5000</v>
      </c>
      <c r="C1030" s="130" t="s">
        <v>926</v>
      </c>
      <c r="D1030" s="133" t="s">
        <v>927</v>
      </c>
      <c r="E1030" s="7" t="s">
        <v>18</v>
      </c>
      <c r="F1030" s="7">
        <v>15.416666666666666</v>
      </c>
      <c r="G1030" s="7">
        <v>14.566666666666668</v>
      </c>
      <c r="H1030" s="7" t="s">
        <v>18</v>
      </c>
      <c r="I1030" s="7" t="s">
        <v>18</v>
      </c>
      <c r="J1030" s="7" t="s">
        <v>18</v>
      </c>
      <c r="N1030" s="6">
        <f t="shared" si="16"/>
        <v>14.991666666666667</v>
      </c>
    </row>
    <row r="1031" spans="1:14" x14ac:dyDescent="0.25">
      <c r="A1031" s="132" t="s">
        <v>28</v>
      </c>
      <c r="B1031" s="60">
        <v>5000</v>
      </c>
      <c r="C1031" s="130" t="s">
        <v>2218</v>
      </c>
      <c r="D1031" s="133" t="s">
        <v>2219</v>
      </c>
      <c r="E1031" s="7" t="s">
        <v>18</v>
      </c>
      <c r="N1031" s="6" t="str">
        <f t="shared" si="16"/>
        <v/>
      </c>
    </row>
    <row r="1032" spans="1:14" x14ac:dyDescent="0.25">
      <c r="A1032" s="132" t="s">
        <v>28</v>
      </c>
      <c r="B1032" s="60">
        <v>5000</v>
      </c>
      <c r="C1032" s="130" t="s">
        <v>880</v>
      </c>
      <c r="D1032" s="133" t="s">
        <v>881</v>
      </c>
      <c r="E1032" s="7" t="s">
        <v>18</v>
      </c>
      <c r="F1032" s="7">
        <v>15.200000000000001</v>
      </c>
      <c r="G1032" s="7">
        <v>14.850000000000001</v>
      </c>
      <c r="H1032" s="7">
        <v>14.799999999999999</v>
      </c>
      <c r="I1032" s="7" t="s">
        <v>18</v>
      </c>
      <c r="N1032" s="6">
        <f t="shared" si="16"/>
        <v>14.950000000000001</v>
      </c>
    </row>
    <row r="1033" spans="1:14" s="54" customFormat="1" x14ac:dyDescent="0.25">
      <c r="A1033" s="132" t="s">
        <v>28</v>
      </c>
      <c r="B1033" s="60">
        <v>5000</v>
      </c>
      <c r="C1033" s="130" t="s">
        <v>2220</v>
      </c>
      <c r="D1033" s="133" t="s">
        <v>2221</v>
      </c>
      <c r="E1033" s="7"/>
      <c r="F1033" s="7"/>
      <c r="G1033" s="7" t="s">
        <v>18</v>
      </c>
      <c r="H1033" s="7"/>
      <c r="I1033" s="7" t="s">
        <v>18</v>
      </c>
      <c r="J1033" s="7"/>
      <c r="K1033" s="7"/>
      <c r="L1033" s="131"/>
      <c r="M1033" s="131"/>
      <c r="N1033" s="6" t="str">
        <f t="shared" si="16"/>
        <v/>
      </c>
    </row>
    <row r="1034" spans="1:14" x14ac:dyDescent="0.25">
      <c r="A1034" s="132" t="s">
        <v>28</v>
      </c>
      <c r="B1034" s="60">
        <v>5000</v>
      </c>
      <c r="C1034" s="130" t="s">
        <v>2222</v>
      </c>
      <c r="D1034" s="133" t="s">
        <v>2223</v>
      </c>
      <c r="J1034" s="7" t="s">
        <v>18</v>
      </c>
      <c r="N1034" s="6" t="str">
        <f t="shared" si="16"/>
        <v/>
      </c>
    </row>
    <row r="1035" spans="1:14" x14ac:dyDescent="0.25">
      <c r="A1035" s="132" t="s">
        <v>28</v>
      </c>
      <c r="B1035" s="60">
        <v>5000</v>
      </c>
      <c r="C1035" s="130" t="s">
        <v>1698</v>
      </c>
      <c r="D1035" s="133" t="s">
        <v>1699</v>
      </c>
      <c r="I1035" s="7">
        <v>15.728571428571428</v>
      </c>
      <c r="N1035" s="6">
        <f t="shared" si="16"/>
        <v>15.728571428571428</v>
      </c>
    </row>
    <row r="1036" spans="1:14" x14ac:dyDescent="0.25">
      <c r="A1036" s="130" t="s">
        <v>1047</v>
      </c>
      <c r="B1036" s="60">
        <v>4000</v>
      </c>
      <c r="C1036" s="130" t="s">
        <v>1048</v>
      </c>
      <c r="D1036" s="133"/>
      <c r="J1036" s="7">
        <v>15.1</v>
      </c>
      <c r="N1036" s="6">
        <f t="shared" si="16"/>
        <v>15.1</v>
      </c>
    </row>
    <row r="1037" spans="1:14" x14ac:dyDescent="0.25">
      <c r="A1037" s="132" t="s">
        <v>28</v>
      </c>
      <c r="B1037" s="60">
        <v>1000</v>
      </c>
      <c r="C1037" s="130" t="s">
        <v>147</v>
      </c>
      <c r="D1037" s="133" t="s">
        <v>148</v>
      </c>
      <c r="E1037" s="7">
        <v>13.60929203539823</v>
      </c>
      <c r="F1037" s="7">
        <v>13.353937007874016</v>
      </c>
      <c r="G1037" s="7">
        <v>13.482838283828391</v>
      </c>
      <c r="H1037" s="7">
        <v>13.420833333333329</v>
      </c>
      <c r="I1037" s="7">
        <v>13.687820512820522</v>
      </c>
      <c r="J1037" s="7">
        <v>13.615037593984969</v>
      </c>
      <c r="N1037" s="6">
        <f t="shared" si="16"/>
        <v>13.528293127873241</v>
      </c>
    </row>
    <row r="1038" spans="1:14" x14ac:dyDescent="0.25">
      <c r="A1038" s="132" t="s">
        <v>28</v>
      </c>
      <c r="B1038" s="60">
        <v>1000</v>
      </c>
      <c r="C1038" s="130" t="s">
        <v>157</v>
      </c>
      <c r="D1038" s="133" t="s">
        <v>158</v>
      </c>
      <c r="E1038" s="7">
        <v>13.625278810408926</v>
      </c>
      <c r="F1038" s="7">
        <v>13.643369175627241</v>
      </c>
      <c r="G1038" s="7">
        <v>13.556266666666675</v>
      </c>
      <c r="H1038" s="7">
        <v>13.36957928802588</v>
      </c>
      <c r="I1038" s="7">
        <v>13.872777777777777</v>
      </c>
      <c r="N1038" s="6">
        <f t="shared" si="16"/>
        <v>13.613454343701301</v>
      </c>
    </row>
    <row r="1039" spans="1:14" s="56" customFormat="1" x14ac:dyDescent="0.25">
      <c r="A1039" s="132" t="s">
        <v>28</v>
      </c>
      <c r="B1039" s="60">
        <v>2000</v>
      </c>
      <c r="C1039" s="130" t="s">
        <v>197</v>
      </c>
      <c r="D1039" s="133" t="s">
        <v>198</v>
      </c>
      <c r="E1039" s="7">
        <v>13.963265306122452</v>
      </c>
      <c r="F1039" s="7">
        <v>13.917826086956518</v>
      </c>
      <c r="G1039" s="7">
        <v>14.016666666666662</v>
      </c>
      <c r="H1039" s="7">
        <v>13.879929577464793</v>
      </c>
      <c r="I1039" s="7">
        <v>13.439837398373982</v>
      </c>
      <c r="J1039" s="7">
        <v>13.553448275862072</v>
      </c>
      <c r="K1039" s="7"/>
      <c r="L1039" s="131"/>
      <c r="M1039" s="131"/>
      <c r="N1039" s="6">
        <f t="shared" si="16"/>
        <v>13.795162218574411</v>
      </c>
    </row>
    <row r="1040" spans="1:14" s="56" customFormat="1" x14ac:dyDescent="0.25">
      <c r="A1040" s="132" t="s">
        <v>28</v>
      </c>
      <c r="B1040" s="60">
        <v>2000</v>
      </c>
      <c r="C1040" s="130" t="s">
        <v>82</v>
      </c>
      <c r="D1040" s="133" t="s">
        <v>83</v>
      </c>
      <c r="E1040" s="7">
        <v>13.114285714285716</v>
      </c>
      <c r="F1040" s="7">
        <v>14.914285714285715</v>
      </c>
      <c r="G1040" s="7">
        <v>12.985714285714284</v>
      </c>
      <c r="H1040" s="7">
        <v>11.066666666666666</v>
      </c>
      <c r="I1040" s="7">
        <v>12.815384615384618</v>
      </c>
      <c r="J1040" s="7"/>
      <c r="K1040" s="7"/>
      <c r="L1040" s="131"/>
      <c r="M1040" s="131"/>
      <c r="N1040" s="6">
        <f t="shared" si="16"/>
        <v>12.9792673992674</v>
      </c>
    </row>
    <row r="1041" spans="1:14" s="56" customFormat="1" x14ac:dyDescent="0.25">
      <c r="A1041" s="132" t="s">
        <v>28</v>
      </c>
      <c r="B1041" s="60">
        <v>3000</v>
      </c>
      <c r="C1041" s="130" t="s">
        <v>1704</v>
      </c>
      <c r="D1041" s="133" t="s">
        <v>1705</v>
      </c>
      <c r="E1041" s="7">
        <v>16.050000000000004</v>
      </c>
      <c r="F1041" s="7">
        <v>15.13076923076923</v>
      </c>
      <c r="G1041" s="7">
        <v>15.708333333333334</v>
      </c>
      <c r="H1041" s="7">
        <v>15.325000000000001</v>
      </c>
      <c r="I1041" s="7">
        <v>15.868749999999999</v>
      </c>
      <c r="J1041" s="7">
        <v>16.3</v>
      </c>
      <c r="K1041" s="7"/>
      <c r="L1041" s="131"/>
      <c r="M1041" s="131"/>
      <c r="N1041" s="6">
        <f t="shared" si="16"/>
        <v>15.730475427350429</v>
      </c>
    </row>
    <row r="1042" spans="1:14" x14ac:dyDescent="0.25">
      <c r="A1042" s="132" t="s">
        <v>28</v>
      </c>
      <c r="B1042" s="60">
        <v>3000</v>
      </c>
      <c r="C1042" s="130" t="s">
        <v>1573</v>
      </c>
      <c r="D1042" s="133" t="s">
        <v>1574</v>
      </c>
      <c r="E1042" s="7">
        <v>15.733333333333334</v>
      </c>
      <c r="F1042" s="7">
        <v>15.890909090909089</v>
      </c>
      <c r="G1042" s="7">
        <v>15.222222222222221</v>
      </c>
      <c r="H1042" s="7">
        <v>15.64</v>
      </c>
      <c r="I1042" s="7">
        <v>15.653333333333334</v>
      </c>
      <c r="J1042" s="7">
        <v>15.5</v>
      </c>
      <c r="K1042" s="7">
        <v>15.457142857142859</v>
      </c>
      <c r="N1042" s="6">
        <f t="shared" si="16"/>
        <v>15.585277262420119</v>
      </c>
    </row>
    <row r="1043" spans="1:14" x14ac:dyDescent="0.25">
      <c r="A1043" s="132" t="s">
        <v>28</v>
      </c>
      <c r="B1043" s="60">
        <v>3000</v>
      </c>
      <c r="C1043" s="130" t="s">
        <v>1396</v>
      </c>
      <c r="D1043" s="133" t="s">
        <v>1397</v>
      </c>
      <c r="E1043" s="7">
        <v>15.366666666666665</v>
      </c>
      <c r="F1043" s="7">
        <v>15.455555555555557</v>
      </c>
      <c r="N1043" s="6">
        <f t="shared" si="16"/>
        <v>15.411111111111111</v>
      </c>
    </row>
    <row r="1044" spans="1:14" x14ac:dyDescent="0.25">
      <c r="A1044" s="132" t="s">
        <v>28</v>
      </c>
      <c r="B1044" s="60">
        <v>3000</v>
      </c>
      <c r="C1044" s="130" t="s">
        <v>420</v>
      </c>
      <c r="D1044" s="133" t="s">
        <v>421</v>
      </c>
      <c r="E1044" s="7">
        <v>15.091666666666669</v>
      </c>
      <c r="H1044" s="7">
        <v>13.257142857142858</v>
      </c>
      <c r="K1044" s="7">
        <v>14.930769230769233</v>
      </c>
      <c r="N1044" s="6">
        <f t="shared" si="16"/>
        <v>14.426526251526255</v>
      </c>
    </row>
    <row r="1045" spans="1:14" x14ac:dyDescent="0.25">
      <c r="A1045" s="132" t="s">
        <v>28</v>
      </c>
      <c r="B1045" s="60">
        <v>3000</v>
      </c>
      <c r="C1045" s="130" t="s">
        <v>952</v>
      </c>
      <c r="D1045" s="133" t="s">
        <v>953</v>
      </c>
      <c r="E1045" s="7">
        <v>15.563636363636364</v>
      </c>
      <c r="G1045" s="7">
        <v>14.442857142857141</v>
      </c>
      <c r="N1045" s="6">
        <f t="shared" si="16"/>
        <v>15.003246753246753</v>
      </c>
    </row>
    <row r="1046" spans="1:14" s="55" customFormat="1" x14ac:dyDescent="0.25">
      <c r="A1046" s="132" t="s">
        <v>28</v>
      </c>
      <c r="B1046" s="60">
        <v>3000</v>
      </c>
      <c r="C1046" s="130" t="s">
        <v>1100</v>
      </c>
      <c r="D1046" s="133" t="s">
        <v>1101</v>
      </c>
      <c r="E1046" s="7"/>
      <c r="F1046" s="7"/>
      <c r="G1046" s="7"/>
      <c r="H1046" s="7">
        <v>15.333333333333334</v>
      </c>
      <c r="I1046" s="7">
        <v>14.942857142857141</v>
      </c>
      <c r="J1046" s="7">
        <v>15.2</v>
      </c>
      <c r="K1046" s="7"/>
      <c r="L1046" s="131"/>
      <c r="M1046" s="131"/>
      <c r="N1046" s="6">
        <f t="shared" si="16"/>
        <v>15.158730158730158</v>
      </c>
    </row>
    <row r="1047" spans="1:14" s="55" customFormat="1" x14ac:dyDescent="0.25">
      <c r="A1047" s="132" t="s">
        <v>28</v>
      </c>
      <c r="B1047" s="60">
        <v>3000</v>
      </c>
      <c r="C1047" s="130" t="s">
        <v>1782</v>
      </c>
      <c r="D1047" s="133" t="s">
        <v>1783</v>
      </c>
      <c r="E1047" s="7"/>
      <c r="F1047" s="7"/>
      <c r="G1047" s="7"/>
      <c r="H1047" s="7"/>
      <c r="I1047" s="7"/>
      <c r="J1047" s="7">
        <v>15.736363636363636</v>
      </c>
      <c r="K1047" s="7">
        <v>15.9625</v>
      </c>
      <c r="L1047" s="131"/>
      <c r="M1047" s="131"/>
      <c r="N1047" s="6">
        <f t="shared" si="16"/>
        <v>15.849431818181818</v>
      </c>
    </row>
    <row r="1048" spans="1:14" s="55" customFormat="1" x14ac:dyDescent="0.25">
      <c r="A1048" s="132" t="s">
        <v>28</v>
      </c>
      <c r="B1048" s="60">
        <v>3000</v>
      </c>
      <c r="C1048" s="130" t="s">
        <v>90</v>
      </c>
      <c r="D1048" s="133" t="s">
        <v>91</v>
      </c>
      <c r="E1048" s="7"/>
      <c r="F1048" s="7"/>
      <c r="G1048" s="7">
        <v>13.050000000000002</v>
      </c>
      <c r="H1048" s="7"/>
      <c r="I1048" s="7"/>
      <c r="J1048" s="7"/>
      <c r="K1048" s="7"/>
      <c r="L1048" s="131"/>
      <c r="M1048" s="131"/>
      <c r="N1048" s="6">
        <f t="shared" si="16"/>
        <v>13.050000000000002</v>
      </c>
    </row>
    <row r="1049" spans="1:14" s="55" customFormat="1" x14ac:dyDescent="0.25">
      <c r="A1049" s="132" t="s">
        <v>28</v>
      </c>
      <c r="B1049" s="60">
        <v>3000</v>
      </c>
      <c r="C1049" s="130" t="s">
        <v>826</v>
      </c>
      <c r="D1049" s="133" t="s">
        <v>827</v>
      </c>
      <c r="E1049" s="7">
        <v>14.838461538461541</v>
      </c>
      <c r="F1049" s="7">
        <v>14.858333333333333</v>
      </c>
      <c r="G1049" s="7">
        <v>14.909090909090907</v>
      </c>
      <c r="H1049" s="7">
        <v>13.761538461538461</v>
      </c>
      <c r="I1049" s="7">
        <v>14.600000000000001</v>
      </c>
      <c r="J1049" s="7">
        <v>16.399999999999999</v>
      </c>
      <c r="K1049" s="7"/>
      <c r="L1049" s="131"/>
      <c r="M1049" s="131"/>
      <c r="N1049" s="6">
        <f t="shared" si="16"/>
        <v>14.894570707070708</v>
      </c>
    </row>
    <row r="1050" spans="1:14" x14ac:dyDescent="0.25">
      <c r="A1050" s="132" t="s">
        <v>28</v>
      </c>
      <c r="B1050" s="60">
        <v>3000</v>
      </c>
      <c r="C1050" s="130" t="s">
        <v>429</v>
      </c>
      <c r="D1050" s="133" t="s">
        <v>430</v>
      </c>
      <c r="E1050" s="7">
        <v>14.0625</v>
      </c>
      <c r="F1050" s="7">
        <v>13.866666666666667</v>
      </c>
      <c r="G1050" s="7">
        <v>14.491666666666667</v>
      </c>
      <c r="H1050" s="7">
        <v>14.2</v>
      </c>
      <c r="I1050" s="7">
        <v>14.609090909090908</v>
      </c>
      <c r="J1050" s="7">
        <v>14.969230769230769</v>
      </c>
      <c r="K1050" s="7">
        <v>14.928571428571427</v>
      </c>
      <c r="N1050" s="6">
        <f t="shared" si="16"/>
        <v>14.446818062889493</v>
      </c>
    </row>
    <row r="1051" spans="1:14" x14ac:dyDescent="0.25">
      <c r="A1051" s="132" t="s">
        <v>28</v>
      </c>
      <c r="B1051" s="60">
        <v>3000</v>
      </c>
      <c r="C1051" s="130" t="s">
        <v>614</v>
      </c>
      <c r="D1051" s="133" t="s">
        <v>615</v>
      </c>
      <c r="E1051" s="7">
        <v>15.12857142857143</v>
      </c>
      <c r="F1051" s="7">
        <v>15.0875</v>
      </c>
      <c r="G1051" s="7">
        <v>15.183333333333332</v>
      </c>
      <c r="H1051" s="7">
        <v>14.323076923076922</v>
      </c>
      <c r="J1051" s="7">
        <v>12.6</v>
      </c>
      <c r="K1051" s="7">
        <v>15.7</v>
      </c>
      <c r="N1051" s="6">
        <f t="shared" si="16"/>
        <v>14.670413614163614</v>
      </c>
    </row>
    <row r="1052" spans="1:14" x14ac:dyDescent="0.25">
      <c r="A1052" s="132" t="s">
        <v>28</v>
      </c>
      <c r="B1052" s="60">
        <v>3000</v>
      </c>
      <c r="C1052" s="130" t="s">
        <v>1844</v>
      </c>
      <c r="D1052" s="133" t="s">
        <v>1845</v>
      </c>
      <c r="E1052" s="7">
        <v>16.3</v>
      </c>
      <c r="G1052" s="7">
        <v>15.074999999999999</v>
      </c>
      <c r="H1052" s="7">
        <v>14.912499999999998</v>
      </c>
      <c r="I1052" s="7">
        <v>16.3</v>
      </c>
      <c r="J1052" s="7">
        <v>16.664285714285715</v>
      </c>
      <c r="K1052" s="7">
        <v>16.32</v>
      </c>
      <c r="N1052" s="6">
        <f t="shared" si="16"/>
        <v>15.928630952380951</v>
      </c>
    </row>
    <row r="1053" spans="1:14" x14ac:dyDescent="0.25">
      <c r="A1053" s="132" t="s">
        <v>28</v>
      </c>
      <c r="B1053" s="60">
        <v>3000</v>
      </c>
      <c r="C1053" s="130" t="s">
        <v>1212</v>
      </c>
      <c r="D1053" s="132" t="s">
        <v>1213</v>
      </c>
      <c r="E1053" s="7">
        <v>14.709090909090907</v>
      </c>
      <c r="G1053" s="7">
        <v>15.637500000000001</v>
      </c>
      <c r="H1053" s="7">
        <v>14.77272727272727</v>
      </c>
      <c r="I1053" s="7">
        <v>16.34</v>
      </c>
      <c r="J1053" s="7">
        <v>15.693333333333333</v>
      </c>
      <c r="K1053" s="7">
        <v>14.45</v>
      </c>
      <c r="N1053" s="6">
        <f t="shared" si="16"/>
        <v>15.267108585858585</v>
      </c>
    </row>
    <row r="1054" spans="1:14" x14ac:dyDescent="0.25">
      <c r="A1054" s="132" t="s">
        <v>28</v>
      </c>
      <c r="B1054" s="60">
        <v>3000</v>
      </c>
      <c r="C1054" s="130" t="s">
        <v>469</v>
      </c>
      <c r="D1054" s="138" t="s">
        <v>470</v>
      </c>
      <c r="E1054" s="7">
        <v>14.506666666666668</v>
      </c>
      <c r="N1054" s="6">
        <f t="shared" si="16"/>
        <v>14.506666666666668</v>
      </c>
    </row>
    <row r="1055" spans="1:14" x14ac:dyDescent="0.25">
      <c r="A1055" s="132" t="s">
        <v>28</v>
      </c>
      <c r="B1055" s="60">
        <v>3000</v>
      </c>
      <c r="C1055" s="130" t="s">
        <v>1229</v>
      </c>
      <c r="D1055" s="133" t="s">
        <v>50</v>
      </c>
      <c r="F1055" s="7">
        <v>15.008333333333333</v>
      </c>
      <c r="G1055" s="7">
        <v>15.063636363636363</v>
      </c>
      <c r="H1055" s="7">
        <v>14.406666666666666</v>
      </c>
      <c r="I1055" s="7">
        <v>15.687500000000002</v>
      </c>
      <c r="J1055" s="7">
        <v>15.5</v>
      </c>
      <c r="K1055" s="7">
        <v>16.071428571428573</v>
      </c>
      <c r="N1055" s="6">
        <f t="shared" si="16"/>
        <v>15.289594155844155</v>
      </c>
    </row>
    <row r="1056" spans="1:14" s="65" customFormat="1" x14ac:dyDescent="0.25">
      <c r="A1056" s="132" t="s">
        <v>28</v>
      </c>
      <c r="B1056" s="60">
        <v>3000</v>
      </c>
      <c r="C1056" s="130" t="s">
        <v>695</v>
      </c>
      <c r="D1056" s="133" t="s">
        <v>696</v>
      </c>
      <c r="E1056" s="7"/>
      <c r="F1056" s="7"/>
      <c r="G1056" s="7">
        <v>14.923076923076925</v>
      </c>
      <c r="H1056" s="7">
        <v>15.014285714285714</v>
      </c>
      <c r="I1056" s="7">
        <v>14.13529411764706</v>
      </c>
      <c r="J1056" s="7"/>
      <c r="K1056" s="7">
        <v>14.95</v>
      </c>
      <c r="L1056" s="131"/>
      <c r="M1056" s="131"/>
      <c r="N1056" s="6">
        <f t="shared" si="16"/>
        <v>14.755664188752426</v>
      </c>
    </row>
    <row r="1057" spans="1:14" x14ac:dyDescent="0.25">
      <c r="A1057" s="132" t="s">
        <v>28</v>
      </c>
      <c r="B1057" s="60">
        <v>3000</v>
      </c>
      <c r="C1057" s="130" t="s">
        <v>1815</v>
      </c>
      <c r="D1057" s="133" t="s">
        <v>1816</v>
      </c>
      <c r="G1057" s="7">
        <v>16.213333333333331</v>
      </c>
      <c r="H1057" s="7">
        <v>16.025000000000002</v>
      </c>
      <c r="K1057" s="7">
        <v>15.430000000000001</v>
      </c>
      <c r="N1057" s="6">
        <f t="shared" si="16"/>
        <v>15.889444444444443</v>
      </c>
    </row>
    <row r="1058" spans="1:14" x14ac:dyDescent="0.25">
      <c r="A1058" s="132" t="s">
        <v>28</v>
      </c>
      <c r="B1058" s="60">
        <v>3000</v>
      </c>
      <c r="C1058" s="130" t="s">
        <v>402</v>
      </c>
      <c r="D1058" s="133" t="s">
        <v>403</v>
      </c>
      <c r="H1058" s="7">
        <v>14.377777777777775</v>
      </c>
      <c r="N1058" s="6">
        <f t="shared" si="16"/>
        <v>14.377777777777775</v>
      </c>
    </row>
    <row r="1059" spans="1:14" x14ac:dyDescent="0.25">
      <c r="A1059" s="132" t="s">
        <v>28</v>
      </c>
      <c r="B1059" s="60">
        <v>3000</v>
      </c>
      <c r="C1059" s="130" t="s">
        <v>717</v>
      </c>
      <c r="D1059" s="133" t="s">
        <v>718</v>
      </c>
      <c r="G1059" s="7">
        <v>14.75</v>
      </c>
      <c r="I1059" s="7">
        <v>14.799999999999999</v>
      </c>
      <c r="N1059" s="6">
        <f t="shared" si="16"/>
        <v>14.774999999999999</v>
      </c>
    </row>
    <row r="1060" spans="1:14" x14ac:dyDescent="0.25">
      <c r="A1060" s="132" t="s">
        <v>28</v>
      </c>
      <c r="B1060" s="60">
        <v>3000</v>
      </c>
      <c r="C1060" s="130" t="s">
        <v>1489</v>
      </c>
      <c r="D1060" s="133" t="s">
        <v>1490</v>
      </c>
      <c r="E1060" s="7">
        <v>15.5</v>
      </c>
      <c r="F1060" s="7">
        <v>15.5</v>
      </c>
      <c r="G1060" s="7">
        <v>15.8</v>
      </c>
      <c r="H1060" s="7">
        <v>14.985714285714286</v>
      </c>
      <c r="I1060" s="7">
        <v>15.685714285714285</v>
      </c>
      <c r="N1060" s="6">
        <f t="shared" si="16"/>
        <v>15.494285714285715</v>
      </c>
    </row>
    <row r="1061" spans="1:14" x14ac:dyDescent="0.25">
      <c r="A1061" s="132" t="s">
        <v>28</v>
      </c>
      <c r="B1061" s="60">
        <v>3000</v>
      </c>
      <c r="C1061" s="130" t="s">
        <v>1080</v>
      </c>
      <c r="D1061" s="133" t="s">
        <v>1081</v>
      </c>
      <c r="E1061" s="7">
        <v>14.05</v>
      </c>
      <c r="F1061" s="7">
        <v>14.042857142857143</v>
      </c>
      <c r="G1061" s="7">
        <v>15.285714285714286</v>
      </c>
      <c r="H1061" s="7">
        <v>15.600000000000001</v>
      </c>
      <c r="I1061" s="7">
        <v>15.25</v>
      </c>
      <c r="J1061" s="7">
        <v>16.399999999999999</v>
      </c>
      <c r="K1061" s="7">
        <v>15.3</v>
      </c>
      <c r="N1061" s="6">
        <f t="shared" si="16"/>
        <v>15.13265306122449</v>
      </c>
    </row>
    <row r="1062" spans="1:14" s="121" customFormat="1" x14ac:dyDescent="0.25">
      <c r="A1062" s="132" t="s">
        <v>28</v>
      </c>
      <c r="B1062" s="60">
        <v>3000</v>
      </c>
      <c r="C1062" s="130" t="s">
        <v>1295</v>
      </c>
      <c r="D1062" s="133" t="s">
        <v>1296</v>
      </c>
      <c r="E1062" s="7"/>
      <c r="F1062" s="7">
        <v>15.38</v>
      </c>
      <c r="G1062" s="7"/>
      <c r="H1062" s="7">
        <v>15.285714285714286</v>
      </c>
      <c r="I1062" s="7"/>
      <c r="J1062" s="7"/>
      <c r="K1062" s="7"/>
      <c r="L1062" s="131"/>
      <c r="M1062" s="131"/>
      <c r="N1062" s="6">
        <f t="shared" si="16"/>
        <v>15.332857142857144</v>
      </c>
    </row>
    <row r="1063" spans="1:14" s="121" customFormat="1" x14ac:dyDescent="0.25">
      <c r="A1063" s="132" t="s">
        <v>28</v>
      </c>
      <c r="B1063" s="60">
        <v>3000</v>
      </c>
      <c r="C1063" s="130" t="s">
        <v>1167</v>
      </c>
      <c r="D1063" s="133" t="s">
        <v>1168</v>
      </c>
      <c r="E1063" s="7">
        <v>15.866666666666669</v>
      </c>
      <c r="F1063" s="7">
        <v>14.6</v>
      </c>
      <c r="G1063" s="7"/>
      <c r="H1063" s="7"/>
      <c r="I1063" s="7"/>
      <c r="J1063" s="7"/>
      <c r="K1063" s="7"/>
      <c r="L1063" s="131"/>
      <c r="M1063" s="131"/>
      <c r="N1063" s="6">
        <f t="shared" si="16"/>
        <v>15.233333333333334</v>
      </c>
    </row>
    <row r="1064" spans="1:14" s="121" customFormat="1" x14ac:dyDescent="0.25">
      <c r="A1064" s="132" t="s">
        <v>28</v>
      </c>
      <c r="B1064" s="60">
        <v>3000</v>
      </c>
      <c r="C1064" s="130" t="s">
        <v>1389</v>
      </c>
      <c r="D1064" s="133" t="s">
        <v>1390</v>
      </c>
      <c r="E1064" s="7"/>
      <c r="F1064" s="7">
        <v>15.466666666666669</v>
      </c>
      <c r="G1064" s="7">
        <v>15.039999999999997</v>
      </c>
      <c r="H1064" s="7"/>
      <c r="I1064" s="7">
        <v>15.707142857142857</v>
      </c>
      <c r="J1064" s="7"/>
      <c r="K1064" s="7"/>
      <c r="L1064" s="131"/>
      <c r="M1064" s="131"/>
      <c r="N1064" s="6">
        <f t="shared" si="16"/>
        <v>15.404603174603174</v>
      </c>
    </row>
    <row r="1065" spans="1:14" s="66" customFormat="1" x14ac:dyDescent="0.25">
      <c r="A1065" s="132" t="s">
        <v>28</v>
      </c>
      <c r="B1065" s="60">
        <v>3000</v>
      </c>
      <c r="C1065" s="130" t="s">
        <v>1133</v>
      </c>
      <c r="D1065" s="133" t="s">
        <v>1134</v>
      </c>
      <c r="E1065" s="7"/>
      <c r="F1065" s="7"/>
      <c r="G1065" s="7"/>
      <c r="H1065" s="7">
        <v>15.2</v>
      </c>
      <c r="I1065" s="7"/>
      <c r="J1065" s="7">
        <v>15.2</v>
      </c>
      <c r="K1065" s="7"/>
      <c r="L1065" s="131"/>
      <c r="M1065" s="131"/>
      <c r="N1065" s="6">
        <f t="shared" si="16"/>
        <v>15.2</v>
      </c>
    </row>
    <row r="1066" spans="1:14" s="66" customFormat="1" x14ac:dyDescent="0.25">
      <c r="A1066" s="132" t="s">
        <v>28</v>
      </c>
      <c r="B1066" s="60">
        <v>3000</v>
      </c>
      <c r="C1066" s="130" t="s">
        <v>439</v>
      </c>
      <c r="D1066" s="133" t="s">
        <v>440</v>
      </c>
      <c r="E1066" s="7"/>
      <c r="F1066" s="7"/>
      <c r="G1066" s="7"/>
      <c r="H1066" s="7">
        <v>14.255555555555556</v>
      </c>
      <c r="I1066" s="7"/>
      <c r="J1066" s="7">
        <v>14.677777777777781</v>
      </c>
      <c r="K1066" s="7"/>
      <c r="L1066" s="131"/>
      <c r="M1066" s="131"/>
      <c r="N1066" s="6">
        <f t="shared" si="16"/>
        <v>14.466666666666669</v>
      </c>
    </row>
    <row r="1067" spans="1:14" s="66" customFormat="1" x14ac:dyDescent="0.25">
      <c r="A1067" s="132" t="s">
        <v>28</v>
      </c>
      <c r="B1067" s="60">
        <v>3000</v>
      </c>
      <c r="C1067" s="130" t="s">
        <v>324</v>
      </c>
      <c r="D1067" s="133" t="s">
        <v>325</v>
      </c>
      <c r="E1067" s="7">
        <v>14.749999999999998</v>
      </c>
      <c r="F1067" s="7">
        <v>14.5</v>
      </c>
      <c r="G1067" s="7"/>
      <c r="H1067" s="7">
        <v>12.91</v>
      </c>
      <c r="I1067" s="7">
        <v>14.417647058823531</v>
      </c>
      <c r="J1067" s="7">
        <v>14.373333333333331</v>
      </c>
      <c r="K1067" s="7"/>
      <c r="L1067" s="131"/>
      <c r="M1067" s="131"/>
      <c r="N1067" s="6">
        <f t="shared" si="16"/>
        <v>14.190196078431374</v>
      </c>
    </row>
    <row r="1068" spans="1:14" s="66" customFormat="1" x14ac:dyDescent="0.25">
      <c r="A1068" s="132" t="s">
        <v>28</v>
      </c>
      <c r="B1068" s="60">
        <v>3000</v>
      </c>
      <c r="C1068" s="130" t="s">
        <v>713</v>
      </c>
      <c r="D1068" s="133" t="s">
        <v>714</v>
      </c>
      <c r="E1068" s="7">
        <v>14.435714285714287</v>
      </c>
      <c r="F1068" s="7">
        <v>15.290000000000001</v>
      </c>
      <c r="G1068" s="7">
        <v>14.554545454545455</v>
      </c>
      <c r="H1068" s="7">
        <v>14.530769230769234</v>
      </c>
      <c r="I1068" s="7">
        <v>14.788235294117644</v>
      </c>
      <c r="J1068" s="7"/>
      <c r="K1068" s="7">
        <v>15.016666666666666</v>
      </c>
      <c r="L1068" s="131"/>
      <c r="M1068" s="131"/>
      <c r="N1068" s="6">
        <f t="shared" si="16"/>
        <v>14.76932182196888</v>
      </c>
    </row>
    <row r="1069" spans="1:14" s="66" customFormat="1" x14ac:dyDescent="0.25">
      <c r="A1069" s="132" t="s">
        <v>28</v>
      </c>
      <c r="B1069" s="60">
        <v>3000</v>
      </c>
      <c r="C1069" s="130" t="s">
        <v>1210</v>
      </c>
      <c r="D1069" s="133" t="s">
        <v>1211</v>
      </c>
      <c r="E1069" s="7"/>
      <c r="F1069" s="7"/>
      <c r="G1069" s="7"/>
      <c r="H1069" s="7"/>
      <c r="I1069" s="7"/>
      <c r="J1069" s="7">
        <v>15.266666666666667</v>
      </c>
      <c r="K1069" s="7"/>
      <c r="L1069" s="131"/>
      <c r="M1069" s="131"/>
      <c r="N1069" s="6">
        <f t="shared" si="16"/>
        <v>15.266666666666667</v>
      </c>
    </row>
    <row r="1070" spans="1:14" s="66" customFormat="1" x14ac:dyDescent="0.25">
      <c r="A1070" s="132" t="s">
        <v>28</v>
      </c>
      <c r="B1070" s="60">
        <v>3000</v>
      </c>
      <c r="C1070" s="130" t="s">
        <v>657</v>
      </c>
      <c r="D1070" s="133" t="s">
        <v>658</v>
      </c>
      <c r="E1070" s="7"/>
      <c r="F1070" s="7"/>
      <c r="G1070" s="7">
        <v>14.125000000000002</v>
      </c>
      <c r="H1070" s="7"/>
      <c r="I1070" s="7"/>
      <c r="J1070" s="7">
        <v>15.3</v>
      </c>
      <c r="K1070" s="7"/>
      <c r="L1070" s="131"/>
      <c r="M1070" s="131"/>
      <c r="N1070" s="6">
        <f t="shared" si="16"/>
        <v>14.712500000000002</v>
      </c>
    </row>
    <row r="1071" spans="1:14" s="121" customFormat="1" x14ac:dyDescent="0.25">
      <c r="A1071" s="132" t="s">
        <v>28</v>
      </c>
      <c r="B1071" s="60">
        <v>3000</v>
      </c>
      <c r="C1071" s="130" t="s">
        <v>173</v>
      </c>
      <c r="D1071" s="133" t="s">
        <v>174</v>
      </c>
      <c r="E1071" s="7">
        <v>13.7</v>
      </c>
      <c r="F1071" s="7"/>
      <c r="G1071" s="7"/>
      <c r="H1071" s="7"/>
      <c r="I1071" s="7"/>
      <c r="J1071" s="7"/>
      <c r="K1071" s="7"/>
      <c r="L1071" s="131"/>
      <c r="M1071" s="131"/>
      <c r="N1071" s="6">
        <f t="shared" si="16"/>
        <v>13.7</v>
      </c>
    </row>
    <row r="1072" spans="1:14" s="121" customFormat="1" x14ac:dyDescent="0.25">
      <c r="A1072" s="132" t="s">
        <v>28</v>
      </c>
      <c r="B1072" s="60">
        <v>3000</v>
      </c>
      <c r="C1072" s="130" t="s">
        <v>1607</v>
      </c>
      <c r="D1072" s="133" t="s">
        <v>1608</v>
      </c>
      <c r="E1072" s="7">
        <v>15.622222222222222</v>
      </c>
      <c r="F1072" s="7"/>
      <c r="G1072" s="7"/>
      <c r="H1072" s="7"/>
      <c r="I1072" s="7"/>
      <c r="J1072" s="7"/>
      <c r="K1072" s="7"/>
      <c r="L1072" s="131"/>
      <c r="M1072" s="131"/>
      <c r="N1072" s="6">
        <f t="shared" si="16"/>
        <v>15.622222222222222</v>
      </c>
    </row>
    <row r="1073" spans="1:14" s="121" customFormat="1" x14ac:dyDescent="0.25">
      <c r="A1073" s="132" t="s">
        <v>28</v>
      </c>
      <c r="B1073" s="60">
        <v>3000</v>
      </c>
      <c r="C1073" s="130" t="s">
        <v>1526</v>
      </c>
      <c r="D1073" s="133" t="s">
        <v>1527</v>
      </c>
      <c r="E1073" s="7">
        <v>15.464285714285714</v>
      </c>
      <c r="F1073" s="7">
        <v>15.584615384615384</v>
      </c>
      <c r="G1073" s="7"/>
      <c r="H1073" s="7"/>
      <c r="I1073" s="7"/>
      <c r="J1073" s="7"/>
      <c r="K1073" s="7"/>
      <c r="L1073" s="131"/>
      <c r="M1073" s="131"/>
      <c r="N1073" s="6">
        <f t="shared" si="16"/>
        <v>15.524450549450549</v>
      </c>
    </row>
    <row r="1074" spans="1:14" s="121" customFormat="1" x14ac:dyDescent="0.25">
      <c r="A1074" s="132" t="s">
        <v>28</v>
      </c>
      <c r="B1074" s="60">
        <v>3000</v>
      </c>
      <c r="C1074" s="130" t="s">
        <v>1542</v>
      </c>
      <c r="D1074" s="133" t="s">
        <v>1543</v>
      </c>
      <c r="E1074" s="7"/>
      <c r="F1074" s="7">
        <v>15.661538461538461</v>
      </c>
      <c r="G1074" s="7">
        <v>15.1</v>
      </c>
      <c r="H1074" s="7">
        <v>16.399999999999999</v>
      </c>
      <c r="I1074" s="7">
        <v>15.768750000000001</v>
      </c>
      <c r="J1074" s="7">
        <v>15.4</v>
      </c>
      <c r="K1074" s="7">
        <v>14.988888888888889</v>
      </c>
      <c r="L1074" s="131"/>
      <c r="M1074" s="131"/>
      <c r="N1074" s="6">
        <f t="shared" si="16"/>
        <v>15.553196225071225</v>
      </c>
    </row>
    <row r="1075" spans="1:14" s="121" customFormat="1" x14ac:dyDescent="0.25">
      <c r="A1075" s="132" t="s">
        <v>28</v>
      </c>
      <c r="B1075" s="60">
        <v>3000</v>
      </c>
      <c r="C1075" s="130" t="s">
        <v>483</v>
      </c>
      <c r="D1075" s="133" t="s">
        <v>484</v>
      </c>
      <c r="E1075" s="7"/>
      <c r="F1075" s="7">
        <v>14.966666666666665</v>
      </c>
      <c r="G1075" s="7"/>
      <c r="H1075" s="7">
        <v>14.057142857142855</v>
      </c>
      <c r="I1075" s="7">
        <v>14.568749999999998</v>
      </c>
      <c r="J1075" s="7"/>
      <c r="K1075" s="7"/>
      <c r="L1075" s="131"/>
      <c r="M1075" s="131"/>
      <c r="N1075" s="6">
        <f t="shared" si="16"/>
        <v>14.530853174603171</v>
      </c>
    </row>
    <row r="1076" spans="1:14" s="121" customFormat="1" x14ac:dyDescent="0.25">
      <c r="A1076" s="132" t="s">
        <v>28</v>
      </c>
      <c r="B1076" s="60">
        <v>3000</v>
      </c>
      <c r="C1076" s="130" t="s">
        <v>330</v>
      </c>
      <c r="D1076" s="133" t="s">
        <v>331</v>
      </c>
      <c r="E1076" s="7"/>
      <c r="F1076" s="7">
        <v>14.2</v>
      </c>
      <c r="G1076" s="7"/>
      <c r="H1076" s="7"/>
      <c r="I1076" s="7"/>
      <c r="J1076" s="7"/>
      <c r="K1076" s="7"/>
      <c r="L1076" s="131"/>
      <c r="M1076" s="131"/>
      <c r="N1076" s="6">
        <f t="shared" si="16"/>
        <v>14.2</v>
      </c>
    </row>
    <row r="1077" spans="1:14" s="121" customFormat="1" x14ac:dyDescent="0.25">
      <c r="A1077" s="132" t="s">
        <v>28</v>
      </c>
      <c r="B1077" s="60">
        <v>3000</v>
      </c>
      <c r="C1077" s="130" t="s">
        <v>1313</v>
      </c>
      <c r="D1077" s="133" t="s">
        <v>1314</v>
      </c>
      <c r="E1077" s="7"/>
      <c r="F1077" s="7">
        <v>15.383333333333331</v>
      </c>
      <c r="G1077" s="7">
        <v>15.414285714285713</v>
      </c>
      <c r="H1077" s="7">
        <v>15.278571428571428</v>
      </c>
      <c r="I1077" s="7">
        <v>15.535714285714286</v>
      </c>
      <c r="J1077" s="7">
        <v>15.1</v>
      </c>
      <c r="K1077" s="7"/>
      <c r="L1077" s="131"/>
      <c r="M1077" s="131"/>
      <c r="N1077" s="6">
        <f t="shared" si="16"/>
        <v>15.342380952380953</v>
      </c>
    </row>
    <row r="1078" spans="1:14" s="66" customFormat="1" x14ac:dyDescent="0.25">
      <c r="A1078" s="132" t="s">
        <v>28</v>
      </c>
      <c r="B1078" s="60">
        <v>3000</v>
      </c>
      <c r="C1078" s="130" t="s">
        <v>1135</v>
      </c>
      <c r="D1078" s="133"/>
      <c r="E1078" s="7"/>
      <c r="F1078" s="7"/>
      <c r="G1078" s="7"/>
      <c r="H1078" s="7"/>
      <c r="I1078" s="7"/>
      <c r="J1078" s="7"/>
      <c r="K1078" s="7">
        <v>15.2</v>
      </c>
      <c r="L1078" s="131"/>
      <c r="M1078" s="131"/>
      <c r="N1078" s="6">
        <f t="shared" si="16"/>
        <v>15.2</v>
      </c>
    </row>
    <row r="1079" spans="1:14" s="66" customFormat="1" x14ac:dyDescent="0.25">
      <c r="A1079" s="132" t="s">
        <v>28</v>
      </c>
      <c r="B1079" s="60">
        <v>3000</v>
      </c>
      <c r="C1079" s="130" t="s">
        <v>1326</v>
      </c>
      <c r="D1079" s="133" t="s">
        <v>1327</v>
      </c>
      <c r="E1079" s="7">
        <v>15.64</v>
      </c>
      <c r="F1079" s="7">
        <v>15.26923076923077</v>
      </c>
      <c r="G1079" s="7">
        <v>15.758333333333333</v>
      </c>
      <c r="H1079" s="7">
        <v>15.207692307692307</v>
      </c>
      <c r="I1079" s="7">
        <v>15.311111111111112</v>
      </c>
      <c r="J1079" s="7">
        <v>14.811111111111112</v>
      </c>
      <c r="K1079" s="7">
        <v>15.5</v>
      </c>
      <c r="L1079" s="131"/>
      <c r="M1079" s="131"/>
      <c r="N1079" s="6">
        <f t="shared" si="16"/>
        <v>15.356782661782661</v>
      </c>
    </row>
    <row r="1080" spans="1:14" s="66" customFormat="1" x14ac:dyDescent="0.25">
      <c r="A1080" s="132" t="s">
        <v>28</v>
      </c>
      <c r="B1080" s="60">
        <v>3000</v>
      </c>
      <c r="C1080" s="130" t="s">
        <v>284</v>
      </c>
      <c r="D1080" s="133" t="s">
        <v>285</v>
      </c>
      <c r="E1080" s="7"/>
      <c r="F1080" s="7"/>
      <c r="G1080" s="7"/>
      <c r="H1080" s="7">
        <v>13.6</v>
      </c>
      <c r="I1080" s="7"/>
      <c r="J1080" s="7"/>
      <c r="K1080" s="7">
        <v>14.559999999999999</v>
      </c>
      <c r="L1080" s="131"/>
      <c r="M1080" s="131"/>
      <c r="N1080" s="6">
        <f t="shared" si="16"/>
        <v>14.079999999999998</v>
      </c>
    </row>
    <row r="1081" spans="1:14" s="66" customFormat="1" x14ac:dyDescent="0.25">
      <c r="A1081" s="132" t="s">
        <v>28</v>
      </c>
      <c r="B1081" s="60">
        <v>3000</v>
      </c>
      <c r="C1081" s="130" t="s">
        <v>601</v>
      </c>
      <c r="D1081" s="133" t="s">
        <v>602</v>
      </c>
      <c r="E1081" s="7"/>
      <c r="F1081" s="7">
        <v>15.076923076923077</v>
      </c>
      <c r="G1081" s="7"/>
      <c r="H1081" s="7">
        <v>14.242857142857144</v>
      </c>
      <c r="I1081" s="7"/>
      <c r="J1081" s="7"/>
      <c r="K1081" s="7"/>
      <c r="L1081" s="131"/>
      <c r="M1081" s="131"/>
      <c r="N1081" s="6">
        <f t="shared" si="16"/>
        <v>14.65989010989011</v>
      </c>
    </row>
    <row r="1082" spans="1:14" s="121" customFormat="1" x14ac:dyDescent="0.25">
      <c r="A1082" s="132" t="s">
        <v>28</v>
      </c>
      <c r="B1082" s="60">
        <v>3000</v>
      </c>
      <c r="C1082" s="130" t="s">
        <v>779</v>
      </c>
      <c r="D1082" s="133" t="s">
        <v>780</v>
      </c>
      <c r="E1082" s="7">
        <v>15.225000000000001</v>
      </c>
      <c r="F1082" s="7"/>
      <c r="G1082" s="7">
        <v>15.062500000000002</v>
      </c>
      <c r="H1082" s="7"/>
      <c r="I1082" s="7"/>
      <c r="J1082" s="7"/>
      <c r="K1082" s="7">
        <v>14.219999999999999</v>
      </c>
      <c r="L1082" s="131"/>
      <c r="M1082" s="131"/>
      <c r="N1082" s="6">
        <f t="shared" si="16"/>
        <v>14.835833333333333</v>
      </c>
    </row>
    <row r="1083" spans="1:14" s="66" customFormat="1" x14ac:dyDescent="0.25">
      <c r="A1083" s="132" t="s">
        <v>28</v>
      </c>
      <c r="B1083" s="60">
        <v>3000</v>
      </c>
      <c r="C1083" s="130" t="s">
        <v>1586</v>
      </c>
      <c r="D1083" s="133" t="s">
        <v>1587</v>
      </c>
      <c r="E1083" s="7"/>
      <c r="F1083" s="7"/>
      <c r="G1083" s="7"/>
      <c r="H1083" s="7">
        <v>15.887499999999999</v>
      </c>
      <c r="I1083" s="7">
        <v>14.99375</v>
      </c>
      <c r="J1083" s="7"/>
      <c r="K1083" s="7">
        <v>15.927272727272728</v>
      </c>
      <c r="L1083" s="131"/>
      <c r="M1083" s="131"/>
      <c r="N1083" s="6">
        <f t="shared" si="16"/>
        <v>15.60284090909091</v>
      </c>
    </row>
    <row r="1084" spans="1:14" s="66" customFormat="1" x14ac:dyDescent="0.25">
      <c r="A1084" s="132" t="s">
        <v>28</v>
      </c>
      <c r="B1084" s="60">
        <v>3000</v>
      </c>
      <c r="C1084" s="130" t="s">
        <v>1533</v>
      </c>
      <c r="D1084" s="133" t="s">
        <v>1534</v>
      </c>
      <c r="E1084" s="7">
        <v>16.445454545454545</v>
      </c>
      <c r="F1084" s="7">
        <v>14.183333333333332</v>
      </c>
      <c r="G1084" s="7">
        <v>16.290000000000003</v>
      </c>
      <c r="H1084" s="7">
        <v>15.641666666666666</v>
      </c>
      <c r="I1084" s="7">
        <v>15.592857142857143</v>
      </c>
      <c r="J1084" s="7">
        <v>15.1</v>
      </c>
      <c r="K1084" s="7"/>
      <c r="L1084" s="131"/>
      <c r="M1084" s="131"/>
      <c r="N1084" s="6">
        <f t="shared" si="16"/>
        <v>15.542218614718614</v>
      </c>
    </row>
    <row r="1085" spans="1:14" s="66" customFormat="1" x14ac:dyDescent="0.25">
      <c r="A1085" s="132" t="s">
        <v>28</v>
      </c>
      <c r="B1085" s="60">
        <v>3000</v>
      </c>
      <c r="C1085" s="130" t="s">
        <v>845</v>
      </c>
      <c r="D1085" s="133" t="s">
        <v>846</v>
      </c>
      <c r="E1085" s="7">
        <v>13.7125</v>
      </c>
      <c r="F1085" s="7">
        <v>15.6</v>
      </c>
      <c r="G1085" s="7">
        <v>15.763636363636364</v>
      </c>
      <c r="H1085" s="7">
        <v>14.553333333333333</v>
      </c>
      <c r="I1085" s="7"/>
      <c r="J1085" s="7"/>
      <c r="K1085" s="7"/>
      <c r="L1085" s="131"/>
      <c r="M1085" s="131"/>
      <c r="N1085" s="6">
        <f t="shared" si="16"/>
        <v>14.907367424242425</v>
      </c>
    </row>
    <row r="1086" spans="1:14" s="66" customFormat="1" x14ac:dyDescent="0.25">
      <c r="A1086" s="132" t="s">
        <v>28</v>
      </c>
      <c r="B1086" s="60">
        <v>3000</v>
      </c>
      <c r="C1086" s="130" t="s">
        <v>1908</v>
      </c>
      <c r="D1086" s="133" t="s">
        <v>1909</v>
      </c>
      <c r="E1086" s="7"/>
      <c r="F1086" s="7"/>
      <c r="G1086" s="7"/>
      <c r="H1086" s="7">
        <v>16.046153846153846</v>
      </c>
      <c r="I1086" s="7"/>
      <c r="J1086" s="7"/>
      <c r="K1086" s="7"/>
      <c r="L1086" s="131"/>
      <c r="M1086" s="131"/>
      <c r="N1086" s="6">
        <f t="shared" si="16"/>
        <v>16.046153846153846</v>
      </c>
    </row>
    <row r="1087" spans="1:14" s="66" customFormat="1" x14ac:dyDescent="0.25">
      <c r="A1087" s="132" t="s">
        <v>28</v>
      </c>
      <c r="B1087" s="60">
        <v>3000</v>
      </c>
      <c r="C1087" s="130" t="s">
        <v>1098</v>
      </c>
      <c r="D1087" s="133" t="s">
        <v>1099</v>
      </c>
      <c r="E1087" s="7"/>
      <c r="F1087" s="7"/>
      <c r="G1087" s="7"/>
      <c r="H1087" s="7"/>
      <c r="I1087" s="7">
        <v>15.153333333333334</v>
      </c>
      <c r="J1087" s="7"/>
      <c r="K1087" s="7"/>
      <c r="L1087" s="131"/>
      <c r="M1087" s="131"/>
      <c r="N1087" s="6">
        <f t="shared" si="16"/>
        <v>15.153333333333334</v>
      </c>
    </row>
    <row r="1088" spans="1:14" s="126" customFormat="1" x14ac:dyDescent="0.25">
      <c r="A1088" s="132" t="s">
        <v>28</v>
      </c>
      <c r="B1088" s="60">
        <v>3000</v>
      </c>
      <c r="C1088" s="130" t="s">
        <v>1538</v>
      </c>
      <c r="D1088" s="133" t="s">
        <v>1539</v>
      </c>
      <c r="E1088" s="7">
        <v>15.900000000000002</v>
      </c>
      <c r="F1088" s="7"/>
      <c r="G1088" s="7">
        <v>15.954545454545455</v>
      </c>
      <c r="H1088" s="7"/>
      <c r="I1088" s="7"/>
      <c r="J1088" s="7">
        <v>14.8</v>
      </c>
      <c r="K1088" s="7"/>
      <c r="L1088" s="131"/>
      <c r="M1088" s="131"/>
      <c r="N1088" s="6">
        <f t="shared" si="16"/>
        <v>15.551515151515153</v>
      </c>
    </row>
    <row r="1089" spans="1:14" s="66" customFormat="1" x14ac:dyDescent="0.25">
      <c r="A1089" s="132" t="s">
        <v>28</v>
      </c>
      <c r="B1089" s="60">
        <v>3000</v>
      </c>
      <c r="C1089" s="130" t="s">
        <v>1197</v>
      </c>
      <c r="D1089" s="133" t="s">
        <v>1198</v>
      </c>
      <c r="E1089" s="7">
        <v>15</v>
      </c>
      <c r="F1089" s="7">
        <v>15.488888888888889</v>
      </c>
      <c r="G1089" s="7"/>
      <c r="H1089" s="7"/>
      <c r="I1089" s="7"/>
      <c r="J1089" s="7">
        <v>15.288888888888888</v>
      </c>
      <c r="K1089" s="7"/>
      <c r="L1089" s="131"/>
      <c r="M1089" s="131"/>
      <c r="N1089" s="6">
        <f t="shared" si="16"/>
        <v>15.259259259259258</v>
      </c>
    </row>
    <row r="1090" spans="1:14" s="66" customFormat="1" x14ac:dyDescent="0.25">
      <c r="A1090" s="132" t="s">
        <v>28</v>
      </c>
      <c r="B1090" s="60">
        <v>3000</v>
      </c>
      <c r="C1090" s="130" t="s">
        <v>453</v>
      </c>
      <c r="D1090" s="133" t="s">
        <v>454</v>
      </c>
      <c r="E1090" s="7"/>
      <c r="F1090" s="7"/>
      <c r="G1090" s="7"/>
      <c r="H1090" s="7">
        <v>14.65</v>
      </c>
      <c r="I1090" s="7">
        <v>14.342857142857143</v>
      </c>
      <c r="J1090" s="7"/>
      <c r="K1090" s="7"/>
      <c r="L1090" s="131"/>
      <c r="M1090" s="131"/>
      <c r="N1090" s="6">
        <f t="shared" si="16"/>
        <v>14.496428571428572</v>
      </c>
    </row>
    <row r="1091" spans="1:14" s="127" customFormat="1" x14ac:dyDescent="0.25">
      <c r="A1091" s="132" t="s">
        <v>28</v>
      </c>
      <c r="B1091" s="60">
        <v>3000</v>
      </c>
      <c r="C1091" s="130" t="s">
        <v>854</v>
      </c>
      <c r="D1091" s="133" t="s">
        <v>855</v>
      </c>
      <c r="E1091" s="7"/>
      <c r="F1091" s="7">
        <v>14.266666666666664</v>
      </c>
      <c r="G1091" s="7">
        <v>15.1</v>
      </c>
      <c r="H1091" s="7">
        <v>15.4</v>
      </c>
      <c r="I1091" s="7">
        <v>14.922222222222224</v>
      </c>
      <c r="J1091" s="7"/>
      <c r="K1091" s="7"/>
      <c r="L1091" s="131"/>
      <c r="M1091" s="131"/>
      <c r="N1091" s="6">
        <f t="shared" ref="N1091:N1154" si="17">IF(COUNT(E1091:M1091) = 0, "",AVERAGE(E1091:M1091))</f>
        <v>14.922222222222222</v>
      </c>
    </row>
    <row r="1092" spans="1:14" s="66" customFormat="1" x14ac:dyDescent="0.25">
      <c r="A1092" s="132" t="s">
        <v>28</v>
      </c>
      <c r="B1092" s="60">
        <v>3000</v>
      </c>
      <c r="C1092" s="130" t="s">
        <v>1329</v>
      </c>
      <c r="D1092" s="133" t="s">
        <v>1330</v>
      </c>
      <c r="E1092" s="7"/>
      <c r="F1092" s="7"/>
      <c r="G1092" s="7">
        <v>15.718181818181819</v>
      </c>
      <c r="H1092" s="7"/>
      <c r="I1092" s="7"/>
      <c r="J1092" s="7">
        <v>15</v>
      </c>
      <c r="K1092" s="7"/>
      <c r="L1092" s="131"/>
      <c r="M1092" s="131"/>
      <c r="N1092" s="6">
        <f t="shared" si="17"/>
        <v>15.359090909090909</v>
      </c>
    </row>
    <row r="1093" spans="1:14" s="66" customFormat="1" x14ac:dyDescent="0.25">
      <c r="A1093" s="132" t="s">
        <v>28</v>
      </c>
      <c r="B1093" s="60">
        <v>3000</v>
      </c>
      <c r="C1093" s="130" t="s">
        <v>950</v>
      </c>
      <c r="D1093" s="133" t="s">
        <v>951</v>
      </c>
      <c r="E1093" s="7"/>
      <c r="F1093" s="7">
        <v>14.733333333333333</v>
      </c>
      <c r="G1093" s="7">
        <v>14.790909090909093</v>
      </c>
      <c r="H1093" s="7">
        <v>15.075000000000001</v>
      </c>
      <c r="I1093" s="7">
        <v>15.418750000000001</v>
      </c>
      <c r="J1093" s="7">
        <v>14.81875</v>
      </c>
      <c r="K1093" s="7">
        <v>15.181818181818182</v>
      </c>
      <c r="L1093" s="131"/>
      <c r="M1093" s="131"/>
      <c r="N1093" s="6">
        <f t="shared" si="17"/>
        <v>15.003093434343436</v>
      </c>
    </row>
    <row r="1094" spans="1:14" s="66" customFormat="1" x14ac:dyDescent="0.25">
      <c r="A1094" s="132" t="s">
        <v>28</v>
      </c>
      <c r="B1094" s="60">
        <v>3000</v>
      </c>
      <c r="C1094" s="130" t="s">
        <v>1421</v>
      </c>
      <c r="D1094" s="133" t="s">
        <v>1422</v>
      </c>
      <c r="E1094" s="7"/>
      <c r="F1094" s="7">
        <v>15.114285714285714</v>
      </c>
      <c r="G1094" s="7"/>
      <c r="H1094" s="7"/>
      <c r="I1094" s="7">
        <v>15.964705882352943</v>
      </c>
      <c r="J1094" s="7">
        <v>15.235294117647058</v>
      </c>
      <c r="K1094" s="7"/>
      <c r="L1094" s="131"/>
      <c r="M1094" s="131"/>
      <c r="N1094" s="6">
        <f t="shared" si="17"/>
        <v>15.438095238095238</v>
      </c>
    </row>
    <row r="1095" spans="1:14" s="66" customFormat="1" x14ac:dyDescent="0.25">
      <c r="A1095" s="132" t="s">
        <v>28</v>
      </c>
      <c r="B1095" s="60">
        <v>3000</v>
      </c>
      <c r="C1095" s="130" t="s">
        <v>915</v>
      </c>
      <c r="D1095" s="133" t="s">
        <v>916</v>
      </c>
      <c r="E1095" s="7"/>
      <c r="F1095" s="7">
        <v>14.459999999999999</v>
      </c>
      <c r="G1095" s="7">
        <v>15.399999999999997</v>
      </c>
      <c r="H1095" s="7">
        <v>14.523076923076919</v>
      </c>
      <c r="I1095" s="7">
        <v>15.153333333333334</v>
      </c>
      <c r="J1095" s="7">
        <v>15.4</v>
      </c>
      <c r="K1095" s="7"/>
      <c r="L1095" s="131"/>
      <c r="M1095" s="131"/>
      <c r="N1095" s="6">
        <f t="shared" si="17"/>
        <v>14.987282051282051</v>
      </c>
    </row>
    <row r="1096" spans="1:14" s="66" customFormat="1" x14ac:dyDescent="0.25">
      <c r="A1096" s="132" t="s">
        <v>28</v>
      </c>
      <c r="B1096" s="60">
        <v>3000</v>
      </c>
      <c r="C1096" s="130" t="s">
        <v>467</v>
      </c>
      <c r="D1096" s="133" t="s">
        <v>468</v>
      </c>
      <c r="E1096" s="7"/>
      <c r="F1096" s="7"/>
      <c r="G1096" s="7">
        <v>14.577777777777776</v>
      </c>
      <c r="H1096" s="7"/>
      <c r="I1096" s="7">
        <v>14.135714285714286</v>
      </c>
      <c r="J1096" s="7">
        <v>14.8</v>
      </c>
      <c r="K1096" s="7"/>
      <c r="L1096" s="131"/>
      <c r="M1096" s="131"/>
      <c r="N1096" s="6">
        <f t="shared" si="17"/>
        <v>14.504497354497355</v>
      </c>
    </row>
    <row r="1097" spans="1:14" s="66" customFormat="1" x14ac:dyDescent="0.25">
      <c r="A1097" s="132" t="s">
        <v>28</v>
      </c>
      <c r="B1097" s="60">
        <v>3000</v>
      </c>
      <c r="C1097" s="130" t="s">
        <v>1308</v>
      </c>
      <c r="D1097" s="133" t="s">
        <v>1309</v>
      </c>
      <c r="E1097" s="7"/>
      <c r="F1097" s="7"/>
      <c r="G1097" s="7">
        <v>15.811111111111112</v>
      </c>
      <c r="H1097" s="7">
        <v>14.718181818181819</v>
      </c>
      <c r="I1097" s="7">
        <v>15.400000000000002</v>
      </c>
      <c r="J1097" s="7">
        <v>15.826666666666664</v>
      </c>
      <c r="K1097" s="7">
        <v>14.945454545454547</v>
      </c>
      <c r="L1097" s="131"/>
      <c r="M1097" s="131"/>
      <c r="N1097" s="6">
        <f t="shared" si="17"/>
        <v>15.340282828282829</v>
      </c>
    </row>
    <row r="1098" spans="1:14" s="128" customFormat="1" x14ac:dyDescent="0.25">
      <c r="A1098" s="132" t="s">
        <v>28</v>
      </c>
      <c r="B1098" s="60">
        <v>3000</v>
      </c>
      <c r="C1098" s="130" t="s">
        <v>700</v>
      </c>
      <c r="D1098" s="133" t="s">
        <v>250</v>
      </c>
      <c r="E1098" s="7"/>
      <c r="F1098" s="7"/>
      <c r="G1098" s="7">
        <v>14.607142857142859</v>
      </c>
      <c r="H1098" s="7"/>
      <c r="I1098" s="7"/>
      <c r="J1098" s="7">
        <v>14.90625</v>
      </c>
      <c r="K1098" s="7"/>
      <c r="L1098" s="131"/>
      <c r="M1098" s="131"/>
      <c r="N1098" s="6">
        <f t="shared" si="17"/>
        <v>14.756696428571431</v>
      </c>
    </row>
    <row r="1099" spans="1:14" s="66" customFormat="1" x14ac:dyDescent="0.25">
      <c r="A1099" s="132" t="s">
        <v>28</v>
      </c>
      <c r="B1099" s="60">
        <v>3000</v>
      </c>
      <c r="C1099" s="130" t="s">
        <v>913</v>
      </c>
      <c r="D1099" s="133" t="s">
        <v>914</v>
      </c>
      <c r="E1099" s="7"/>
      <c r="F1099" s="7"/>
      <c r="G1099" s="7">
        <v>14.671428571428569</v>
      </c>
      <c r="H1099" s="7">
        <v>13.583333333333334</v>
      </c>
      <c r="I1099" s="7"/>
      <c r="J1099" s="7">
        <v>16.7</v>
      </c>
      <c r="K1099" s="7"/>
      <c r="L1099" s="131"/>
      <c r="M1099" s="131"/>
      <c r="N1099" s="6">
        <f t="shared" si="17"/>
        <v>14.984920634920634</v>
      </c>
    </row>
    <row r="1100" spans="1:14" s="129" customFormat="1" x14ac:dyDescent="0.25">
      <c r="A1100" s="132" t="s">
        <v>28</v>
      </c>
      <c r="B1100" s="60">
        <v>3000</v>
      </c>
      <c r="C1100" s="130" t="s">
        <v>257</v>
      </c>
      <c r="D1100" s="133" t="s">
        <v>258</v>
      </c>
      <c r="E1100" s="7"/>
      <c r="F1100" s="7"/>
      <c r="G1100" s="7">
        <v>12.9</v>
      </c>
      <c r="H1100" s="7"/>
      <c r="I1100" s="7">
        <v>14.661538461538461</v>
      </c>
      <c r="J1100" s="7">
        <v>15.021428571428572</v>
      </c>
      <c r="K1100" s="7">
        <v>13.36</v>
      </c>
      <c r="L1100" s="131"/>
      <c r="M1100" s="131"/>
      <c r="N1100" s="6">
        <f t="shared" si="17"/>
        <v>13.985741758241758</v>
      </c>
    </row>
    <row r="1101" spans="1:14" s="66" customFormat="1" x14ac:dyDescent="0.25">
      <c r="A1101" s="132" t="s">
        <v>28</v>
      </c>
      <c r="B1101" s="60">
        <v>3000</v>
      </c>
      <c r="C1101" s="130" t="s">
        <v>1320</v>
      </c>
      <c r="D1101" s="133"/>
      <c r="E1101" s="7"/>
      <c r="F1101" s="7"/>
      <c r="G1101" s="7"/>
      <c r="H1101" s="7"/>
      <c r="I1101" s="7"/>
      <c r="J1101" s="7">
        <v>15.2</v>
      </c>
      <c r="K1101" s="7">
        <v>15.5</v>
      </c>
      <c r="L1101" s="131"/>
      <c r="M1101" s="131"/>
      <c r="N1101" s="6">
        <f t="shared" si="17"/>
        <v>15.35</v>
      </c>
    </row>
    <row r="1102" spans="1:14" s="121" customFormat="1" x14ac:dyDescent="0.25">
      <c r="A1102" s="132" t="s">
        <v>28</v>
      </c>
      <c r="B1102" s="60">
        <v>3000</v>
      </c>
      <c r="C1102" s="130" t="s">
        <v>443</v>
      </c>
      <c r="D1102" s="133" t="s">
        <v>444</v>
      </c>
      <c r="E1102" s="7">
        <v>15.338461538461539</v>
      </c>
      <c r="F1102" s="7">
        <v>15.040000000000001</v>
      </c>
      <c r="G1102" s="7">
        <v>14.725</v>
      </c>
      <c r="H1102" s="7"/>
      <c r="I1102" s="7">
        <v>12.783333333333333</v>
      </c>
      <c r="J1102" s="7"/>
      <c r="K1102" s="7"/>
      <c r="L1102" s="131"/>
      <c r="M1102" s="131"/>
      <c r="N1102" s="6">
        <f t="shared" si="17"/>
        <v>14.471698717948717</v>
      </c>
    </row>
    <row r="1103" spans="1:14" s="121" customFormat="1" x14ac:dyDescent="0.25">
      <c r="A1103" s="132" t="s">
        <v>28</v>
      </c>
      <c r="B1103" s="60">
        <v>3000</v>
      </c>
      <c r="C1103" s="130" t="s">
        <v>679</v>
      </c>
      <c r="D1103" s="133" t="s">
        <v>680</v>
      </c>
      <c r="E1103" s="7">
        <v>15.328571428571431</v>
      </c>
      <c r="F1103" s="7"/>
      <c r="G1103" s="7">
        <v>14.15</v>
      </c>
      <c r="H1103" s="7"/>
      <c r="I1103" s="7"/>
      <c r="J1103" s="7"/>
      <c r="K1103" s="7"/>
      <c r="L1103" s="131"/>
      <c r="M1103" s="131"/>
      <c r="N1103" s="6">
        <f t="shared" si="17"/>
        <v>14.739285714285716</v>
      </c>
    </row>
    <row r="1104" spans="1:14" s="121" customFormat="1" x14ac:dyDescent="0.25">
      <c r="A1104" s="132" t="s">
        <v>28</v>
      </c>
      <c r="B1104" s="60">
        <v>3000</v>
      </c>
      <c r="C1104" s="130" t="s">
        <v>318</v>
      </c>
      <c r="D1104" s="133" t="s">
        <v>319</v>
      </c>
      <c r="E1104" s="7"/>
      <c r="F1104" s="7"/>
      <c r="G1104" s="7"/>
      <c r="H1104" s="7"/>
      <c r="I1104" s="7">
        <v>14.166666666666666</v>
      </c>
      <c r="J1104" s="7"/>
      <c r="K1104" s="7"/>
      <c r="L1104" s="131"/>
      <c r="M1104" s="131"/>
      <c r="N1104" s="6">
        <f t="shared" si="17"/>
        <v>14.166666666666666</v>
      </c>
    </row>
    <row r="1105" spans="1:14" s="121" customFormat="1" x14ac:dyDescent="0.25">
      <c r="A1105" s="132" t="s">
        <v>28</v>
      </c>
      <c r="B1105" s="60">
        <v>3000</v>
      </c>
      <c r="C1105" s="130" t="s">
        <v>726</v>
      </c>
      <c r="D1105" s="133" t="s">
        <v>727</v>
      </c>
      <c r="E1105" s="7"/>
      <c r="F1105" s="7"/>
      <c r="G1105" s="7">
        <v>14.685714285714287</v>
      </c>
      <c r="H1105" s="7"/>
      <c r="I1105" s="7"/>
      <c r="J1105" s="7">
        <v>14.9</v>
      </c>
      <c r="K1105" s="7"/>
      <c r="L1105" s="131"/>
      <c r="M1105" s="131"/>
      <c r="N1105" s="6">
        <f t="shared" si="17"/>
        <v>14.792857142857144</v>
      </c>
    </row>
    <row r="1106" spans="1:14" s="121" customFormat="1" x14ac:dyDescent="0.25">
      <c r="A1106" s="132" t="s">
        <v>28</v>
      </c>
      <c r="B1106" s="60">
        <v>3000</v>
      </c>
      <c r="C1106" s="130" t="s">
        <v>1290</v>
      </c>
      <c r="D1106" s="133" t="s">
        <v>1291</v>
      </c>
      <c r="E1106" s="7"/>
      <c r="F1106" s="7">
        <v>16.116666666666667</v>
      </c>
      <c r="G1106" s="7">
        <v>15.623076923076923</v>
      </c>
      <c r="H1106" s="7">
        <v>15.072727272727274</v>
      </c>
      <c r="I1106" s="7"/>
      <c r="J1106" s="7">
        <v>14.5</v>
      </c>
      <c r="K1106" s="7"/>
      <c r="L1106" s="131"/>
      <c r="M1106" s="131"/>
      <c r="N1106" s="6">
        <f t="shared" si="17"/>
        <v>15.328117715617715</v>
      </c>
    </row>
    <row r="1107" spans="1:14" s="121" customFormat="1" x14ac:dyDescent="0.25">
      <c r="A1107" s="132" t="s">
        <v>28</v>
      </c>
      <c r="B1107" s="60">
        <v>3000</v>
      </c>
      <c r="C1107" s="130" t="s">
        <v>808</v>
      </c>
      <c r="D1107" s="133" t="s">
        <v>809</v>
      </c>
      <c r="E1107" s="7"/>
      <c r="F1107" s="7">
        <v>14.850000000000001</v>
      </c>
      <c r="G1107" s="7"/>
      <c r="H1107" s="7">
        <v>14.886666666666667</v>
      </c>
      <c r="I1107" s="7"/>
      <c r="J1107" s="7"/>
      <c r="K1107" s="7"/>
      <c r="L1107" s="131"/>
      <c r="M1107" s="131"/>
      <c r="N1107" s="6">
        <f t="shared" si="17"/>
        <v>14.868333333333334</v>
      </c>
    </row>
    <row r="1108" spans="1:14" s="121" customFormat="1" x14ac:dyDescent="0.25">
      <c r="A1108" s="132" t="s">
        <v>28</v>
      </c>
      <c r="B1108" s="60">
        <v>3000</v>
      </c>
      <c r="C1108" s="130" t="s">
        <v>1743</v>
      </c>
      <c r="D1108" s="133" t="s">
        <v>1744</v>
      </c>
      <c r="E1108" s="7"/>
      <c r="F1108" s="7"/>
      <c r="G1108" s="7"/>
      <c r="H1108" s="7"/>
      <c r="I1108" s="7">
        <v>15.768750000000004</v>
      </c>
      <c r="J1108" s="7">
        <v>15.8</v>
      </c>
      <c r="K1108" s="7"/>
      <c r="L1108" s="131"/>
      <c r="M1108" s="131"/>
      <c r="N1108" s="6">
        <f t="shared" si="17"/>
        <v>15.784375000000002</v>
      </c>
    </row>
    <row r="1109" spans="1:14" s="121" customFormat="1" x14ac:dyDescent="0.25">
      <c r="A1109" s="132" t="s">
        <v>28</v>
      </c>
      <c r="B1109" s="60">
        <v>3000</v>
      </c>
      <c r="C1109" s="130" t="s">
        <v>956</v>
      </c>
      <c r="D1109" s="133" t="s">
        <v>957</v>
      </c>
      <c r="E1109" s="7">
        <v>15.008333333333333</v>
      </c>
      <c r="F1109" s="7">
        <v>14.86923076923077</v>
      </c>
      <c r="G1109" s="7">
        <v>15.149999999999999</v>
      </c>
      <c r="H1109" s="7"/>
      <c r="I1109" s="7"/>
      <c r="J1109" s="7"/>
      <c r="K1109" s="7"/>
      <c r="L1109" s="131"/>
      <c r="M1109" s="131"/>
      <c r="N1109" s="6">
        <f t="shared" si="17"/>
        <v>15.009188034188034</v>
      </c>
    </row>
    <row r="1110" spans="1:14" s="121" customFormat="1" x14ac:dyDescent="0.25">
      <c r="A1110" s="132" t="s">
        <v>28</v>
      </c>
      <c r="B1110" s="60">
        <v>3000</v>
      </c>
      <c r="C1110" s="130" t="s">
        <v>1772</v>
      </c>
      <c r="D1110" s="133" t="s">
        <v>1773</v>
      </c>
      <c r="E1110" s="7">
        <v>15.714285714285714</v>
      </c>
      <c r="F1110" s="7">
        <v>15.370000000000001</v>
      </c>
      <c r="G1110" s="7">
        <v>16.609999999999996</v>
      </c>
      <c r="H1110" s="7">
        <v>15.584615384615386</v>
      </c>
      <c r="I1110" s="7"/>
      <c r="J1110" s="7"/>
      <c r="K1110" s="7"/>
      <c r="L1110" s="131"/>
      <c r="M1110" s="131"/>
      <c r="N1110" s="6">
        <f t="shared" si="17"/>
        <v>15.819725274725275</v>
      </c>
    </row>
    <row r="1111" spans="1:14" s="121" customFormat="1" x14ac:dyDescent="0.25">
      <c r="A1111" s="132" t="s">
        <v>28</v>
      </c>
      <c r="B1111" s="60">
        <v>3000</v>
      </c>
      <c r="C1111" s="130" t="s">
        <v>340</v>
      </c>
      <c r="D1111" s="133" t="s">
        <v>341</v>
      </c>
      <c r="E1111" s="7">
        <v>14.107692307692307</v>
      </c>
      <c r="F1111" s="7">
        <v>14.033333333333333</v>
      </c>
      <c r="G1111" s="7">
        <v>14.808333333333335</v>
      </c>
      <c r="H1111" s="7">
        <v>13.666666666666666</v>
      </c>
      <c r="I1111" s="7">
        <v>14.523529411764702</v>
      </c>
      <c r="J1111" s="7"/>
      <c r="K1111" s="7"/>
      <c r="L1111" s="131"/>
      <c r="M1111" s="131"/>
      <c r="N1111" s="6">
        <f t="shared" si="17"/>
        <v>14.227911010558069</v>
      </c>
    </row>
    <row r="1112" spans="1:14" s="121" customFormat="1" x14ac:dyDescent="0.25">
      <c r="A1112" s="132" t="s">
        <v>28</v>
      </c>
      <c r="B1112" s="60">
        <v>3000</v>
      </c>
      <c r="C1112" s="130" t="s">
        <v>861</v>
      </c>
      <c r="D1112" s="133" t="s">
        <v>862</v>
      </c>
      <c r="E1112" s="7">
        <v>14.819999999999999</v>
      </c>
      <c r="F1112" s="7">
        <v>15.438461538461537</v>
      </c>
      <c r="G1112" s="7">
        <v>14.758333333333335</v>
      </c>
      <c r="H1112" s="7">
        <v>14.685714285714287</v>
      </c>
      <c r="I1112" s="7">
        <v>15.424999999999999</v>
      </c>
      <c r="J1112" s="7">
        <v>14.479999999999999</v>
      </c>
      <c r="K1112" s="7">
        <v>14.885714285714286</v>
      </c>
      <c r="L1112" s="131"/>
      <c r="M1112" s="131"/>
      <c r="N1112" s="6">
        <f t="shared" si="17"/>
        <v>14.927603349031921</v>
      </c>
    </row>
    <row r="1113" spans="1:14" s="121" customFormat="1" x14ac:dyDescent="0.25">
      <c r="A1113" s="132" t="s">
        <v>28</v>
      </c>
      <c r="B1113" s="60">
        <v>3000</v>
      </c>
      <c r="C1113" s="130" t="s">
        <v>535</v>
      </c>
      <c r="D1113" s="133" t="s">
        <v>536</v>
      </c>
      <c r="E1113" s="7">
        <v>14.842857142857143</v>
      </c>
      <c r="F1113" s="7">
        <v>14.866666666666665</v>
      </c>
      <c r="G1113" s="7">
        <v>13.666666666666666</v>
      </c>
      <c r="H1113" s="7">
        <v>15.038461538461538</v>
      </c>
      <c r="I1113" s="7">
        <v>14.605555555555554</v>
      </c>
      <c r="J1113" s="7">
        <v>14.578947368421055</v>
      </c>
      <c r="K1113" s="7"/>
      <c r="L1113" s="131"/>
      <c r="M1113" s="131"/>
      <c r="N1113" s="6">
        <f t="shared" si="17"/>
        <v>14.599859156438102</v>
      </c>
    </row>
    <row r="1114" spans="1:14" s="121" customFormat="1" x14ac:dyDescent="0.25">
      <c r="A1114" s="132" t="s">
        <v>28</v>
      </c>
      <c r="B1114" s="60">
        <v>3000</v>
      </c>
      <c r="C1114" s="130" t="s">
        <v>653</v>
      </c>
      <c r="D1114" s="133" t="s">
        <v>654</v>
      </c>
      <c r="E1114" s="7"/>
      <c r="F1114" s="7"/>
      <c r="G1114" s="7"/>
      <c r="H1114" s="7">
        <v>14.2875</v>
      </c>
      <c r="I1114" s="7">
        <v>15.129411764705882</v>
      </c>
      <c r="J1114" s="7"/>
      <c r="K1114" s="7"/>
      <c r="L1114" s="131"/>
      <c r="M1114" s="131"/>
      <c r="N1114" s="6">
        <f t="shared" si="17"/>
        <v>14.70845588235294</v>
      </c>
    </row>
    <row r="1115" spans="1:14" s="121" customFormat="1" x14ac:dyDescent="0.25">
      <c r="A1115" s="132" t="s">
        <v>28</v>
      </c>
      <c r="B1115" s="60">
        <v>3000</v>
      </c>
      <c r="C1115" s="130" t="s">
        <v>965</v>
      </c>
      <c r="D1115" s="133" t="s">
        <v>966</v>
      </c>
      <c r="E1115" s="7"/>
      <c r="F1115" s="7"/>
      <c r="G1115" s="7"/>
      <c r="H1115" s="7"/>
      <c r="I1115" s="7"/>
      <c r="J1115" s="7">
        <v>14.85</v>
      </c>
      <c r="K1115" s="7">
        <v>15.185714285714287</v>
      </c>
      <c r="L1115" s="131"/>
      <c r="M1115" s="131"/>
      <c r="N1115" s="6">
        <f t="shared" si="17"/>
        <v>15.017857142857142</v>
      </c>
    </row>
    <row r="1116" spans="1:14" s="121" customFormat="1" x14ac:dyDescent="0.25">
      <c r="A1116" s="132" t="s">
        <v>28</v>
      </c>
      <c r="B1116" s="60">
        <v>3000</v>
      </c>
      <c r="C1116" s="130" t="s">
        <v>1610</v>
      </c>
      <c r="D1116" s="133" t="s">
        <v>1611</v>
      </c>
      <c r="E1116" s="7"/>
      <c r="F1116" s="7"/>
      <c r="G1116" s="7"/>
      <c r="H1116" s="7"/>
      <c r="I1116" s="7"/>
      <c r="J1116" s="7">
        <v>15.949999999999998</v>
      </c>
      <c r="K1116" s="7">
        <v>15.307692307692307</v>
      </c>
      <c r="L1116" s="131"/>
      <c r="M1116" s="131"/>
      <c r="N1116" s="6">
        <f t="shared" si="17"/>
        <v>15.628846153846151</v>
      </c>
    </row>
    <row r="1117" spans="1:14" s="121" customFormat="1" x14ac:dyDescent="0.25">
      <c r="A1117" s="132" t="s">
        <v>28</v>
      </c>
      <c r="B1117" s="60">
        <v>3000</v>
      </c>
      <c r="C1117" s="130" t="s">
        <v>1423</v>
      </c>
      <c r="D1117" s="133" t="s">
        <v>1424</v>
      </c>
      <c r="E1117" s="7">
        <v>15.806666666666667</v>
      </c>
      <c r="F1117" s="7">
        <v>15.490909090909089</v>
      </c>
      <c r="G1117" s="7"/>
      <c r="H1117" s="7">
        <v>15.455555555555556</v>
      </c>
      <c r="I1117" s="7">
        <v>15.006666666666666</v>
      </c>
      <c r="J1117" s="7"/>
      <c r="K1117" s="7"/>
      <c r="L1117" s="131"/>
      <c r="M1117" s="131"/>
      <c r="N1117" s="6">
        <f t="shared" si="17"/>
        <v>15.439949494949495</v>
      </c>
    </row>
    <row r="1118" spans="1:14" s="121" customFormat="1" x14ac:dyDescent="0.25">
      <c r="A1118" s="132" t="s">
        <v>28</v>
      </c>
      <c r="B1118" s="60">
        <v>3000</v>
      </c>
      <c r="C1118" s="130" t="s">
        <v>1524</v>
      </c>
      <c r="D1118" s="133" t="s">
        <v>1525</v>
      </c>
      <c r="E1118" s="7"/>
      <c r="F1118" s="7"/>
      <c r="G1118" s="7">
        <v>15.623076923076924</v>
      </c>
      <c r="H1118" s="7"/>
      <c r="I1118" s="7">
        <v>15.417647058823528</v>
      </c>
      <c r="J1118" s="7"/>
      <c r="K1118" s="7"/>
      <c r="L1118" s="131"/>
      <c r="M1118" s="131"/>
      <c r="N1118" s="6">
        <f t="shared" si="17"/>
        <v>15.520361990950226</v>
      </c>
    </row>
    <row r="1119" spans="1:14" s="121" customFormat="1" x14ac:dyDescent="0.25">
      <c r="A1119" s="132" t="s">
        <v>28</v>
      </c>
      <c r="B1119" s="60">
        <v>3000</v>
      </c>
      <c r="C1119" s="130" t="s">
        <v>1131</v>
      </c>
      <c r="D1119" s="133" t="s">
        <v>1132</v>
      </c>
      <c r="E1119" s="7">
        <v>14.364285714285714</v>
      </c>
      <c r="F1119" s="7">
        <v>14.725000000000001</v>
      </c>
      <c r="G1119" s="7">
        <v>14.916666666666666</v>
      </c>
      <c r="H1119" s="7"/>
      <c r="I1119" s="7">
        <v>15.116666666666665</v>
      </c>
      <c r="J1119" s="7">
        <v>15.884615384615387</v>
      </c>
      <c r="K1119" s="7">
        <v>16.166666666666664</v>
      </c>
      <c r="L1119" s="131"/>
      <c r="M1119" s="131"/>
      <c r="N1119" s="6">
        <f t="shared" si="17"/>
        <v>15.195650183150184</v>
      </c>
    </row>
    <row r="1120" spans="1:14" s="121" customFormat="1" x14ac:dyDescent="0.25">
      <c r="A1120" s="132" t="s">
        <v>28</v>
      </c>
      <c r="B1120" s="60">
        <v>3000</v>
      </c>
      <c r="C1120" s="130" t="s">
        <v>1032</v>
      </c>
      <c r="D1120" s="133" t="s">
        <v>1033</v>
      </c>
      <c r="E1120" s="7"/>
      <c r="F1120" s="7">
        <v>14.799999999999999</v>
      </c>
      <c r="G1120" s="7"/>
      <c r="H1120" s="7">
        <v>15.166666666666666</v>
      </c>
      <c r="I1120" s="7"/>
      <c r="J1120" s="7">
        <v>15.3</v>
      </c>
      <c r="K1120" s="7"/>
      <c r="L1120" s="131"/>
      <c r="M1120" s="131"/>
      <c r="N1120" s="6">
        <f t="shared" si="17"/>
        <v>15.088888888888889</v>
      </c>
    </row>
    <row r="1121" spans="1:14" s="121" customFormat="1" x14ac:dyDescent="0.25">
      <c r="A1121" s="132" t="s">
        <v>28</v>
      </c>
      <c r="B1121" s="60">
        <v>3000</v>
      </c>
      <c r="C1121" s="130" t="s">
        <v>1120</v>
      </c>
      <c r="D1121" s="133" t="s">
        <v>1121</v>
      </c>
      <c r="E1121" s="7">
        <v>15.183333333333332</v>
      </c>
      <c r="F1121" s="7">
        <v>15.616666666666665</v>
      </c>
      <c r="G1121" s="7"/>
      <c r="H1121" s="7">
        <v>15.246666666666666</v>
      </c>
      <c r="I1121" s="7">
        <v>15.25</v>
      </c>
      <c r="J1121" s="7">
        <v>14.6</v>
      </c>
      <c r="K1121" s="7"/>
      <c r="L1121" s="131"/>
      <c r="M1121" s="131"/>
      <c r="N1121" s="6">
        <f t="shared" si="17"/>
        <v>15.179333333333332</v>
      </c>
    </row>
    <row r="1122" spans="1:14" s="121" customFormat="1" x14ac:dyDescent="0.25">
      <c r="A1122" s="132" t="s">
        <v>28</v>
      </c>
      <c r="B1122" s="60">
        <v>3000</v>
      </c>
      <c r="C1122" s="130" t="s">
        <v>1404</v>
      </c>
      <c r="D1122" s="133" t="s">
        <v>1405</v>
      </c>
      <c r="E1122" s="7">
        <v>15.464285714285714</v>
      </c>
      <c r="F1122" s="7">
        <v>13.68181818181818</v>
      </c>
      <c r="G1122" s="7">
        <v>15.809999999999999</v>
      </c>
      <c r="H1122" s="7">
        <v>16.071428571428573</v>
      </c>
      <c r="I1122" s="7">
        <v>16.074999999999999</v>
      </c>
      <c r="J1122" s="7"/>
      <c r="K1122" s="7"/>
      <c r="L1122" s="131"/>
      <c r="M1122" s="131"/>
      <c r="N1122" s="6">
        <f t="shared" si="17"/>
        <v>15.420506493506494</v>
      </c>
    </row>
    <row r="1123" spans="1:14" s="121" customFormat="1" x14ac:dyDescent="0.25">
      <c r="A1123" s="132" t="s">
        <v>28</v>
      </c>
      <c r="B1123" s="60">
        <v>3000</v>
      </c>
      <c r="C1123" s="130" t="s">
        <v>1331</v>
      </c>
      <c r="D1123" s="133" t="s">
        <v>1332</v>
      </c>
      <c r="E1123" s="7"/>
      <c r="F1123" s="7">
        <v>15</v>
      </c>
      <c r="G1123" s="7">
        <v>15.641666666666667</v>
      </c>
      <c r="H1123" s="7">
        <v>15.723076923076924</v>
      </c>
      <c r="I1123" s="7"/>
      <c r="J1123" s="7"/>
      <c r="K1123" s="7">
        <v>15.074999999999999</v>
      </c>
      <c r="L1123" s="131"/>
      <c r="M1123" s="131"/>
      <c r="N1123" s="6">
        <f t="shared" si="17"/>
        <v>15.359935897435896</v>
      </c>
    </row>
    <row r="1124" spans="1:14" s="121" customFormat="1" x14ac:dyDescent="0.25">
      <c r="A1124" s="132" t="s">
        <v>28</v>
      </c>
      <c r="B1124" s="60">
        <v>3000</v>
      </c>
      <c r="C1124" s="130" t="s">
        <v>1004</v>
      </c>
      <c r="D1124" s="133" t="s">
        <v>1005</v>
      </c>
      <c r="E1124" s="7"/>
      <c r="F1124" s="7"/>
      <c r="G1124" s="7"/>
      <c r="H1124" s="7"/>
      <c r="I1124" s="7"/>
      <c r="J1124" s="7">
        <v>15.229411764705882</v>
      </c>
      <c r="K1124" s="7">
        <v>14.871428571428572</v>
      </c>
      <c r="L1124" s="131"/>
      <c r="M1124" s="131"/>
      <c r="N1124" s="6">
        <f t="shared" si="17"/>
        <v>15.050420168067227</v>
      </c>
    </row>
    <row r="1125" spans="1:14" s="121" customFormat="1" x14ac:dyDescent="0.25">
      <c r="A1125" s="132" t="s">
        <v>28</v>
      </c>
      <c r="B1125" s="60">
        <v>3000</v>
      </c>
      <c r="C1125" s="130" t="s">
        <v>1495</v>
      </c>
      <c r="D1125" s="133"/>
      <c r="E1125" s="7"/>
      <c r="F1125" s="7"/>
      <c r="G1125" s="7"/>
      <c r="H1125" s="7"/>
      <c r="I1125" s="7"/>
      <c r="J1125" s="7"/>
      <c r="K1125" s="7">
        <v>15.5</v>
      </c>
      <c r="L1125" s="131"/>
      <c r="M1125" s="131"/>
      <c r="N1125" s="6">
        <f t="shared" si="17"/>
        <v>15.5</v>
      </c>
    </row>
    <row r="1126" spans="1:14" x14ac:dyDescent="0.25">
      <c r="A1126" s="132" t="s">
        <v>28</v>
      </c>
      <c r="B1126" s="60">
        <v>3000</v>
      </c>
      <c r="C1126" s="130" t="s">
        <v>249</v>
      </c>
      <c r="D1126" s="133" t="s">
        <v>250</v>
      </c>
      <c r="E1126" s="7">
        <v>13.946153846153846</v>
      </c>
      <c r="N1126" s="6">
        <f t="shared" si="17"/>
        <v>13.946153846153846</v>
      </c>
    </row>
    <row r="1127" spans="1:14" x14ac:dyDescent="0.25">
      <c r="A1127" s="132" t="s">
        <v>28</v>
      </c>
      <c r="B1127" s="60">
        <v>3000</v>
      </c>
      <c r="C1127" s="130" t="s">
        <v>1614</v>
      </c>
      <c r="D1127" s="133" t="s">
        <v>1615</v>
      </c>
      <c r="E1127" s="7">
        <v>15.415384615384617</v>
      </c>
      <c r="F1127" s="7">
        <v>15.845454545454546</v>
      </c>
      <c r="N1127" s="6">
        <f t="shared" si="17"/>
        <v>15.630419580419581</v>
      </c>
    </row>
    <row r="1128" spans="1:14" x14ac:dyDescent="0.25">
      <c r="A1128" s="132" t="s">
        <v>28</v>
      </c>
      <c r="B1128" s="60">
        <v>3000</v>
      </c>
      <c r="C1128" s="130" t="s">
        <v>1328</v>
      </c>
      <c r="D1128" s="133" t="s">
        <v>319</v>
      </c>
      <c r="E1128" s="7">
        <v>15.792307692307693</v>
      </c>
      <c r="F1128" s="7">
        <v>14.925000000000001</v>
      </c>
      <c r="N1128" s="6">
        <f t="shared" si="17"/>
        <v>15.358653846153846</v>
      </c>
    </row>
    <row r="1129" spans="1:14" x14ac:dyDescent="0.25">
      <c r="A1129" s="132" t="s">
        <v>28</v>
      </c>
      <c r="B1129" s="60">
        <v>3000</v>
      </c>
      <c r="C1129" s="130" t="s">
        <v>49</v>
      </c>
      <c r="D1129" s="133" t="s">
        <v>50</v>
      </c>
      <c r="F1129" s="7">
        <v>12.183333333333335</v>
      </c>
      <c r="N1129" s="6">
        <f t="shared" si="17"/>
        <v>12.183333333333335</v>
      </c>
    </row>
    <row r="1130" spans="1:14" x14ac:dyDescent="0.25">
      <c r="A1130" s="132" t="s">
        <v>28</v>
      </c>
      <c r="B1130" s="60">
        <v>3000</v>
      </c>
      <c r="C1130" s="130" t="s">
        <v>332</v>
      </c>
      <c r="D1130" s="133"/>
      <c r="J1130" s="7">
        <v>14.2</v>
      </c>
      <c r="N1130" s="6">
        <f t="shared" si="17"/>
        <v>14.2</v>
      </c>
    </row>
    <row r="1131" spans="1:14" s="64" customFormat="1" x14ac:dyDescent="0.25">
      <c r="A1131" s="132" t="s">
        <v>28</v>
      </c>
      <c r="B1131" s="60">
        <v>3000</v>
      </c>
      <c r="C1131" s="130" t="s">
        <v>2198</v>
      </c>
      <c r="D1131" s="133" t="s">
        <v>2199</v>
      </c>
      <c r="E1131" s="7" t="s">
        <v>18</v>
      </c>
      <c r="F1131" s="7"/>
      <c r="G1131" s="7"/>
      <c r="H1131" s="7"/>
      <c r="I1131" s="7"/>
      <c r="J1131" s="7"/>
      <c r="K1131" s="7"/>
      <c r="L1131" s="131"/>
      <c r="M1131" s="131"/>
      <c r="N1131" s="6" t="str">
        <f t="shared" si="17"/>
        <v/>
      </c>
    </row>
    <row r="1132" spans="1:14" x14ac:dyDescent="0.25">
      <c r="A1132" s="132" t="s">
        <v>28</v>
      </c>
      <c r="B1132" s="60">
        <v>3000</v>
      </c>
      <c r="C1132" s="130" t="s">
        <v>2200</v>
      </c>
      <c r="D1132" s="133" t="s">
        <v>2201</v>
      </c>
      <c r="G1132" s="7" t="s">
        <v>18</v>
      </c>
      <c r="N1132" s="6" t="str">
        <f t="shared" si="17"/>
        <v/>
      </c>
    </row>
    <row r="1133" spans="1:14" s="62" customFormat="1" x14ac:dyDescent="0.25">
      <c r="A1133" s="132" t="s">
        <v>28</v>
      </c>
      <c r="B1133" s="60">
        <v>4000</v>
      </c>
      <c r="C1133" s="130" t="s">
        <v>200</v>
      </c>
      <c r="D1133" s="133" t="s">
        <v>201</v>
      </c>
      <c r="E1133" s="7"/>
      <c r="F1133" s="7"/>
      <c r="G1133" s="7">
        <v>13.8</v>
      </c>
      <c r="H1133" s="7"/>
      <c r="I1133" s="7"/>
      <c r="J1133" s="7"/>
      <c r="K1133" s="7"/>
      <c r="L1133" s="131"/>
      <c r="M1133" s="131"/>
      <c r="N1133" s="6">
        <f t="shared" si="17"/>
        <v>13.8</v>
      </c>
    </row>
    <row r="1134" spans="1:14" x14ac:dyDescent="0.25">
      <c r="A1134" s="132" t="s">
        <v>28</v>
      </c>
      <c r="B1134" s="60">
        <v>4000</v>
      </c>
      <c r="C1134" s="130" t="s">
        <v>1735</v>
      </c>
      <c r="D1134" s="133" t="s">
        <v>1736</v>
      </c>
      <c r="E1134" s="7">
        <v>16.2</v>
      </c>
      <c r="F1134" s="7">
        <v>15.800000000000002</v>
      </c>
      <c r="H1134" s="7">
        <v>16.3</v>
      </c>
      <c r="I1134" s="7">
        <v>14.8</v>
      </c>
      <c r="N1134" s="6">
        <f t="shared" si="17"/>
        <v>15.774999999999999</v>
      </c>
    </row>
    <row r="1135" spans="1:14" x14ac:dyDescent="0.25">
      <c r="A1135" s="132" t="s">
        <v>28</v>
      </c>
      <c r="B1135" s="60">
        <v>4000</v>
      </c>
      <c r="C1135" s="130" t="s">
        <v>2013</v>
      </c>
      <c r="D1135" s="133" t="s">
        <v>2014</v>
      </c>
      <c r="H1135" s="7">
        <v>16.3</v>
      </c>
      <c r="J1135" s="7">
        <v>16.3</v>
      </c>
      <c r="N1135" s="6">
        <f t="shared" si="17"/>
        <v>16.3</v>
      </c>
    </row>
    <row r="1136" spans="1:14" x14ac:dyDescent="0.25">
      <c r="A1136" s="132" t="s">
        <v>28</v>
      </c>
      <c r="B1136" s="60">
        <v>4000</v>
      </c>
      <c r="C1136" s="130" t="s">
        <v>701</v>
      </c>
      <c r="D1136" s="133" t="s">
        <v>702</v>
      </c>
      <c r="E1136" s="7">
        <v>14.866666666666665</v>
      </c>
      <c r="F1136" s="7">
        <v>15</v>
      </c>
      <c r="H1136" s="7">
        <v>14.483333333333334</v>
      </c>
      <c r="I1136" s="7">
        <v>14.7</v>
      </c>
      <c r="N1136" s="6">
        <f t="shared" si="17"/>
        <v>14.762499999999999</v>
      </c>
    </row>
    <row r="1137" spans="1:14" x14ac:dyDescent="0.25">
      <c r="A1137" s="132" t="s">
        <v>28</v>
      </c>
      <c r="B1137" s="60">
        <v>4000</v>
      </c>
      <c r="C1137" s="130" t="s">
        <v>1874</v>
      </c>
      <c r="D1137" s="133" t="s">
        <v>1875</v>
      </c>
      <c r="E1137" s="7">
        <v>15.585714285714287</v>
      </c>
      <c r="G1137" s="7">
        <v>15.716666666666669</v>
      </c>
      <c r="H1137" s="7">
        <v>16.5</v>
      </c>
      <c r="I1137" s="7">
        <v>16.099999999999998</v>
      </c>
      <c r="N1137" s="6">
        <f t="shared" si="17"/>
        <v>15.975595238095238</v>
      </c>
    </row>
    <row r="1138" spans="1:14" x14ac:dyDescent="0.25">
      <c r="A1138" s="132" t="s">
        <v>28</v>
      </c>
      <c r="B1138" s="60">
        <v>4000</v>
      </c>
      <c r="C1138" s="130" t="s">
        <v>1953</v>
      </c>
      <c r="D1138" s="133" t="s">
        <v>1954</v>
      </c>
      <c r="H1138" s="7">
        <v>15.871428571428575</v>
      </c>
      <c r="J1138" s="7">
        <v>16.399999999999999</v>
      </c>
      <c r="N1138" s="6">
        <f t="shared" si="17"/>
        <v>16.135714285714286</v>
      </c>
    </row>
    <row r="1139" spans="1:14" x14ac:dyDescent="0.25">
      <c r="A1139" s="132" t="s">
        <v>28</v>
      </c>
      <c r="B1139" s="60">
        <v>4000</v>
      </c>
      <c r="C1139" s="130" t="s">
        <v>978</v>
      </c>
      <c r="D1139" s="133" t="s">
        <v>979</v>
      </c>
      <c r="E1139" s="7">
        <v>14.949999999999998</v>
      </c>
      <c r="F1139" s="7">
        <v>15.171428571428573</v>
      </c>
      <c r="G1139" s="7">
        <v>15</v>
      </c>
      <c r="J1139" s="7">
        <v>15</v>
      </c>
      <c r="N1139" s="6">
        <f t="shared" si="17"/>
        <v>15.030357142857142</v>
      </c>
    </row>
    <row r="1140" spans="1:14" x14ac:dyDescent="0.25">
      <c r="A1140" s="132" t="s">
        <v>28</v>
      </c>
      <c r="B1140" s="60">
        <v>4000</v>
      </c>
      <c r="C1140" s="130" t="s">
        <v>1933</v>
      </c>
      <c r="D1140" s="133" t="s">
        <v>1934</v>
      </c>
      <c r="I1140" s="7">
        <v>16.099999999999998</v>
      </c>
      <c r="N1140" s="6">
        <f t="shared" si="17"/>
        <v>16.099999999999998</v>
      </c>
    </row>
    <row r="1141" spans="1:14" x14ac:dyDescent="0.25">
      <c r="A1141" s="132" t="s">
        <v>28</v>
      </c>
      <c r="B1141" s="60">
        <v>4000</v>
      </c>
      <c r="C1141" s="130" t="s">
        <v>1627</v>
      </c>
      <c r="D1141" s="133" t="s">
        <v>1628</v>
      </c>
      <c r="E1141" s="7">
        <v>15.683333333333335</v>
      </c>
      <c r="F1141" s="7">
        <v>14.6</v>
      </c>
      <c r="G1141" s="7">
        <v>15.3</v>
      </c>
      <c r="H1141" s="7">
        <v>15.9</v>
      </c>
      <c r="I1141" s="7">
        <v>15.714285714285714</v>
      </c>
      <c r="J1141" s="7">
        <v>16.7</v>
      </c>
      <c r="N1141" s="6">
        <f t="shared" si="17"/>
        <v>15.649603174603174</v>
      </c>
    </row>
    <row r="1142" spans="1:14" x14ac:dyDescent="0.25">
      <c r="A1142" s="132" t="s">
        <v>28</v>
      </c>
      <c r="B1142" s="60">
        <v>4000</v>
      </c>
      <c r="C1142" s="130" t="s">
        <v>760</v>
      </c>
      <c r="D1142" s="133" t="s">
        <v>761</v>
      </c>
      <c r="E1142" s="7">
        <v>14.816666666666668</v>
      </c>
      <c r="N1142" s="6">
        <f t="shared" si="17"/>
        <v>14.816666666666668</v>
      </c>
    </row>
    <row r="1143" spans="1:14" x14ac:dyDescent="0.25">
      <c r="A1143" s="132" t="s">
        <v>28</v>
      </c>
      <c r="B1143" s="60">
        <v>4000</v>
      </c>
      <c r="C1143" s="130" t="s">
        <v>1821</v>
      </c>
      <c r="D1143" s="133" t="s">
        <v>1822</v>
      </c>
      <c r="F1143" s="7">
        <v>15.9</v>
      </c>
      <c r="N1143" s="6">
        <f t="shared" si="17"/>
        <v>15.9</v>
      </c>
    </row>
    <row r="1144" spans="1:14" x14ac:dyDescent="0.25">
      <c r="A1144" s="132" t="s">
        <v>28</v>
      </c>
      <c r="B1144" s="60">
        <v>4000</v>
      </c>
      <c r="C1144" s="130" t="s">
        <v>1239</v>
      </c>
      <c r="D1144" s="133" t="s">
        <v>1240</v>
      </c>
      <c r="F1144" s="7">
        <v>14.8</v>
      </c>
      <c r="G1144" s="7">
        <v>15.2</v>
      </c>
      <c r="H1144" s="7">
        <v>16.3</v>
      </c>
      <c r="J1144" s="7">
        <v>14.9</v>
      </c>
      <c r="N1144" s="6">
        <f t="shared" si="17"/>
        <v>15.299999999999999</v>
      </c>
    </row>
    <row r="1145" spans="1:14" x14ac:dyDescent="0.25">
      <c r="A1145" s="132" t="s">
        <v>28</v>
      </c>
      <c r="B1145" s="60">
        <v>4000</v>
      </c>
      <c r="C1145" s="130" t="s">
        <v>1804</v>
      </c>
      <c r="D1145" s="133" t="s">
        <v>1805</v>
      </c>
      <c r="E1145" s="7">
        <v>15.383333333333333</v>
      </c>
      <c r="G1145" s="7">
        <v>15.7</v>
      </c>
      <c r="H1145" s="7">
        <v>15.91666666666667</v>
      </c>
      <c r="J1145" s="7">
        <v>16.5</v>
      </c>
      <c r="N1145" s="6">
        <f t="shared" si="17"/>
        <v>15.875</v>
      </c>
    </row>
    <row r="1146" spans="1:14" x14ac:dyDescent="0.25">
      <c r="A1146" s="132" t="s">
        <v>28</v>
      </c>
      <c r="B1146" s="60">
        <v>4000</v>
      </c>
      <c r="C1146" s="130" t="s">
        <v>1045</v>
      </c>
      <c r="D1146" s="133" t="s">
        <v>1046</v>
      </c>
      <c r="E1146" s="7">
        <v>14.633333333333333</v>
      </c>
      <c r="H1146" s="7">
        <v>15.75</v>
      </c>
      <c r="J1146" s="7">
        <v>14.9</v>
      </c>
      <c r="N1146" s="6">
        <f t="shared" si="17"/>
        <v>15.094444444444443</v>
      </c>
    </row>
    <row r="1147" spans="1:14" x14ac:dyDescent="0.25">
      <c r="A1147" s="132" t="s">
        <v>28</v>
      </c>
      <c r="B1147" s="60">
        <v>4000</v>
      </c>
      <c r="C1147" s="130" t="s">
        <v>1176</v>
      </c>
      <c r="D1147" s="133" t="s">
        <v>1177</v>
      </c>
      <c r="E1147" s="7">
        <v>14.414285714285713</v>
      </c>
      <c r="F1147" s="7">
        <v>15.6</v>
      </c>
      <c r="G1147" s="7">
        <v>14.933333333333335</v>
      </c>
      <c r="I1147" s="7">
        <v>15.950000000000001</v>
      </c>
      <c r="J1147" s="7">
        <v>15.3</v>
      </c>
      <c r="N1147" s="6">
        <f t="shared" si="17"/>
        <v>15.239523809523812</v>
      </c>
    </row>
    <row r="1148" spans="1:14" x14ac:dyDescent="0.25">
      <c r="A1148" s="132" t="s">
        <v>28</v>
      </c>
      <c r="B1148" s="60">
        <v>4000</v>
      </c>
      <c r="C1148" s="130" t="s">
        <v>1965</v>
      </c>
      <c r="D1148" s="133" t="s">
        <v>1966</v>
      </c>
      <c r="E1148" s="7">
        <v>15.914285714285713</v>
      </c>
      <c r="I1148" s="7">
        <v>16.411111111111111</v>
      </c>
      <c r="N1148" s="6">
        <f t="shared" si="17"/>
        <v>16.162698412698411</v>
      </c>
    </row>
    <row r="1149" spans="1:14" x14ac:dyDescent="0.25">
      <c r="A1149" s="132" t="s">
        <v>28</v>
      </c>
      <c r="B1149" s="60">
        <v>4000</v>
      </c>
      <c r="C1149" s="130" t="s">
        <v>1939</v>
      </c>
      <c r="D1149" s="133"/>
      <c r="J1149" s="7">
        <v>16.100000000000001</v>
      </c>
      <c r="N1149" s="6">
        <f t="shared" si="17"/>
        <v>16.100000000000001</v>
      </c>
    </row>
    <row r="1150" spans="1:14" x14ac:dyDescent="0.25">
      <c r="A1150" s="132" t="s">
        <v>28</v>
      </c>
      <c r="B1150" s="60">
        <v>4000</v>
      </c>
      <c r="C1150" s="130" t="s">
        <v>1757</v>
      </c>
      <c r="D1150" s="133" t="s">
        <v>1758</v>
      </c>
      <c r="H1150" s="7">
        <v>16.2</v>
      </c>
      <c r="I1150" s="7">
        <v>15.412499999999998</v>
      </c>
      <c r="N1150" s="6">
        <f t="shared" si="17"/>
        <v>15.806249999999999</v>
      </c>
    </row>
    <row r="1151" spans="1:14" x14ac:dyDescent="0.25">
      <c r="A1151" s="132" t="s">
        <v>28</v>
      </c>
      <c r="B1151" s="60">
        <v>4000</v>
      </c>
      <c r="C1151" s="130" t="s">
        <v>1712</v>
      </c>
      <c r="D1151" s="133" t="s">
        <v>1713</v>
      </c>
      <c r="F1151" s="7">
        <v>16.742857142857144</v>
      </c>
      <c r="G1151" s="7">
        <v>15.75</v>
      </c>
      <c r="H1151" s="7">
        <v>15.671428571428569</v>
      </c>
      <c r="I1151" s="7">
        <v>15.466666666666669</v>
      </c>
      <c r="J1151" s="7">
        <v>15.1</v>
      </c>
      <c r="N1151" s="6">
        <f t="shared" si="17"/>
        <v>15.746190476190478</v>
      </c>
    </row>
    <row r="1152" spans="1:14" x14ac:dyDescent="0.25">
      <c r="A1152" s="132" t="s">
        <v>28</v>
      </c>
      <c r="B1152" s="60">
        <v>4000</v>
      </c>
      <c r="C1152" s="130" t="s">
        <v>1152</v>
      </c>
      <c r="D1152" s="133" t="s">
        <v>1153</v>
      </c>
      <c r="E1152" s="7">
        <v>15.7</v>
      </c>
      <c r="F1152" s="7">
        <v>16.214285714285715</v>
      </c>
      <c r="H1152" s="7">
        <v>15.75</v>
      </c>
      <c r="J1152" s="7">
        <v>13.2</v>
      </c>
      <c r="N1152" s="6">
        <f t="shared" si="17"/>
        <v>15.216071428571428</v>
      </c>
    </row>
    <row r="1153" spans="1:14" x14ac:dyDescent="0.25">
      <c r="A1153" s="132" t="s">
        <v>28</v>
      </c>
      <c r="B1153" s="60">
        <v>4000</v>
      </c>
      <c r="C1153" s="130" t="s">
        <v>1181</v>
      </c>
      <c r="D1153" s="133" t="s">
        <v>1182</v>
      </c>
      <c r="F1153" s="7">
        <v>15.928571428571429</v>
      </c>
      <c r="G1153" s="7">
        <v>14.866666666666667</v>
      </c>
      <c r="H1153" s="7">
        <v>15.5</v>
      </c>
      <c r="I1153" s="7">
        <v>15.133333333333333</v>
      </c>
      <c r="J1153" s="7">
        <v>14.8</v>
      </c>
      <c r="N1153" s="6">
        <f t="shared" si="17"/>
        <v>15.245714285714286</v>
      </c>
    </row>
    <row r="1154" spans="1:14" x14ac:dyDescent="0.25">
      <c r="A1154" s="132" t="s">
        <v>28</v>
      </c>
      <c r="B1154" s="60">
        <v>4000</v>
      </c>
      <c r="C1154" s="130" t="s">
        <v>1601</v>
      </c>
      <c r="D1154" s="133" t="s">
        <v>1602</v>
      </c>
      <c r="E1154" s="7">
        <v>16.071428571428573</v>
      </c>
      <c r="F1154" s="7">
        <v>15.314285714285715</v>
      </c>
      <c r="G1154" s="7">
        <v>15.35</v>
      </c>
      <c r="I1154" s="7">
        <v>15.52222222222222</v>
      </c>
      <c r="J1154" s="7">
        <v>15.8</v>
      </c>
      <c r="N1154" s="6">
        <f t="shared" si="17"/>
        <v>15.611587301587301</v>
      </c>
    </row>
    <row r="1155" spans="1:14" x14ac:dyDescent="0.25">
      <c r="A1155" s="132" t="s">
        <v>28</v>
      </c>
      <c r="B1155" s="60">
        <v>4000</v>
      </c>
      <c r="C1155" s="130" t="s">
        <v>1702</v>
      </c>
      <c r="D1155" s="133" t="s">
        <v>1703</v>
      </c>
      <c r="F1155" s="7">
        <v>15.985714285714286</v>
      </c>
      <c r="G1155" s="7">
        <v>14.850000000000001</v>
      </c>
      <c r="I1155" s="7">
        <v>16.085714285714285</v>
      </c>
      <c r="J1155" s="7">
        <v>16</v>
      </c>
      <c r="N1155" s="6">
        <f t="shared" ref="N1155:N1218" si="18">IF(COUNT(E1155:M1155) = 0, "",AVERAGE(E1155:M1155))</f>
        <v>15.730357142857144</v>
      </c>
    </row>
    <row r="1156" spans="1:14" x14ac:dyDescent="0.25">
      <c r="A1156" s="132" t="s">
        <v>28</v>
      </c>
      <c r="B1156" s="60">
        <v>4000</v>
      </c>
      <c r="C1156" s="130" t="s">
        <v>1799</v>
      </c>
      <c r="D1156" s="133" t="s">
        <v>1800</v>
      </c>
      <c r="G1156" s="7">
        <v>15.433333333333335</v>
      </c>
      <c r="I1156" s="7">
        <v>16.185714285714287</v>
      </c>
      <c r="J1156" s="7">
        <v>16</v>
      </c>
      <c r="N1156" s="6">
        <f t="shared" si="18"/>
        <v>15.873015873015873</v>
      </c>
    </row>
    <row r="1157" spans="1:14" x14ac:dyDescent="0.25">
      <c r="A1157" s="132" t="s">
        <v>28</v>
      </c>
      <c r="B1157" s="60">
        <v>4000</v>
      </c>
      <c r="C1157" s="130" t="s">
        <v>2010</v>
      </c>
      <c r="D1157" s="133" t="s">
        <v>2011</v>
      </c>
      <c r="G1157" s="7">
        <v>16.083333333333332</v>
      </c>
      <c r="H1157" s="7">
        <v>16.399999999999999</v>
      </c>
      <c r="J1157" s="7">
        <v>16.399999999999999</v>
      </c>
      <c r="N1157" s="6">
        <f t="shared" si="18"/>
        <v>16.294444444444444</v>
      </c>
    </row>
    <row r="1158" spans="1:14" x14ac:dyDescent="0.25">
      <c r="A1158" s="132" t="s">
        <v>28</v>
      </c>
      <c r="B1158" s="60">
        <v>4000</v>
      </c>
      <c r="C1158" s="130" t="s">
        <v>1462</v>
      </c>
      <c r="D1158" s="140" t="s">
        <v>1463</v>
      </c>
      <c r="G1158" s="7">
        <v>15.466666666666667</v>
      </c>
      <c r="H1158" s="7">
        <v>15.75</v>
      </c>
      <c r="J1158" s="7">
        <v>15.2</v>
      </c>
      <c r="N1158" s="6">
        <f t="shared" si="18"/>
        <v>15.472222222222223</v>
      </c>
    </row>
    <row r="1159" spans="1:14" s="72" customFormat="1" x14ac:dyDescent="0.25">
      <c r="A1159" s="132" t="s">
        <v>28</v>
      </c>
      <c r="B1159" s="60">
        <v>4000</v>
      </c>
      <c r="C1159" s="130" t="s">
        <v>1243</v>
      </c>
      <c r="D1159" s="132" t="s">
        <v>1244</v>
      </c>
      <c r="E1159" s="7"/>
      <c r="F1159" s="7"/>
      <c r="G1159" s="7">
        <v>15.2</v>
      </c>
      <c r="H1159" s="7">
        <v>15.4</v>
      </c>
      <c r="I1159" s="7"/>
      <c r="J1159" s="7" t="s">
        <v>18</v>
      </c>
      <c r="K1159" s="7"/>
      <c r="L1159" s="131"/>
      <c r="M1159" s="131"/>
      <c r="N1159" s="6">
        <f t="shared" si="18"/>
        <v>15.3</v>
      </c>
    </row>
    <row r="1160" spans="1:14" x14ac:dyDescent="0.25">
      <c r="A1160" s="132" t="s">
        <v>28</v>
      </c>
      <c r="B1160" s="60">
        <v>4000</v>
      </c>
      <c r="C1160" s="130" t="s">
        <v>566</v>
      </c>
      <c r="D1160" s="132" t="s">
        <v>567</v>
      </c>
      <c r="H1160" s="7">
        <v>13.1</v>
      </c>
      <c r="I1160" s="7">
        <v>14.855555555555558</v>
      </c>
      <c r="J1160" s="7">
        <v>15.9</v>
      </c>
      <c r="N1160" s="6">
        <f t="shared" si="18"/>
        <v>14.618518518518519</v>
      </c>
    </row>
    <row r="1161" spans="1:14" x14ac:dyDescent="0.25">
      <c r="A1161" s="132" t="s">
        <v>28</v>
      </c>
      <c r="B1161" s="60">
        <v>4000</v>
      </c>
      <c r="C1161" s="130" t="s">
        <v>1136</v>
      </c>
      <c r="D1161" s="132"/>
      <c r="J1161" s="7">
        <v>15.2</v>
      </c>
      <c r="N1161" s="6">
        <f t="shared" si="18"/>
        <v>15.2</v>
      </c>
    </row>
    <row r="1162" spans="1:14" x14ac:dyDescent="0.25">
      <c r="A1162" s="132" t="s">
        <v>28</v>
      </c>
      <c r="B1162" s="60">
        <v>4000</v>
      </c>
      <c r="C1162" s="130" t="s">
        <v>1882</v>
      </c>
      <c r="D1162" s="132"/>
      <c r="J1162" s="7">
        <v>16</v>
      </c>
      <c r="N1162" s="6">
        <f t="shared" si="18"/>
        <v>16</v>
      </c>
    </row>
    <row r="1163" spans="1:14" x14ac:dyDescent="0.25">
      <c r="A1163" s="132" t="s">
        <v>28</v>
      </c>
      <c r="B1163" s="60">
        <v>5000</v>
      </c>
      <c r="C1163" s="130" t="s">
        <v>1553</v>
      </c>
      <c r="D1163" s="132" t="s">
        <v>1554</v>
      </c>
      <c r="F1163" s="7">
        <v>15.633333333333333</v>
      </c>
      <c r="G1163" s="7">
        <v>15.724999999999998</v>
      </c>
      <c r="H1163" s="7" t="s">
        <v>18</v>
      </c>
      <c r="I1163" s="7">
        <v>15.333333333333334</v>
      </c>
      <c r="N1163" s="6">
        <f t="shared" si="18"/>
        <v>15.563888888888888</v>
      </c>
    </row>
    <row r="1164" spans="1:14" x14ac:dyDescent="0.25">
      <c r="A1164" s="132" t="s">
        <v>28</v>
      </c>
      <c r="B1164" s="60">
        <v>5000</v>
      </c>
      <c r="C1164" s="130" t="s">
        <v>537</v>
      </c>
      <c r="D1164" s="132" t="s">
        <v>538</v>
      </c>
      <c r="E1164" s="7">
        <v>14.6</v>
      </c>
      <c r="N1164" s="6">
        <f t="shared" si="18"/>
        <v>14.6</v>
      </c>
    </row>
    <row r="1165" spans="1:14" s="72" customFormat="1" x14ac:dyDescent="0.25">
      <c r="A1165" s="132" t="s">
        <v>28</v>
      </c>
      <c r="B1165" s="60">
        <v>5000</v>
      </c>
      <c r="C1165" s="130" t="s">
        <v>2224</v>
      </c>
      <c r="D1165" s="132" t="s">
        <v>2225</v>
      </c>
      <c r="E1165" s="7"/>
      <c r="F1165" s="7"/>
      <c r="G1165" s="7"/>
      <c r="H1165" s="7"/>
      <c r="I1165" s="7" t="s">
        <v>18</v>
      </c>
      <c r="J1165" s="7"/>
      <c r="K1165" s="7"/>
      <c r="L1165" s="131"/>
      <c r="M1165" s="131"/>
      <c r="N1165" s="6" t="str">
        <f t="shared" si="18"/>
        <v/>
      </c>
    </row>
    <row r="1166" spans="1:14" x14ac:dyDescent="0.25">
      <c r="A1166" s="132" t="s">
        <v>28</v>
      </c>
      <c r="B1166" s="60">
        <v>5000</v>
      </c>
      <c r="C1166" s="130" t="s">
        <v>2226</v>
      </c>
      <c r="D1166" s="132" t="s">
        <v>2227</v>
      </c>
      <c r="E1166" s="7" t="s">
        <v>18</v>
      </c>
      <c r="N1166" s="6" t="str">
        <f t="shared" si="18"/>
        <v/>
      </c>
    </row>
    <row r="1167" spans="1:14" x14ac:dyDescent="0.25">
      <c r="A1167" s="132" t="s">
        <v>28</v>
      </c>
      <c r="B1167" s="60">
        <v>5000</v>
      </c>
      <c r="C1167" s="130" t="s">
        <v>857</v>
      </c>
      <c r="D1167" s="132" t="s">
        <v>858</v>
      </c>
      <c r="E1167" s="7" t="s">
        <v>18</v>
      </c>
      <c r="F1167" s="7">
        <v>14.925000000000001</v>
      </c>
      <c r="G1167" s="7" t="s">
        <v>18</v>
      </c>
      <c r="H1167" s="7" t="s">
        <v>18</v>
      </c>
      <c r="N1167" s="6">
        <f t="shared" si="18"/>
        <v>14.925000000000001</v>
      </c>
    </row>
    <row r="1168" spans="1:14" x14ac:dyDescent="0.25">
      <c r="A1168" s="132" t="s">
        <v>28</v>
      </c>
      <c r="B1168" s="60">
        <v>5000</v>
      </c>
      <c r="C1168" s="130" t="s">
        <v>2074</v>
      </c>
      <c r="D1168" s="132" t="s">
        <v>2075</v>
      </c>
      <c r="E1168" s="7">
        <v>16.535714285714285</v>
      </c>
      <c r="F1168" s="7">
        <v>16.630769230769232</v>
      </c>
      <c r="N1168" s="6">
        <f t="shared" si="18"/>
        <v>16.583241758241758</v>
      </c>
    </row>
    <row r="1169" spans="1:14" x14ac:dyDescent="0.25">
      <c r="A1169" s="132" t="s">
        <v>28</v>
      </c>
      <c r="B1169" s="60">
        <v>5000</v>
      </c>
      <c r="C1169" s="130" t="s">
        <v>2228</v>
      </c>
      <c r="D1169" s="132" t="s">
        <v>2229</v>
      </c>
      <c r="E1169" s="7" t="s">
        <v>18</v>
      </c>
      <c r="G1169" s="7" t="s">
        <v>18</v>
      </c>
      <c r="H1169" s="7" t="s">
        <v>18</v>
      </c>
      <c r="N1169" s="6" t="str">
        <f t="shared" si="18"/>
        <v/>
      </c>
    </row>
    <row r="1170" spans="1:14" x14ac:dyDescent="0.25">
      <c r="A1170" s="132" t="s">
        <v>28</v>
      </c>
      <c r="B1170" s="60">
        <v>5000</v>
      </c>
      <c r="C1170" s="130" t="s">
        <v>1623</v>
      </c>
      <c r="D1170" s="132" t="s">
        <v>1624</v>
      </c>
      <c r="G1170" s="7">
        <v>14.9</v>
      </c>
      <c r="H1170" s="7">
        <v>15.583333333333334</v>
      </c>
      <c r="I1170" s="7">
        <v>16.45</v>
      </c>
      <c r="N1170" s="6">
        <f t="shared" si="18"/>
        <v>15.644444444444446</v>
      </c>
    </row>
    <row r="1171" spans="1:14" x14ac:dyDescent="0.25">
      <c r="A1171" s="132" t="s">
        <v>28</v>
      </c>
      <c r="B1171" s="60">
        <v>5000</v>
      </c>
      <c r="C1171" s="130" t="s">
        <v>2127</v>
      </c>
      <c r="D1171" s="132" t="s">
        <v>2128</v>
      </c>
      <c r="G1171" s="7">
        <v>16.5</v>
      </c>
      <c r="H1171" s="7">
        <v>17.666666666666668</v>
      </c>
      <c r="I1171" s="7" t="s">
        <v>18</v>
      </c>
      <c r="N1171" s="6">
        <f t="shared" si="18"/>
        <v>17.083333333333336</v>
      </c>
    </row>
    <row r="1172" spans="1:14" x14ac:dyDescent="0.25">
      <c r="A1172" s="132" t="s">
        <v>28</v>
      </c>
      <c r="B1172" s="60">
        <v>5000</v>
      </c>
      <c r="C1172" s="130" t="s">
        <v>2146</v>
      </c>
      <c r="D1172" s="132" t="s">
        <v>2147</v>
      </c>
      <c r="G1172" s="7">
        <v>17.599999999999998</v>
      </c>
      <c r="H1172" s="7" t="s">
        <v>18</v>
      </c>
      <c r="I1172" s="7" t="s">
        <v>18</v>
      </c>
      <c r="N1172" s="6">
        <f t="shared" si="18"/>
        <v>17.599999999999998</v>
      </c>
    </row>
    <row r="1173" spans="1:14" x14ac:dyDescent="0.25">
      <c r="A1173" s="132" t="s">
        <v>28</v>
      </c>
      <c r="B1173" s="60">
        <v>5000</v>
      </c>
      <c r="C1173" s="130" t="s">
        <v>1558</v>
      </c>
      <c r="D1173" s="132" t="s">
        <v>1559</v>
      </c>
      <c r="G1173" s="7">
        <v>15.855555555555558</v>
      </c>
      <c r="H1173" s="7" t="s">
        <v>18</v>
      </c>
      <c r="I1173" s="7">
        <v>16.166666666666664</v>
      </c>
      <c r="J1173" s="7">
        <v>14.683333333333335</v>
      </c>
      <c r="N1173" s="6">
        <f t="shared" si="18"/>
        <v>15.568518518518522</v>
      </c>
    </row>
    <row r="1174" spans="1:14" x14ac:dyDescent="0.25">
      <c r="A1174" s="132" t="s">
        <v>28</v>
      </c>
      <c r="B1174" s="60">
        <v>5000</v>
      </c>
      <c r="C1174" s="130" t="s">
        <v>2230</v>
      </c>
      <c r="D1174" s="132" t="s">
        <v>2231</v>
      </c>
      <c r="J1174" s="7" t="s">
        <v>18</v>
      </c>
      <c r="N1174" s="6" t="str">
        <f t="shared" si="18"/>
        <v/>
      </c>
    </row>
    <row r="1175" spans="1:14" x14ac:dyDescent="0.25">
      <c r="A1175" s="132" t="s">
        <v>28</v>
      </c>
      <c r="B1175" s="60">
        <v>5000</v>
      </c>
      <c r="C1175" s="130" t="s">
        <v>1585</v>
      </c>
      <c r="D1175" s="132" t="s">
        <v>925</v>
      </c>
      <c r="E1175" s="7">
        <v>14.9</v>
      </c>
      <c r="F1175" s="7">
        <v>15.59375</v>
      </c>
      <c r="G1175" s="7">
        <v>15.616666666666667</v>
      </c>
      <c r="H1175" s="7">
        <v>15.392857142857142</v>
      </c>
      <c r="I1175" s="7">
        <v>16.5</v>
      </c>
      <c r="N1175" s="6">
        <f t="shared" si="18"/>
        <v>15.60065476190476</v>
      </c>
    </row>
    <row r="1176" spans="1:14" x14ac:dyDescent="0.25">
      <c r="A1176" s="132" t="s">
        <v>28</v>
      </c>
      <c r="B1176" s="60">
        <v>5000</v>
      </c>
      <c r="C1176" s="130" t="s">
        <v>2232</v>
      </c>
      <c r="D1176" s="132" t="s">
        <v>2233</v>
      </c>
      <c r="I1176" s="7" t="s">
        <v>18</v>
      </c>
      <c r="J1176" s="7" t="s">
        <v>18</v>
      </c>
      <c r="N1176" s="6" t="str">
        <f t="shared" si="18"/>
        <v/>
      </c>
    </row>
    <row r="1177" spans="1:14" x14ac:dyDescent="0.25">
      <c r="A1177" s="132" t="s">
        <v>28</v>
      </c>
      <c r="B1177" s="60">
        <v>5000</v>
      </c>
      <c r="C1177" s="130" t="s">
        <v>2234</v>
      </c>
      <c r="D1177" s="132" t="s">
        <v>2235</v>
      </c>
      <c r="I1177" s="7" t="s">
        <v>18</v>
      </c>
      <c r="N1177" s="6" t="str">
        <f t="shared" si="18"/>
        <v/>
      </c>
    </row>
    <row r="1178" spans="1:14" x14ac:dyDescent="0.25">
      <c r="A1178" s="132" t="s">
        <v>28</v>
      </c>
      <c r="B1178" s="60">
        <v>5000</v>
      </c>
      <c r="C1178" s="130" t="s">
        <v>2080</v>
      </c>
      <c r="D1178" s="132" t="s">
        <v>2081</v>
      </c>
      <c r="E1178" s="7" t="s">
        <v>18</v>
      </c>
      <c r="F1178" s="7" t="s">
        <v>18</v>
      </c>
      <c r="G1178" s="7">
        <v>16.614285714285714</v>
      </c>
      <c r="H1178" s="7" t="s">
        <v>18</v>
      </c>
      <c r="I1178" s="7" t="s">
        <v>18</v>
      </c>
      <c r="N1178" s="6">
        <f t="shared" si="18"/>
        <v>16.614285714285714</v>
      </c>
    </row>
    <row r="1179" spans="1:14" x14ac:dyDescent="0.25">
      <c r="A1179" s="132" t="s">
        <v>28</v>
      </c>
      <c r="B1179" s="60">
        <v>5000</v>
      </c>
      <c r="C1179" s="130" t="s">
        <v>1059</v>
      </c>
      <c r="D1179" s="132" t="s">
        <v>1060</v>
      </c>
      <c r="H1179" s="7">
        <v>14.45</v>
      </c>
      <c r="J1179" s="7">
        <v>15.785714285714286</v>
      </c>
      <c r="N1179" s="6">
        <f t="shared" si="18"/>
        <v>15.117857142857144</v>
      </c>
    </row>
    <row r="1180" spans="1:14" x14ac:dyDescent="0.25">
      <c r="A1180" s="132" t="s">
        <v>28</v>
      </c>
      <c r="B1180" s="60">
        <v>5000</v>
      </c>
      <c r="C1180" s="130" t="s">
        <v>2236</v>
      </c>
      <c r="D1180" s="132" t="s">
        <v>2237</v>
      </c>
      <c r="H1180" s="7" t="s">
        <v>18</v>
      </c>
      <c r="N1180" s="6" t="str">
        <f t="shared" si="18"/>
        <v/>
      </c>
    </row>
    <row r="1181" spans="1:14" x14ac:dyDescent="0.25">
      <c r="A1181" s="132" t="s">
        <v>28</v>
      </c>
      <c r="B1181" s="60">
        <v>5000</v>
      </c>
      <c r="C1181" s="130" t="s">
        <v>1281</v>
      </c>
      <c r="D1181" s="132" t="s">
        <v>1282</v>
      </c>
      <c r="H1181" s="7">
        <v>15.324999999999999</v>
      </c>
      <c r="J1181" s="7" t="s">
        <v>18</v>
      </c>
      <c r="N1181" s="6">
        <f t="shared" si="18"/>
        <v>15.324999999999999</v>
      </c>
    </row>
    <row r="1182" spans="1:14" x14ac:dyDescent="0.25">
      <c r="A1182" s="132" t="s">
        <v>28</v>
      </c>
      <c r="B1182" s="60">
        <v>5000</v>
      </c>
      <c r="C1182" s="130" t="s">
        <v>2238</v>
      </c>
      <c r="D1182" s="132" t="s">
        <v>2239</v>
      </c>
      <c r="I1182" s="7" t="s">
        <v>18</v>
      </c>
      <c r="N1182" s="6" t="str">
        <f t="shared" si="18"/>
        <v/>
      </c>
    </row>
    <row r="1183" spans="1:14" x14ac:dyDescent="0.25">
      <c r="A1183" s="132" t="s">
        <v>28</v>
      </c>
      <c r="B1183" s="60">
        <v>5000</v>
      </c>
      <c r="C1183" s="130" t="s">
        <v>2240</v>
      </c>
      <c r="D1183" s="132" t="s">
        <v>2241</v>
      </c>
      <c r="F1183" s="7" t="s">
        <v>18</v>
      </c>
      <c r="H1183" s="7" t="s">
        <v>18</v>
      </c>
      <c r="N1183" s="6" t="str">
        <f t="shared" si="18"/>
        <v/>
      </c>
    </row>
    <row r="1184" spans="1:14" x14ac:dyDescent="0.25">
      <c r="A1184" s="132" t="s">
        <v>28</v>
      </c>
      <c r="B1184" s="60">
        <v>5000</v>
      </c>
      <c r="C1184" s="130" t="s">
        <v>2242</v>
      </c>
      <c r="D1184" s="132" t="s">
        <v>2243</v>
      </c>
      <c r="F1184" s="7" t="s">
        <v>18</v>
      </c>
      <c r="N1184" s="6" t="str">
        <f t="shared" si="18"/>
        <v/>
      </c>
    </row>
    <row r="1185" spans="1:14" x14ac:dyDescent="0.25">
      <c r="A1185" s="132" t="s">
        <v>28</v>
      </c>
      <c r="B1185" s="60">
        <v>5000</v>
      </c>
      <c r="C1185" s="130" t="s">
        <v>985</v>
      </c>
      <c r="D1185" s="132" t="s">
        <v>986</v>
      </c>
      <c r="E1185" s="7">
        <v>15.273333333333333</v>
      </c>
      <c r="F1185" s="7">
        <v>14.713333333333336</v>
      </c>
      <c r="G1185" s="7">
        <v>15.084615384615386</v>
      </c>
      <c r="H1185" s="7">
        <v>15.0625</v>
      </c>
      <c r="N1185" s="6">
        <f t="shared" si="18"/>
        <v>15.033445512820514</v>
      </c>
    </row>
    <row r="1186" spans="1:14" x14ac:dyDescent="0.25">
      <c r="A1186" s="132" t="s">
        <v>28</v>
      </c>
      <c r="B1186" s="60">
        <v>5000</v>
      </c>
      <c r="C1186" s="130" t="s">
        <v>1544</v>
      </c>
      <c r="D1186" s="132" t="s">
        <v>1545</v>
      </c>
      <c r="E1186" s="7">
        <v>15.496296296296297</v>
      </c>
      <c r="F1186" s="7">
        <v>15.596296296296297</v>
      </c>
      <c r="G1186" s="7">
        <v>15.992000000000003</v>
      </c>
      <c r="H1186" s="7">
        <v>15.050000000000004</v>
      </c>
      <c r="I1186" s="7">
        <v>15.632000000000003</v>
      </c>
      <c r="J1186" s="7" t="s">
        <v>18</v>
      </c>
      <c r="N1186" s="6">
        <f t="shared" si="18"/>
        <v>15.55331851851852</v>
      </c>
    </row>
    <row r="1187" spans="1:14" x14ac:dyDescent="0.25">
      <c r="A1187" s="132" t="s">
        <v>28</v>
      </c>
      <c r="B1187" s="60">
        <v>5000</v>
      </c>
      <c r="C1187" s="130" t="s">
        <v>2244</v>
      </c>
      <c r="D1187" s="132" t="s">
        <v>2245</v>
      </c>
      <c r="G1187" s="7" t="s">
        <v>18</v>
      </c>
      <c r="I1187" s="7" t="s">
        <v>18</v>
      </c>
      <c r="N1187" s="6" t="str">
        <f t="shared" si="18"/>
        <v/>
      </c>
    </row>
    <row r="1188" spans="1:14" x14ac:dyDescent="0.25">
      <c r="A1188" s="132" t="s">
        <v>28</v>
      </c>
      <c r="B1188" s="60">
        <v>5000</v>
      </c>
      <c r="C1188" s="130" t="s">
        <v>1869</v>
      </c>
      <c r="D1188" s="132" t="s">
        <v>1870</v>
      </c>
      <c r="E1188" s="7" t="s">
        <v>18</v>
      </c>
      <c r="F1188" s="7">
        <v>16.433333333333334</v>
      </c>
      <c r="G1188" s="7" t="s">
        <v>18</v>
      </c>
      <c r="H1188" s="7">
        <v>15.5</v>
      </c>
      <c r="I1188" s="7" t="s">
        <v>18</v>
      </c>
      <c r="J1188" s="7" t="s">
        <v>18</v>
      </c>
      <c r="N1188" s="6">
        <f t="shared" si="18"/>
        <v>15.966666666666667</v>
      </c>
    </row>
    <row r="1189" spans="1:14" x14ac:dyDescent="0.25">
      <c r="A1189" s="132" t="s">
        <v>28</v>
      </c>
      <c r="B1189" s="60">
        <v>5000</v>
      </c>
      <c r="C1189" s="130" t="s">
        <v>365</v>
      </c>
      <c r="D1189" s="132" t="s">
        <v>366</v>
      </c>
      <c r="F1189" s="7">
        <v>14.266666666666666</v>
      </c>
      <c r="N1189" s="6">
        <f t="shared" si="18"/>
        <v>14.266666666666666</v>
      </c>
    </row>
    <row r="1190" spans="1:14" x14ac:dyDescent="0.25">
      <c r="A1190" s="132" t="s">
        <v>28</v>
      </c>
      <c r="B1190" s="60">
        <v>5000</v>
      </c>
      <c r="C1190" s="130" t="s">
        <v>1061</v>
      </c>
      <c r="D1190" s="132" t="s">
        <v>1062</v>
      </c>
      <c r="F1190" s="7">
        <v>14.366666666666667</v>
      </c>
      <c r="G1190" s="7">
        <v>15.87142857142857</v>
      </c>
      <c r="I1190" s="7" t="s">
        <v>18</v>
      </c>
      <c r="N1190" s="6">
        <f t="shared" si="18"/>
        <v>15.119047619047619</v>
      </c>
    </row>
    <row r="1191" spans="1:14" x14ac:dyDescent="0.25">
      <c r="A1191" s="132" t="s">
        <v>28</v>
      </c>
      <c r="B1191" s="60">
        <v>5000</v>
      </c>
      <c r="C1191" s="130" t="s">
        <v>2246</v>
      </c>
      <c r="D1191" s="132" t="s">
        <v>2247</v>
      </c>
      <c r="H1191" s="7" t="s">
        <v>18</v>
      </c>
      <c r="N1191" s="6" t="str">
        <f t="shared" si="18"/>
        <v/>
      </c>
    </row>
    <row r="1192" spans="1:14" x14ac:dyDescent="0.25">
      <c r="A1192" s="132" t="s">
        <v>28</v>
      </c>
      <c r="B1192" s="60">
        <v>5000</v>
      </c>
      <c r="C1192" s="130" t="s">
        <v>708</v>
      </c>
      <c r="D1192" s="132" t="s">
        <v>709</v>
      </c>
      <c r="F1192" s="7" t="s">
        <v>18</v>
      </c>
      <c r="G1192" s="7">
        <v>14.766666666666666</v>
      </c>
      <c r="N1192" s="6">
        <f t="shared" si="18"/>
        <v>14.766666666666666</v>
      </c>
    </row>
    <row r="1193" spans="1:14" x14ac:dyDescent="0.25">
      <c r="A1193" s="132" t="s">
        <v>28</v>
      </c>
      <c r="B1193" s="60">
        <v>5000</v>
      </c>
      <c r="C1193" s="130" t="s">
        <v>822</v>
      </c>
      <c r="D1193" s="132" t="s">
        <v>823</v>
      </c>
      <c r="I1193" s="7">
        <v>14.841666666666667</v>
      </c>
      <c r="J1193" s="7">
        <v>14.942857142857141</v>
      </c>
      <c r="N1193" s="6">
        <f t="shared" si="18"/>
        <v>14.892261904761904</v>
      </c>
    </row>
    <row r="1194" spans="1:14" x14ac:dyDescent="0.25">
      <c r="A1194" s="132" t="s">
        <v>28</v>
      </c>
      <c r="B1194" s="60">
        <v>5000</v>
      </c>
      <c r="C1194" s="130" t="s">
        <v>1347</v>
      </c>
      <c r="D1194" s="132" t="s">
        <v>1348</v>
      </c>
      <c r="I1194" s="7">
        <v>15.375</v>
      </c>
      <c r="N1194" s="6">
        <f t="shared" si="18"/>
        <v>15.375</v>
      </c>
    </row>
    <row r="1195" spans="1:14" x14ac:dyDescent="0.25">
      <c r="A1195" s="132" t="s">
        <v>28</v>
      </c>
      <c r="B1195" s="60">
        <v>5000</v>
      </c>
      <c r="C1195" s="130" t="s">
        <v>2248</v>
      </c>
      <c r="D1195" s="132" t="s">
        <v>2249</v>
      </c>
      <c r="J1195" s="7" t="s">
        <v>18</v>
      </c>
      <c r="N1195" s="6" t="str">
        <f t="shared" si="18"/>
        <v/>
      </c>
    </row>
    <row r="1196" spans="1:14" x14ac:dyDescent="0.25">
      <c r="A1196" s="132" t="s">
        <v>28</v>
      </c>
      <c r="B1196" s="60">
        <v>5000</v>
      </c>
      <c r="C1196" s="130" t="s">
        <v>1883</v>
      </c>
      <c r="D1196" s="132" t="s">
        <v>1545</v>
      </c>
      <c r="G1196" s="7">
        <v>16</v>
      </c>
      <c r="N1196" s="6">
        <f t="shared" si="18"/>
        <v>16</v>
      </c>
    </row>
    <row r="1197" spans="1:14" x14ac:dyDescent="0.25">
      <c r="A1197" s="132" t="s">
        <v>28</v>
      </c>
      <c r="B1197" s="60">
        <v>5000</v>
      </c>
      <c r="C1197" s="130" t="s">
        <v>902</v>
      </c>
      <c r="D1197" s="132" t="s">
        <v>903</v>
      </c>
      <c r="E1197" s="7">
        <v>15.700000000000001</v>
      </c>
      <c r="F1197" s="7">
        <v>14.25</v>
      </c>
      <c r="N1197" s="6">
        <f t="shared" si="18"/>
        <v>14.975000000000001</v>
      </c>
    </row>
    <row r="1198" spans="1:14" x14ac:dyDescent="0.25">
      <c r="A1198" s="132" t="s">
        <v>28</v>
      </c>
      <c r="B1198" s="60">
        <v>5000</v>
      </c>
      <c r="C1198" s="130" t="s">
        <v>2250</v>
      </c>
      <c r="D1198" s="132" t="s">
        <v>2251</v>
      </c>
      <c r="J1198" s="7" t="s">
        <v>18</v>
      </c>
      <c r="N1198" s="6" t="str">
        <f t="shared" si="18"/>
        <v/>
      </c>
    </row>
    <row r="1199" spans="1:14" x14ac:dyDescent="0.25">
      <c r="A1199" s="132" t="s">
        <v>28</v>
      </c>
      <c r="B1199" s="60">
        <v>5000</v>
      </c>
      <c r="C1199" s="130" t="s">
        <v>1716</v>
      </c>
      <c r="D1199" s="132" t="s">
        <v>1717</v>
      </c>
      <c r="E1199" s="7">
        <v>16.399999999999999</v>
      </c>
      <c r="F1199" s="7">
        <v>15.200000000000001</v>
      </c>
      <c r="G1199" s="7">
        <v>15.645454545454545</v>
      </c>
      <c r="H1199" s="7" t="s">
        <v>18</v>
      </c>
      <c r="I1199" s="7" t="s">
        <v>18</v>
      </c>
      <c r="N1199" s="6">
        <f t="shared" si="18"/>
        <v>15.74848484848485</v>
      </c>
    </row>
    <row r="1200" spans="1:14" x14ac:dyDescent="0.25">
      <c r="A1200" s="132" t="s">
        <v>28</v>
      </c>
      <c r="B1200" s="60">
        <v>5000</v>
      </c>
      <c r="C1200" s="130" t="s">
        <v>1997</v>
      </c>
      <c r="D1200" s="132" t="s">
        <v>1998</v>
      </c>
      <c r="E1200" s="7">
        <v>16.466666666666665</v>
      </c>
      <c r="F1200" s="7">
        <v>16.466666666666665</v>
      </c>
      <c r="G1200" s="7">
        <v>15.763636363636364</v>
      </c>
      <c r="H1200" s="7" t="s">
        <v>18</v>
      </c>
      <c r="I1200" s="7" t="s">
        <v>18</v>
      </c>
      <c r="N1200" s="6">
        <f t="shared" si="18"/>
        <v>16.232323232323232</v>
      </c>
    </row>
    <row r="1201" spans="1:14" x14ac:dyDescent="0.25">
      <c r="A1201" s="132" t="s">
        <v>28</v>
      </c>
      <c r="B1201" s="60">
        <v>5000</v>
      </c>
      <c r="C1201" s="130" t="s">
        <v>1747</v>
      </c>
      <c r="D1201" s="132" t="s">
        <v>1748</v>
      </c>
      <c r="E1201" s="7">
        <v>16</v>
      </c>
      <c r="F1201" s="7">
        <v>16</v>
      </c>
      <c r="G1201" s="7">
        <v>15.375</v>
      </c>
      <c r="H1201" s="7" t="s">
        <v>18</v>
      </c>
      <c r="I1201" s="7" t="s">
        <v>18</v>
      </c>
      <c r="N1201" s="6">
        <f t="shared" si="18"/>
        <v>15.791666666666666</v>
      </c>
    </row>
    <row r="1202" spans="1:14" x14ac:dyDescent="0.25">
      <c r="A1202" s="132" t="s">
        <v>28</v>
      </c>
      <c r="B1202" s="60">
        <v>5000</v>
      </c>
      <c r="C1202" s="130" t="s">
        <v>2143</v>
      </c>
      <c r="D1202" s="132" t="s">
        <v>2144</v>
      </c>
      <c r="G1202" s="7">
        <v>17.5</v>
      </c>
      <c r="I1202" s="7" t="s">
        <v>18</v>
      </c>
      <c r="J1202" s="7" t="s">
        <v>18</v>
      </c>
      <c r="N1202" s="6">
        <f t="shared" si="18"/>
        <v>17.5</v>
      </c>
    </row>
    <row r="1203" spans="1:14" x14ac:dyDescent="0.25">
      <c r="A1203" s="132" t="s">
        <v>28</v>
      </c>
      <c r="B1203" s="60">
        <v>5000</v>
      </c>
      <c r="C1203" s="130" t="s">
        <v>706</v>
      </c>
      <c r="D1203" s="132" t="s">
        <v>707</v>
      </c>
      <c r="E1203" s="7">
        <v>14.9</v>
      </c>
      <c r="F1203" s="7">
        <v>14.9</v>
      </c>
      <c r="G1203" s="7">
        <v>15.5625</v>
      </c>
      <c r="H1203" s="7">
        <v>13.7</v>
      </c>
      <c r="I1203" s="7" t="s">
        <v>18</v>
      </c>
      <c r="J1203" s="7" t="s">
        <v>18</v>
      </c>
      <c r="N1203" s="6">
        <f t="shared" si="18"/>
        <v>14.765625</v>
      </c>
    </row>
    <row r="1204" spans="1:14" x14ac:dyDescent="0.25">
      <c r="A1204" s="132" t="s">
        <v>28</v>
      </c>
      <c r="B1204" s="60">
        <v>5000</v>
      </c>
      <c r="C1204" s="130" t="s">
        <v>1833</v>
      </c>
      <c r="D1204" s="132" t="s">
        <v>1834</v>
      </c>
      <c r="E1204" s="7">
        <v>16.257142857142856</v>
      </c>
      <c r="F1204" s="7" t="s">
        <v>18</v>
      </c>
      <c r="G1204" s="7">
        <v>15.559999999999999</v>
      </c>
      <c r="H1204" s="7" t="s">
        <v>18</v>
      </c>
      <c r="I1204" s="7" t="s">
        <v>18</v>
      </c>
      <c r="N1204" s="6">
        <f t="shared" si="18"/>
        <v>15.908571428571427</v>
      </c>
    </row>
    <row r="1205" spans="1:14" x14ac:dyDescent="0.25">
      <c r="A1205" s="132" t="s">
        <v>28</v>
      </c>
      <c r="B1205" s="60">
        <v>5000</v>
      </c>
      <c r="C1205" s="130" t="s">
        <v>1774</v>
      </c>
      <c r="D1205" s="132" t="s">
        <v>925</v>
      </c>
      <c r="E1205" s="7">
        <v>16.833333333333332</v>
      </c>
      <c r="F1205" s="7">
        <v>16</v>
      </c>
      <c r="G1205" s="7">
        <v>14.636363636363637</v>
      </c>
      <c r="H1205" s="7" t="s">
        <v>18</v>
      </c>
      <c r="I1205" s="7" t="s">
        <v>18</v>
      </c>
      <c r="N1205" s="6">
        <f t="shared" si="18"/>
        <v>15.823232323232324</v>
      </c>
    </row>
    <row r="1206" spans="1:14" x14ac:dyDescent="0.25">
      <c r="A1206" s="132" t="s">
        <v>28</v>
      </c>
      <c r="B1206" s="60">
        <v>5000</v>
      </c>
      <c r="C1206" s="130" t="s">
        <v>2252</v>
      </c>
      <c r="D1206" s="132" t="s">
        <v>2253</v>
      </c>
      <c r="J1206" s="7" t="s">
        <v>18</v>
      </c>
      <c r="N1206" s="6" t="str">
        <f t="shared" si="18"/>
        <v/>
      </c>
    </row>
    <row r="1207" spans="1:14" x14ac:dyDescent="0.25">
      <c r="A1207" s="132" t="s">
        <v>28</v>
      </c>
      <c r="B1207" s="60">
        <v>5000</v>
      </c>
      <c r="C1207" s="130" t="s">
        <v>2254</v>
      </c>
      <c r="D1207" s="132" t="s">
        <v>1860</v>
      </c>
      <c r="J1207" s="7" t="s">
        <v>18</v>
      </c>
      <c r="N1207" s="6" t="str">
        <f t="shared" si="18"/>
        <v/>
      </c>
    </row>
    <row r="1208" spans="1:14" x14ac:dyDescent="0.25">
      <c r="A1208" s="132" t="s">
        <v>28</v>
      </c>
      <c r="B1208" s="60">
        <v>5000</v>
      </c>
      <c r="C1208" s="130" t="s">
        <v>2255</v>
      </c>
      <c r="D1208" s="132" t="s">
        <v>2256</v>
      </c>
      <c r="J1208" s="7" t="s">
        <v>18</v>
      </c>
      <c r="N1208" s="6" t="str">
        <f t="shared" si="18"/>
        <v/>
      </c>
    </row>
    <row r="1209" spans="1:14" x14ac:dyDescent="0.25">
      <c r="A1209" s="132" t="s">
        <v>52</v>
      </c>
      <c r="B1209" s="60">
        <v>1000</v>
      </c>
      <c r="C1209" s="130" t="s">
        <v>64</v>
      </c>
      <c r="D1209" s="132" t="s">
        <v>65</v>
      </c>
      <c r="E1209" s="7">
        <v>14.816666666666666</v>
      </c>
      <c r="F1209" s="7">
        <v>13.157894736842104</v>
      </c>
      <c r="G1209" s="7">
        <v>9.9806451612903224</v>
      </c>
      <c r="H1209" s="7">
        <v>13.53763440860215</v>
      </c>
      <c r="K1209" s="7">
        <v>11.9</v>
      </c>
      <c r="N1209" s="6">
        <f t="shared" si="18"/>
        <v>12.678568194680249</v>
      </c>
    </row>
    <row r="1210" spans="1:14" x14ac:dyDescent="0.25">
      <c r="A1210" s="132" t="s">
        <v>52</v>
      </c>
      <c r="B1210" s="60">
        <v>1000</v>
      </c>
      <c r="C1210" s="130" t="s">
        <v>296</v>
      </c>
      <c r="D1210" s="148" t="s">
        <v>297</v>
      </c>
      <c r="E1210" s="7">
        <v>13.66465256797583</v>
      </c>
      <c r="F1210" s="7">
        <v>13.841823056300267</v>
      </c>
      <c r="G1210" s="7">
        <v>13.263440860215054</v>
      </c>
      <c r="H1210" s="7">
        <v>13.433035714285714</v>
      </c>
      <c r="K1210" s="7">
        <v>16.3</v>
      </c>
      <c r="N1210" s="6">
        <f t="shared" si="18"/>
        <v>14.100590439755374</v>
      </c>
    </row>
    <row r="1211" spans="1:14" x14ac:dyDescent="0.25">
      <c r="A1211" s="132" t="s">
        <v>52</v>
      </c>
      <c r="B1211" s="60">
        <v>1000</v>
      </c>
      <c r="C1211" s="130" t="s">
        <v>54</v>
      </c>
      <c r="D1211" s="132"/>
      <c r="E1211" s="7">
        <v>12.762295081967213</v>
      </c>
      <c r="F1211" s="7">
        <v>12.469230769230769</v>
      </c>
      <c r="G1211" s="7">
        <v>11.955414012738853</v>
      </c>
      <c r="N1211" s="6">
        <f t="shared" si="18"/>
        <v>12.395646621312279</v>
      </c>
    </row>
    <row r="1212" spans="1:14" x14ac:dyDescent="0.25">
      <c r="A1212" s="132" t="s">
        <v>52</v>
      </c>
      <c r="B1212" s="60">
        <v>1000</v>
      </c>
      <c r="C1212" s="130" t="s">
        <v>283</v>
      </c>
      <c r="D1212" s="132"/>
      <c r="E1212" s="7">
        <v>14.522875816993464</v>
      </c>
      <c r="F1212" s="7">
        <v>14.593406593406593</v>
      </c>
      <c r="G1212" s="7">
        <v>13.115151515151515</v>
      </c>
      <c r="N1212" s="6">
        <f t="shared" si="18"/>
        <v>14.077144641850523</v>
      </c>
    </row>
    <row r="1213" spans="1:14" x14ac:dyDescent="0.25">
      <c r="A1213" s="132" t="s">
        <v>52</v>
      </c>
      <c r="B1213" s="60">
        <v>1000</v>
      </c>
      <c r="C1213" s="130" t="s">
        <v>2124</v>
      </c>
      <c r="D1213" s="132"/>
      <c r="E1213" s="7">
        <v>16.98076923076923</v>
      </c>
      <c r="F1213" s="7">
        <v>17.170212765957448</v>
      </c>
      <c r="N1213" s="6">
        <f t="shared" si="18"/>
        <v>17.075490998363339</v>
      </c>
    </row>
    <row r="1214" spans="1:14" x14ac:dyDescent="0.25">
      <c r="A1214" s="132" t="s">
        <v>52</v>
      </c>
      <c r="B1214" s="60">
        <v>1000</v>
      </c>
      <c r="C1214" s="130" t="s">
        <v>633</v>
      </c>
      <c r="D1214" s="132" t="s">
        <v>634</v>
      </c>
      <c r="G1214" s="7">
        <v>16.388888888888889</v>
      </c>
      <c r="H1214" s="7">
        <v>13</v>
      </c>
      <c r="N1214" s="6">
        <f t="shared" si="18"/>
        <v>14.694444444444445</v>
      </c>
    </row>
    <row r="1215" spans="1:14" x14ac:dyDescent="0.25">
      <c r="A1215" s="132" t="s">
        <v>52</v>
      </c>
      <c r="B1215" s="60">
        <v>2000</v>
      </c>
      <c r="C1215" s="130" t="s">
        <v>132</v>
      </c>
      <c r="D1215" s="132"/>
      <c r="E1215" s="7">
        <v>13.288</v>
      </c>
      <c r="F1215" s="7">
        <v>13.631578947368421</v>
      </c>
      <c r="N1215" s="6">
        <f t="shared" si="18"/>
        <v>13.459789473684211</v>
      </c>
    </row>
    <row r="1216" spans="1:14" x14ac:dyDescent="0.25">
      <c r="A1216" s="132" t="s">
        <v>52</v>
      </c>
      <c r="B1216" s="60">
        <v>2000</v>
      </c>
      <c r="C1216" s="130" t="s">
        <v>532</v>
      </c>
      <c r="D1216" s="132"/>
      <c r="E1216" s="7">
        <v>15.036144578313253</v>
      </c>
      <c r="F1216" s="7">
        <v>14.153153153153154</v>
      </c>
      <c r="N1216" s="6">
        <f t="shared" si="18"/>
        <v>14.594648865733204</v>
      </c>
    </row>
    <row r="1217" spans="1:14" x14ac:dyDescent="0.25">
      <c r="A1217" s="132" t="s">
        <v>52</v>
      </c>
      <c r="B1217" s="60">
        <v>2000</v>
      </c>
      <c r="C1217" s="130" t="s">
        <v>103</v>
      </c>
      <c r="D1217" s="132"/>
      <c r="E1217" s="7">
        <v>13.470588235294118</v>
      </c>
      <c r="F1217" s="7">
        <v>12.944000000000001</v>
      </c>
      <c r="N1217" s="6">
        <f t="shared" si="18"/>
        <v>13.207294117647059</v>
      </c>
    </row>
    <row r="1218" spans="1:14" x14ac:dyDescent="0.25">
      <c r="A1218" s="132" t="s">
        <v>52</v>
      </c>
      <c r="B1218" s="60">
        <v>2000</v>
      </c>
      <c r="C1218" s="130" t="s">
        <v>68</v>
      </c>
      <c r="D1218" s="132"/>
      <c r="E1218" s="7">
        <v>13.337209302325581</v>
      </c>
      <c r="F1218" s="7">
        <v>12.11340206185567</v>
      </c>
      <c r="N1218" s="6">
        <f t="shared" si="18"/>
        <v>12.725305682090625</v>
      </c>
    </row>
    <row r="1219" spans="1:14" x14ac:dyDescent="0.25">
      <c r="A1219" s="132" t="s">
        <v>52</v>
      </c>
      <c r="B1219" s="60">
        <v>2000</v>
      </c>
      <c r="C1219" s="130" t="s">
        <v>681</v>
      </c>
      <c r="D1219" s="132"/>
      <c r="E1219" s="7">
        <v>15.25</v>
      </c>
      <c r="F1219" s="7">
        <v>14.23076923076923</v>
      </c>
      <c r="N1219" s="6">
        <f t="shared" ref="N1219:N1282" si="19">IF(COUNT(E1219:M1219) = 0, "",AVERAGE(E1219:M1219))</f>
        <v>14.740384615384615</v>
      </c>
    </row>
    <row r="1220" spans="1:14" x14ac:dyDescent="0.25">
      <c r="A1220" s="130" t="s">
        <v>52</v>
      </c>
      <c r="B1220" s="60">
        <v>2000</v>
      </c>
      <c r="C1220" s="130" t="s">
        <v>1039</v>
      </c>
      <c r="D1220" s="130" t="s">
        <v>1040</v>
      </c>
      <c r="G1220" s="7">
        <v>15.442622950819672</v>
      </c>
      <c r="H1220" s="7">
        <v>15.091787439613526</v>
      </c>
      <c r="I1220" s="7">
        <v>14</v>
      </c>
      <c r="J1220" s="7">
        <f>2/3*(14.9)+1/3*(16.5)</f>
        <v>15.433333333333334</v>
      </c>
      <c r="K1220" s="7">
        <v>15.5</v>
      </c>
      <c r="N1220" s="6">
        <f t="shared" si="19"/>
        <v>15.093548744753306</v>
      </c>
    </row>
    <row r="1221" spans="1:14" x14ac:dyDescent="0.25">
      <c r="A1221" s="132" t="s">
        <v>52</v>
      </c>
      <c r="B1221" s="60">
        <v>2000</v>
      </c>
      <c r="C1221" s="130" t="s">
        <v>410</v>
      </c>
      <c r="D1221" s="132" t="s">
        <v>411</v>
      </c>
      <c r="G1221" s="7">
        <v>13.174242424242424</v>
      </c>
      <c r="H1221" s="7">
        <v>15</v>
      </c>
      <c r="I1221" s="7">
        <v>13.9</v>
      </c>
      <c r="J1221" s="7">
        <v>14.9</v>
      </c>
      <c r="K1221" s="7">
        <v>15.1</v>
      </c>
      <c r="N1221" s="6">
        <f t="shared" si="19"/>
        <v>14.414848484848482</v>
      </c>
    </row>
    <row r="1222" spans="1:14" x14ac:dyDescent="0.25">
      <c r="A1222" s="132" t="s">
        <v>52</v>
      </c>
      <c r="B1222" s="60">
        <v>2000</v>
      </c>
      <c r="C1222" s="130" t="s">
        <v>584</v>
      </c>
      <c r="D1222" s="132" t="s">
        <v>585</v>
      </c>
      <c r="G1222" s="7">
        <v>15.71063829787234</v>
      </c>
      <c r="H1222" s="7">
        <v>14.680161943319838</v>
      </c>
      <c r="I1222" s="7">
        <v>13.3</v>
      </c>
      <c r="J1222" s="7">
        <v>14.8</v>
      </c>
      <c r="K1222" s="7">
        <v>14.7</v>
      </c>
      <c r="N1222" s="6">
        <f t="shared" si="19"/>
        <v>14.638160048238436</v>
      </c>
    </row>
    <row r="1223" spans="1:14" x14ac:dyDescent="0.25">
      <c r="A1223" s="132" t="s">
        <v>52</v>
      </c>
      <c r="B1223" s="60">
        <v>2000</v>
      </c>
      <c r="C1223" s="130" t="s">
        <v>704</v>
      </c>
      <c r="D1223" s="132" t="s">
        <v>705</v>
      </c>
      <c r="G1223" s="7">
        <v>14.544378698224852</v>
      </c>
      <c r="H1223" s="7">
        <v>14.288</v>
      </c>
      <c r="I1223" s="7">
        <v>14.7</v>
      </c>
      <c r="J1223" s="7">
        <v>15.6</v>
      </c>
      <c r="K1223" s="7">
        <v>15.1</v>
      </c>
      <c r="L1223" s="131">
        <v>14.36</v>
      </c>
      <c r="N1223" s="6">
        <f t="shared" si="19"/>
        <v>14.765396449704141</v>
      </c>
    </row>
    <row r="1224" spans="1:14" x14ac:dyDescent="0.25">
      <c r="A1224" s="132" t="s">
        <v>52</v>
      </c>
      <c r="B1224" s="60">
        <v>2000</v>
      </c>
      <c r="C1224" s="130" t="s">
        <v>1228</v>
      </c>
      <c r="D1224" s="132"/>
      <c r="G1224" s="7">
        <v>14.708029197080291</v>
      </c>
      <c r="I1224" s="7">
        <v>15.1</v>
      </c>
      <c r="J1224" s="7">
        <v>16.399999999999999</v>
      </c>
      <c r="L1224" s="131">
        <v>14.95</v>
      </c>
      <c r="N1224" s="6">
        <f t="shared" si="19"/>
        <v>15.289507299270074</v>
      </c>
    </row>
    <row r="1225" spans="1:14" x14ac:dyDescent="0.25">
      <c r="A1225" s="130" t="s">
        <v>52</v>
      </c>
      <c r="B1225" s="60">
        <v>2000</v>
      </c>
      <c r="C1225" s="130" t="s">
        <v>1075</v>
      </c>
      <c r="D1225" s="130"/>
      <c r="G1225" s="7">
        <v>15.089887640449438</v>
      </c>
      <c r="I1225" s="7">
        <v>15.1</v>
      </c>
      <c r="J1225" s="7">
        <v>15.2</v>
      </c>
      <c r="N1225" s="6">
        <f t="shared" si="19"/>
        <v>15.129962546816479</v>
      </c>
    </row>
    <row r="1226" spans="1:14" x14ac:dyDescent="0.25">
      <c r="A1226" s="132" t="s">
        <v>52</v>
      </c>
      <c r="B1226" s="60">
        <v>2000</v>
      </c>
      <c r="C1226" s="130" t="s">
        <v>844</v>
      </c>
      <c r="D1226" s="132"/>
      <c r="G1226" s="7">
        <v>16.417525773195877</v>
      </c>
      <c r="I1226" s="7">
        <v>14.2</v>
      </c>
      <c r="J1226" s="7">
        <v>14.1</v>
      </c>
      <c r="N1226" s="6">
        <f t="shared" si="19"/>
        <v>14.905841924398624</v>
      </c>
    </row>
    <row r="1227" spans="1:14" x14ac:dyDescent="0.25">
      <c r="A1227" s="132" t="s">
        <v>52</v>
      </c>
      <c r="B1227" s="60">
        <v>2000</v>
      </c>
      <c r="C1227" s="130" t="s">
        <v>251</v>
      </c>
      <c r="D1227" s="132"/>
      <c r="G1227" s="7">
        <v>14.445945945945946</v>
      </c>
      <c r="I1227" s="7">
        <v>13.6</v>
      </c>
      <c r="J1227" s="7">
        <v>13.8</v>
      </c>
      <c r="N1227" s="6">
        <f t="shared" si="19"/>
        <v>13.948648648648648</v>
      </c>
    </row>
    <row r="1228" spans="1:14" x14ac:dyDescent="0.25">
      <c r="A1228" s="132" t="s">
        <v>52</v>
      </c>
      <c r="B1228" s="60">
        <v>3000</v>
      </c>
      <c r="C1228" s="130" t="s">
        <v>1293</v>
      </c>
      <c r="D1228" s="132" t="s">
        <v>1294</v>
      </c>
      <c r="E1228" s="7">
        <v>15.444897959183677</v>
      </c>
      <c r="F1228" s="7">
        <v>15.325409836065575</v>
      </c>
      <c r="G1228" s="7">
        <v>15.225547445255479</v>
      </c>
      <c r="H1228" s="7">
        <v>15.328676470588235</v>
      </c>
      <c r="I1228" s="7">
        <v>15.3</v>
      </c>
      <c r="J1228" s="7">
        <v>16</v>
      </c>
      <c r="K1228" s="7">
        <v>14.7</v>
      </c>
      <c r="N1228" s="6">
        <f t="shared" si="19"/>
        <v>15.332075958727568</v>
      </c>
    </row>
    <row r="1229" spans="1:14" x14ac:dyDescent="0.25">
      <c r="A1229" s="132" t="s">
        <v>52</v>
      </c>
      <c r="B1229" s="60">
        <v>3000</v>
      </c>
      <c r="C1229" s="130" t="s">
        <v>1279</v>
      </c>
      <c r="D1229" s="132" t="s">
        <v>1280</v>
      </c>
      <c r="H1229" s="7">
        <v>15.789999999999992</v>
      </c>
      <c r="I1229" s="7">
        <v>14.9</v>
      </c>
      <c r="J1229" s="7">
        <v>15.4</v>
      </c>
      <c r="K1229" s="7">
        <v>15.2</v>
      </c>
      <c r="M1229" s="131">
        <v>15.23</v>
      </c>
      <c r="N1229" s="6">
        <f t="shared" si="19"/>
        <v>15.303999999999998</v>
      </c>
    </row>
    <row r="1230" spans="1:14" x14ac:dyDescent="0.25">
      <c r="A1230" s="130" t="s">
        <v>52</v>
      </c>
      <c r="B1230" s="60">
        <v>3000</v>
      </c>
      <c r="C1230" s="130" t="s">
        <v>1108</v>
      </c>
      <c r="D1230" s="130" t="s">
        <v>1109</v>
      </c>
      <c r="E1230" s="7">
        <v>15.838823529411773</v>
      </c>
      <c r="F1230" s="7">
        <v>15.605263157894736</v>
      </c>
      <c r="G1230" s="7">
        <v>13.981249999999998</v>
      </c>
      <c r="H1230" s="7">
        <v>15.074999999999998</v>
      </c>
      <c r="I1230" s="7">
        <v>14</v>
      </c>
      <c r="J1230" s="7">
        <v>15.7</v>
      </c>
      <c r="K1230" s="7">
        <v>16</v>
      </c>
      <c r="N1230" s="6">
        <f t="shared" si="19"/>
        <v>15.171476669615215</v>
      </c>
    </row>
    <row r="1231" spans="1:14" x14ac:dyDescent="0.25">
      <c r="A1231" s="132" t="s">
        <v>52</v>
      </c>
      <c r="B1231" s="60">
        <v>3000</v>
      </c>
      <c r="C1231" s="130" t="s">
        <v>647</v>
      </c>
      <c r="D1231" s="132" t="s">
        <v>648</v>
      </c>
      <c r="E1231" s="7">
        <v>15.366055045871562</v>
      </c>
      <c r="F1231" s="7">
        <v>15.705</v>
      </c>
      <c r="G1231" s="7">
        <v>14.322807017543866</v>
      </c>
      <c r="H1231" s="7">
        <v>14.41568627450981</v>
      </c>
      <c r="I1231" s="7">
        <v>14</v>
      </c>
      <c r="J1231" s="7">
        <v>14.7</v>
      </c>
      <c r="K1231" s="7">
        <v>14.4</v>
      </c>
      <c r="N1231" s="6">
        <f t="shared" si="19"/>
        <v>14.701364048275035</v>
      </c>
    </row>
    <row r="1232" spans="1:14" x14ac:dyDescent="0.25">
      <c r="A1232" s="132" t="s">
        <v>52</v>
      </c>
      <c r="B1232" s="60">
        <v>3000</v>
      </c>
      <c r="C1232" s="130" t="s">
        <v>1188</v>
      </c>
      <c r="D1232" s="132"/>
      <c r="I1232" s="7">
        <v>14.7</v>
      </c>
      <c r="J1232" s="7">
        <v>15.8</v>
      </c>
      <c r="N1232" s="6">
        <f t="shared" si="19"/>
        <v>15.25</v>
      </c>
    </row>
    <row r="1233" spans="1:14" x14ac:dyDescent="0.25">
      <c r="A1233" s="132" t="s">
        <v>52</v>
      </c>
      <c r="B1233" s="60">
        <v>3000</v>
      </c>
      <c r="C1233" s="130" t="s">
        <v>594</v>
      </c>
      <c r="D1233" s="132"/>
      <c r="I1233" s="7">
        <v>14.4</v>
      </c>
      <c r="J1233" s="7">
        <v>14.9</v>
      </c>
      <c r="N1233" s="6">
        <f t="shared" si="19"/>
        <v>14.65</v>
      </c>
    </row>
    <row r="1234" spans="1:14" x14ac:dyDescent="0.25">
      <c r="A1234" s="132" t="s">
        <v>52</v>
      </c>
      <c r="B1234" s="60">
        <v>3000</v>
      </c>
      <c r="C1234" s="130" t="s">
        <v>781</v>
      </c>
      <c r="D1234" s="132" t="s">
        <v>782</v>
      </c>
      <c r="H1234" s="7">
        <v>14.747999999999999</v>
      </c>
      <c r="I1234" s="7">
        <v>15</v>
      </c>
      <c r="J1234" s="7">
        <v>15.4</v>
      </c>
      <c r="K1234" s="7">
        <v>14.2</v>
      </c>
      <c r="N1234" s="6">
        <f t="shared" si="19"/>
        <v>14.837</v>
      </c>
    </row>
    <row r="1235" spans="1:14" x14ac:dyDescent="0.25">
      <c r="A1235" s="132" t="s">
        <v>52</v>
      </c>
      <c r="B1235" s="60">
        <v>3000</v>
      </c>
      <c r="C1235" s="130" t="s">
        <v>931</v>
      </c>
      <c r="D1235" s="132"/>
      <c r="I1235" s="7">
        <v>14.3</v>
      </c>
      <c r="J1235" s="7">
        <v>15.7</v>
      </c>
      <c r="N1235" s="6">
        <f t="shared" si="19"/>
        <v>15</v>
      </c>
    </row>
    <row r="1236" spans="1:14" x14ac:dyDescent="0.25">
      <c r="A1236" s="132" t="s">
        <v>52</v>
      </c>
      <c r="B1236" s="60">
        <v>3000</v>
      </c>
      <c r="C1236" s="130" t="s">
        <v>195</v>
      </c>
      <c r="D1236" s="132"/>
      <c r="E1236" s="7">
        <v>13.678124999999993</v>
      </c>
      <c r="F1236" s="7">
        <v>13.780434782608696</v>
      </c>
      <c r="G1236" s="7">
        <v>13.876470588235293</v>
      </c>
      <c r="N1236" s="6">
        <f t="shared" si="19"/>
        <v>13.778343456947994</v>
      </c>
    </row>
    <row r="1237" spans="1:14" x14ac:dyDescent="0.25">
      <c r="A1237" s="132" t="s">
        <v>52</v>
      </c>
      <c r="B1237" s="60">
        <v>3000</v>
      </c>
      <c r="C1237" s="130" t="s">
        <v>372</v>
      </c>
      <c r="D1237" s="132"/>
      <c r="E1237" s="7">
        <v>14.81967213114754</v>
      </c>
      <c r="F1237" s="7">
        <v>14.277966101694911</v>
      </c>
      <c r="G1237" s="7">
        <v>13.76794871794872</v>
      </c>
      <c r="N1237" s="6">
        <f t="shared" si="19"/>
        <v>14.288528983597056</v>
      </c>
    </row>
    <row r="1238" spans="1:14" x14ac:dyDescent="0.25">
      <c r="A1238" s="130" t="s">
        <v>52</v>
      </c>
      <c r="B1238" s="60">
        <v>3000</v>
      </c>
      <c r="C1238" s="130" t="s">
        <v>1160</v>
      </c>
      <c r="D1238" s="130"/>
      <c r="E1238" s="7">
        <v>14.17450980392157</v>
      </c>
      <c r="F1238" s="7">
        <v>15.483333333333336</v>
      </c>
      <c r="G1238" s="7">
        <v>16.013636363636369</v>
      </c>
      <c r="N1238" s="6">
        <f t="shared" si="19"/>
        <v>15.223826500297093</v>
      </c>
    </row>
    <row r="1239" spans="1:14" x14ac:dyDescent="0.25">
      <c r="A1239" s="132" t="s">
        <v>52</v>
      </c>
      <c r="B1239" s="60">
        <v>3000</v>
      </c>
      <c r="C1239" s="130" t="s">
        <v>754</v>
      </c>
      <c r="D1239" s="132"/>
      <c r="E1239" s="7">
        <v>14.300000000000002</v>
      </c>
      <c r="F1239" s="7">
        <v>15.615151515151513</v>
      </c>
      <c r="G1239" s="7">
        <v>14.506666666666666</v>
      </c>
      <c r="N1239" s="6">
        <f t="shared" si="19"/>
        <v>14.807272727272727</v>
      </c>
    </row>
    <row r="1240" spans="1:14" x14ac:dyDescent="0.25">
      <c r="A1240" s="132" t="s">
        <v>52</v>
      </c>
      <c r="B1240" s="60">
        <v>3000</v>
      </c>
      <c r="C1240" s="130" t="s">
        <v>621</v>
      </c>
      <c r="D1240" s="132"/>
      <c r="F1240" s="7">
        <v>14.677777777777779</v>
      </c>
      <c r="N1240" s="6">
        <f t="shared" si="19"/>
        <v>14.677777777777779</v>
      </c>
    </row>
    <row r="1241" spans="1:14" x14ac:dyDescent="0.25">
      <c r="A1241" s="132" t="s">
        <v>52</v>
      </c>
      <c r="B1241" s="60">
        <v>3000</v>
      </c>
      <c r="C1241" s="130" t="s">
        <v>242</v>
      </c>
      <c r="D1241" s="132" t="s">
        <v>243</v>
      </c>
      <c r="E1241" s="7">
        <v>14.694285714285712</v>
      </c>
      <c r="F1241" s="7">
        <v>14.759259259259258</v>
      </c>
      <c r="G1241" s="7">
        <v>13.440000000000001</v>
      </c>
      <c r="H1241" s="7">
        <v>13.219230769230766</v>
      </c>
      <c r="I1241" s="7">
        <v>13.2</v>
      </c>
      <c r="J1241" s="7">
        <v>13.6</v>
      </c>
      <c r="K1241" s="7">
        <v>14.6</v>
      </c>
      <c r="N1241" s="6">
        <f t="shared" si="19"/>
        <v>13.930396534682247</v>
      </c>
    </row>
    <row r="1242" spans="1:14" x14ac:dyDescent="0.25">
      <c r="A1242" s="132" t="s">
        <v>52</v>
      </c>
      <c r="B1242" s="60">
        <v>3000</v>
      </c>
      <c r="C1242" s="130" t="s">
        <v>1426</v>
      </c>
      <c r="D1242" s="132"/>
      <c r="F1242" s="7">
        <v>15.086440677966102</v>
      </c>
      <c r="J1242" s="7">
        <v>15.8</v>
      </c>
      <c r="N1242" s="6">
        <f t="shared" si="19"/>
        <v>15.443220338983052</v>
      </c>
    </row>
    <row r="1243" spans="1:14" x14ac:dyDescent="0.25">
      <c r="A1243" s="132" t="s">
        <v>52</v>
      </c>
      <c r="B1243" s="60">
        <v>3000</v>
      </c>
      <c r="C1243" s="130" t="s">
        <v>382</v>
      </c>
      <c r="D1243" s="132"/>
      <c r="E1243" s="7">
        <v>14.399999999999997</v>
      </c>
      <c r="G1243" s="7">
        <v>14.245000000000005</v>
      </c>
      <c r="N1243" s="6">
        <f t="shared" si="19"/>
        <v>14.322500000000002</v>
      </c>
    </row>
    <row r="1244" spans="1:14" x14ac:dyDescent="0.25">
      <c r="A1244" s="132" t="s">
        <v>52</v>
      </c>
      <c r="B1244" s="60">
        <v>3000</v>
      </c>
      <c r="C1244" s="130" t="s">
        <v>637</v>
      </c>
      <c r="D1244" s="132"/>
      <c r="I1244" s="7">
        <v>14.7</v>
      </c>
      <c r="N1244" s="6">
        <f t="shared" si="19"/>
        <v>14.7</v>
      </c>
    </row>
    <row r="1245" spans="1:14" x14ac:dyDescent="0.25">
      <c r="A1245" s="132" t="s">
        <v>52</v>
      </c>
      <c r="B1245" s="60">
        <v>4000</v>
      </c>
      <c r="C1245" s="130" t="s">
        <v>503</v>
      </c>
      <c r="D1245" s="132"/>
      <c r="E1245" s="7">
        <v>14.425490196078435</v>
      </c>
      <c r="F1245" s="7">
        <v>14.204878048780481</v>
      </c>
      <c r="G1245" s="7">
        <v>14.829787234042556</v>
      </c>
      <c r="J1245" s="7">
        <v>14.8</v>
      </c>
      <c r="N1245" s="6">
        <f t="shared" si="19"/>
        <v>14.565038869725367</v>
      </c>
    </row>
    <row r="1246" spans="1:14" x14ac:dyDescent="0.25">
      <c r="A1246" s="132" t="s">
        <v>52</v>
      </c>
      <c r="B1246" s="60">
        <v>4000</v>
      </c>
      <c r="C1246" s="130" t="s">
        <v>1221</v>
      </c>
      <c r="D1246" s="132"/>
      <c r="E1246" s="7">
        <v>15.681578947368417</v>
      </c>
      <c r="F1246" s="7">
        <v>14.839130434782607</v>
      </c>
      <c r="G1246" s="7">
        <v>15.097727272727271</v>
      </c>
      <c r="J1246" s="7">
        <v>15.5</v>
      </c>
      <c r="N1246" s="6">
        <f t="shared" si="19"/>
        <v>15.279609163719574</v>
      </c>
    </row>
    <row r="1247" spans="1:14" x14ac:dyDescent="0.25">
      <c r="A1247" s="132" t="s">
        <v>52</v>
      </c>
      <c r="B1247" s="60">
        <v>4000</v>
      </c>
      <c r="C1247" s="130" t="s">
        <v>954</v>
      </c>
      <c r="D1247" s="132" t="s">
        <v>955</v>
      </c>
      <c r="E1247" s="7">
        <v>14.069444444444443</v>
      </c>
      <c r="F1247" s="7">
        <v>15.729411764705882</v>
      </c>
      <c r="G1247" s="7">
        <v>14.800000000000002</v>
      </c>
      <c r="H1247" s="7">
        <v>15.72857142857143</v>
      </c>
      <c r="J1247" s="7">
        <v>15</v>
      </c>
      <c r="K1247" s="7">
        <v>14.7</v>
      </c>
      <c r="N1247" s="6">
        <f t="shared" si="19"/>
        <v>15.004571272953626</v>
      </c>
    </row>
    <row r="1248" spans="1:14" x14ac:dyDescent="0.25">
      <c r="A1248" s="132" t="s">
        <v>52</v>
      </c>
      <c r="B1248" s="60">
        <v>4000</v>
      </c>
      <c r="C1248" s="130" t="s">
        <v>475</v>
      </c>
      <c r="D1248" s="132"/>
      <c r="E1248" s="7">
        <v>14.70505050505051</v>
      </c>
      <c r="G1248" s="7">
        <v>14.323655913978497</v>
      </c>
      <c r="N1248" s="6">
        <f t="shared" si="19"/>
        <v>14.514353209514503</v>
      </c>
    </row>
    <row r="1249" spans="1:14" x14ac:dyDescent="0.25">
      <c r="A1249" s="132" t="s">
        <v>52</v>
      </c>
      <c r="B1249" s="60">
        <v>4000</v>
      </c>
      <c r="C1249" s="130" t="s">
        <v>1223</v>
      </c>
      <c r="D1249" s="132"/>
      <c r="F1249" s="7">
        <v>15.026415094339622</v>
      </c>
      <c r="H1249" s="7">
        <v>15.320224719101128</v>
      </c>
      <c r="J1249" s="7">
        <v>15.5</v>
      </c>
      <c r="N1249" s="6">
        <f t="shared" si="19"/>
        <v>15.282213271146917</v>
      </c>
    </row>
    <row r="1250" spans="1:14" x14ac:dyDescent="0.25">
      <c r="A1250" s="132" t="s">
        <v>52</v>
      </c>
      <c r="B1250" s="60">
        <v>4000</v>
      </c>
      <c r="C1250" s="130" t="s">
        <v>571</v>
      </c>
      <c r="D1250" s="132" t="s">
        <v>572</v>
      </c>
      <c r="H1250" s="7">
        <v>14.27142857142857</v>
      </c>
      <c r="J1250" s="7">
        <v>14.9</v>
      </c>
      <c r="K1250" s="7">
        <v>14.7</v>
      </c>
      <c r="N1250" s="6">
        <f t="shared" si="19"/>
        <v>14.623809523809522</v>
      </c>
    </row>
    <row r="1251" spans="1:14" x14ac:dyDescent="0.25">
      <c r="A1251" s="132" t="s">
        <v>52</v>
      </c>
      <c r="B1251" s="60">
        <v>4000</v>
      </c>
      <c r="C1251" s="130" t="s">
        <v>1592</v>
      </c>
      <c r="D1251" s="132"/>
      <c r="F1251" s="7">
        <v>15.961111111111116</v>
      </c>
      <c r="H1251" s="7">
        <v>15.252631578947367</v>
      </c>
      <c r="J1251" s="7">
        <v>15.6</v>
      </c>
      <c r="N1251" s="6">
        <f t="shared" si="19"/>
        <v>15.60458089668616</v>
      </c>
    </row>
    <row r="1252" spans="1:14" x14ac:dyDescent="0.25">
      <c r="A1252" s="132" t="s">
        <v>52</v>
      </c>
      <c r="B1252" s="60">
        <v>4000</v>
      </c>
      <c r="C1252" s="130" t="s">
        <v>813</v>
      </c>
      <c r="D1252" s="132"/>
      <c r="E1252" s="7">
        <v>15.252173913043478</v>
      </c>
      <c r="G1252" s="7">
        <v>14.499999999999996</v>
      </c>
      <c r="N1252" s="6">
        <f t="shared" si="19"/>
        <v>14.876086956521737</v>
      </c>
    </row>
    <row r="1253" spans="1:14" x14ac:dyDescent="0.25">
      <c r="A1253" s="132" t="s">
        <v>52</v>
      </c>
      <c r="B1253" s="60">
        <v>4000</v>
      </c>
      <c r="C1253" s="130" t="s">
        <v>1873</v>
      </c>
      <c r="D1253" s="132"/>
      <c r="F1253" s="7">
        <v>15.641666666666667</v>
      </c>
      <c r="J1253" s="7">
        <v>16.3</v>
      </c>
      <c r="N1253" s="6">
        <f t="shared" si="19"/>
        <v>15.970833333333335</v>
      </c>
    </row>
    <row r="1254" spans="1:14" x14ac:dyDescent="0.25">
      <c r="A1254" s="132" t="s">
        <v>52</v>
      </c>
      <c r="B1254" s="60">
        <v>4000</v>
      </c>
      <c r="C1254" s="130" t="s">
        <v>673</v>
      </c>
      <c r="D1254" s="132"/>
      <c r="E1254" s="7">
        <v>14.633333333333333</v>
      </c>
      <c r="F1254" s="7">
        <v>14.252173913043482</v>
      </c>
      <c r="G1254" s="7">
        <v>15.254838709677417</v>
      </c>
      <c r="J1254" s="7">
        <v>14.8</v>
      </c>
      <c r="N1254" s="6">
        <f t="shared" si="19"/>
        <v>14.735086489013558</v>
      </c>
    </row>
    <row r="1255" spans="1:14" x14ac:dyDescent="0.25">
      <c r="A1255" s="132" t="s">
        <v>52</v>
      </c>
      <c r="B1255" s="60">
        <v>4000</v>
      </c>
      <c r="C1255" s="130" t="s">
        <v>1622</v>
      </c>
      <c r="D1255" s="132"/>
      <c r="E1255" s="7">
        <v>15.832352941176472</v>
      </c>
      <c r="F1255" s="7">
        <v>16.219444444444449</v>
      </c>
      <c r="G1255" s="7">
        <v>15.106666666666666</v>
      </c>
      <c r="J1255" s="7">
        <v>15.4</v>
      </c>
      <c r="N1255" s="6">
        <f t="shared" si="19"/>
        <v>15.639616013071896</v>
      </c>
    </row>
    <row r="1256" spans="1:14" x14ac:dyDescent="0.25">
      <c r="A1256" s="132" t="s">
        <v>52</v>
      </c>
      <c r="B1256" s="60">
        <v>4000</v>
      </c>
      <c r="C1256" s="130" t="s">
        <v>1459</v>
      </c>
      <c r="D1256" s="132" t="s">
        <v>1460</v>
      </c>
      <c r="E1256" s="7">
        <v>16.490000000000002</v>
      </c>
      <c r="G1256" s="7">
        <v>15.300000000000002</v>
      </c>
      <c r="K1256" s="7">
        <v>14.6</v>
      </c>
      <c r="N1256" s="6">
        <f t="shared" si="19"/>
        <v>15.463333333333336</v>
      </c>
    </row>
    <row r="1257" spans="1:14" x14ac:dyDescent="0.25">
      <c r="A1257" s="132" t="s">
        <v>52</v>
      </c>
      <c r="B1257" s="60">
        <v>4000</v>
      </c>
      <c r="C1257" s="130" t="s">
        <v>1453</v>
      </c>
      <c r="D1257" s="132"/>
      <c r="F1257" s="7">
        <v>14.921276595744683</v>
      </c>
      <c r="J1257" s="7">
        <v>16</v>
      </c>
      <c r="N1257" s="6">
        <f t="shared" si="19"/>
        <v>15.460638297872341</v>
      </c>
    </row>
    <row r="1258" spans="1:14" x14ac:dyDescent="0.25">
      <c r="A1258" s="132" t="s">
        <v>52</v>
      </c>
      <c r="B1258" s="60">
        <v>4000</v>
      </c>
      <c r="C1258" s="130" t="s">
        <v>824</v>
      </c>
      <c r="D1258" s="132" t="s">
        <v>825</v>
      </c>
      <c r="E1258" s="7">
        <v>15.377358490566031</v>
      </c>
      <c r="G1258" s="7">
        <v>13.901639344262291</v>
      </c>
      <c r="K1258" s="7">
        <v>15.4</v>
      </c>
      <c r="N1258" s="6">
        <f t="shared" si="19"/>
        <v>14.892999278276108</v>
      </c>
    </row>
    <row r="1259" spans="1:14" x14ac:dyDescent="0.25">
      <c r="A1259" s="132" t="s">
        <v>52</v>
      </c>
      <c r="B1259" s="60">
        <v>4000</v>
      </c>
      <c r="C1259" s="130" t="s">
        <v>1353</v>
      </c>
      <c r="D1259" s="132"/>
      <c r="E1259" s="7">
        <v>15.756249999999998</v>
      </c>
      <c r="G1259" s="7">
        <v>15.009523809523809</v>
      </c>
      <c r="N1259" s="6">
        <f t="shared" si="19"/>
        <v>15.382886904761904</v>
      </c>
    </row>
    <row r="1260" spans="1:14" x14ac:dyDescent="0.25">
      <c r="A1260" s="132" t="s">
        <v>52</v>
      </c>
      <c r="B1260" s="60">
        <v>4000</v>
      </c>
      <c r="C1260" s="130" t="s">
        <v>1205</v>
      </c>
      <c r="D1260" s="132"/>
      <c r="F1260" s="7">
        <v>15.664102564102564</v>
      </c>
      <c r="H1260" s="7">
        <v>14.929487179487174</v>
      </c>
      <c r="J1260" s="7">
        <v>15.2</v>
      </c>
      <c r="N1260" s="6">
        <f t="shared" si="19"/>
        <v>15.264529914529911</v>
      </c>
    </row>
    <row r="1261" spans="1:14" x14ac:dyDescent="0.25">
      <c r="A1261" s="130" t="s">
        <v>52</v>
      </c>
      <c r="B1261" s="60">
        <v>4000</v>
      </c>
      <c r="C1261" s="130" t="s">
        <v>1017</v>
      </c>
      <c r="D1261" s="130"/>
      <c r="E1261" s="7">
        <v>15.207500000000005</v>
      </c>
      <c r="G1261" s="7">
        <v>14.935714285714285</v>
      </c>
      <c r="N1261" s="6">
        <f t="shared" si="19"/>
        <v>15.071607142857145</v>
      </c>
    </row>
    <row r="1262" spans="1:14" x14ac:dyDescent="0.25">
      <c r="A1262" s="132" t="s">
        <v>52</v>
      </c>
      <c r="B1262" s="60">
        <v>4000</v>
      </c>
      <c r="C1262" s="130" t="s">
        <v>1376</v>
      </c>
      <c r="D1262" s="132"/>
      <c r="F1262" s="7">
        <v>15.200000000000001</v>
      </c>
      <c r="J1262" s="7">
        <v>15.6</v>
      </c>
      <c r="N1262" s="6">
        <f t="shared" si="19"/>
        <v>15.4</v>
      </c>
    </row>
    <row r="1263" spans="1:14" x14ac:dyDescent="0.25">
      <c r="A1263" s="132" t="s">
        <v>52</v>
      </c>
      <c r="B1263" s="60">
        <v>4000</v>
      </c>
      <c r="C1263" s="130" t="s">
        <v>261</v>
      </c>
      <c r="D1263" s="132"/>
      <c r="F1263" s="7">
        <v>14.294736842105264</v>
      </c>
      <c r="J1263" s="7">
        <v>13.7</v>
      </c>
      <c r="N1263" s="6">
        <f t="shared" si="19"/>
        <v>13.997368421052631</v>
      </c>
    </row>
    <row r="1264" spans="1:14" x14ac:dyDescent="0.25">
      <c r="A1264" s="130" t="s">
        <v>52</v>
      </c>
      <c r="B1264" s="60">
        <v>4000</v>
      </c>
      <c r="C1264" s="130" t="s">
        <v>1086</v>
      </c>
      <c r="D1264" s="130"/>
      <c r="E1264" s="7">
        <v>14.895238095238096</v>
      </c>
      <c r="G1264" s="7">
        <v>15.371428571428575</v>
      </c>
      <c r="N1264" s="6">
        <f t="shared" si="19"/>
        <v>15.133333333333336</v>
      </c>
    </row>
    <row r="1265" spans="1:14" x14ac:dyDescent="0.25">
      <c r="A1265" s="132" t="s">
        <v>52</v>
      </c>
      <c r="B1265" s="60">
        <v>4000</v>
      </c>
      <c r="C1265" s="130" t="s">
        <v>1391</v>
      </c>
      <c r="D1265" s="132"/>
      <c r="H1265" s="7">
        <v>15.409375000000001</v>
      </c>
      <c r="J1265" s="7">
        <v>15.4</v>
      </c>
      <c r="N1265" s="6">
        <f t="shared" si="19"/>
        <v>15.404687500000001</v>
      </c>
    </row>
    <row r="1266" spans="1:14" x14ac:dyDescent="0.25">
      <c r="A1266" s="132" t="s">
        <v>52</v>
      </c>
      <c r="B1266" s="60">
        <v>4000</v>
      </c>
      <c r="C1266" s="130" t="s">
        <v>1370</v>
      </c>
      <c r="D1266" s="132"/>
      <c r="F1266" s="7">
        <v>15.658333333333333</v>
      </c>
      <c r="H1266" s="7">
        <v>15.638461538461538</v>
      </c>
      <c r="J1266" s="7">
        <v>14.9</v>
      </c>
      <c r="N1266" s="6">
        <f t="shared" si="19"/>
        <v>15.398931623931624</v>
      </c>
    </row>
    <row r="1267" spans="1:14" x14ac:dyDescent="0.25">
      <c r="A1267" s="132" t="s">
        <v>52</v>
      </c>
      <c r="B1267" s="60">
        <v>4000</v>
      </c>
      <c r="C1267" s="130" t="s">
        <v>579</v>
      </c>
      <c r="D1267" s="132" t="s">
        <v>580</v>
      </c>
      <c r="E1267" s="7">
        <v>11.285714285714286</v>
      </c>
      <c r="F1267" s="7">
        <v>13.99375</v>
      </c>
      <c r="G1267" s="7">
        <v>15.924999999999999</v>
      </c>
      <c r="H1267" s="7">
        <v>15.784615384615385</v>
      </c>
      <c r="J1267" s="7">
        <v>15.6</v>
      </c>
      <c r="K1267" s="7">
        <v>15.2</v>
      </c>
      <c r="N1267" s="6">
        <f t="shared" si="19"/>
        <v>14.631513278388278</v>
      </c>
    </row>
    <row r="1268" spans="1:14" x14ac:dyDescent="0.25">
      <c r="A1268" s="132" t="s">
        <v>52</v>
      </c>
      <c r="B1268" s="60">
        <v>4000</v>
      </c>
      <c r="C1268" s="130" t="s">
        <v>190</v>
      </c>
      <c r="D1268" s="132"/>
      <c r="F1268" s="7">
        <v>12.14</v>
      </c>
      <c r="J1268" s="7">
        <v>15.4</v>
      </c>
      <c r="N1268" s="6">
        <f t="shared" si="19"/>
        <v>13.77</v>
      </c>
    </row>
    <row r="1269" spans="1:14" x14ac:dyDescent="0.25">
      <c r="A1269" s="132" t="s">
        <v>52</v>
      </c>
      <c r="B1269" s="60">
        <v>4000</v>
      </c>
      <c r="C1269" s="130" t="s">
        <v>815</v>
      </c>
      <c r="D1269" s="132"/>
      <c r="E1269" s="7">
        <v>15.123437499999998</v>
      </c>
      <c r="F1269" s="7">
        <v>14.912903225806442</v>
      </c>
      <c r="G1269" s="7">
        <v>14.696666666666664</v>
      </c>
      <c r="J1269" s="7">
        <v>14.8</v>
      </c>
      <c r="N1269" s="6">
        <f t="shared" si="19"/>
        <v>14.883251848118277</v>
      </c>
    </row>
    <row r="1270" spans="1:14" x14ac:dyDescent="0.25">
      <c r="A1270" s="132" t="s">
        <v>52</v>
      </c>
      <c r="B1270" s="60">
        <v>4000</v>
      </c>
      <c r="C1270" s="130" t="s">
        <v>932</v>
      </c>
      <c r="D1270" s="132"/>
      <c r="J1270" s="7">
        <v>15</v>
      </c>
      <c r="N1270" s="6">
        <f t="shared" si="19"/>
        <v>15</v>
      </c>
    </row>
    <row r="1271" spans="1:14" x14ac:dyDescent="0.25">
      <c r="A1271" s="132" t="s">
        <v>52</v>
      </c>
      <c r="B1271" s="60">
        <v>4000</v>
      </c>
      <c r="C1271" s="130" t="s">
        <v>1466</v>
      </c>
      <c r="D1271" s="132" t="s">
        <v>1467</v>
      </c>
      <c r="E1271" s="7">
        <v>15.499999999999996</v>
      </c>
      <c r="F1271" s="7">
        <v>15.45384615384615</v>
      </c>
      <c r="G1271" s="7">
        <v>15.481132075471701</v>
      </c>
      <c r="J1271" s="7" t="s">
        <v>18</v>
      </c>
      <c r="K1271" s="7" t="s">
        <v>18</v>
      </c>
      <c r="N1271" s="6">
        <f t="shared" si="19"/>
        <v>15.478326076439282</v>
      </c>
    </row>
    <row r="1272" spans="1:14" x14ac:dyDescent="0.25">
      <c r="A1272" s="132" t="s">
        <v>52</v>
      </c>
      <c r="B1272" s="60">
        <v>4000</v>
      </c>
      <c r="C1272" s="130" t="s">
        <v>479</v>
      </c>
      <c r="D1272" s="132"/>
      <c r="F1272" s="7">
        <v>13.953333333333331</v>
      </c>
      <c r="J1272" s="7">
        <v>15.1</v>
      </c>
      <c r="N1272" s="6">
        <f t="shared" si="19"/>
        <v>14.526666666666666</v>
      </c>
    </row>
    <row r="1273" spans="1:14" x14ac:dyDescent="0.25">
      <c r="A1273" s="132" t="s">
        <v>52</v>
      </c>
      <c r="B1273" s="60">
        <v>4000</v>
      </c>
      <c r="C1273" s="130" t="s">
        <v>1681</v>
      </c>
      <c r="D1273" s="132" t="s">
        <v>1682</v>
      </c>
      <c r="E1273" s="7">
        <v>14.68064516129032</v>
      </c>
      <c r="G1273" s="7">
        <v>16.353571428571431</v>
      </c>
      <c r="K1273" s="7">
        <v>16.100000000000001</v>
      </c>
      <c r="N1273" s="6">
        <f t="shared" si="19"/>
        <v>15.711405529953916</v>
      </c>
    </row>
    <row r="1274" spans="1:14" x14ac:dyDescent="0.25">
      <c r="A1274" s="132" t="s">
        <v>52</v>
      </c>
      <c r="B1274" s="60">
        <v>4000</v>
      </c>
      <c r="C1274" s="130" t="s">
        <v>1657</v>
      </c>
      <c r="D1274" s="132" t="s">
        <v>1658</v>
      </c>
      <c r="E1274" s="7">
        <v>17.070967741935483</v>
      </c>
      <c r="G1274" s="7">
        <v>14.706666666666669</v>
      </c>
      <c r="K1274" s="7">
        <v>15.3</v>
      </c>
      <c r="N1274" s="6">
        <f t="shared" si="19"/>
        <v>15.692544802867383</v>
      </c>
    </row>
    <row r="1275" spans="1:14" x14ac:dyDescent="0.25">
      <c r="A1275" s="132" t="s">
        <v>52</v>
      </c>
      <c r="B1275" s="60">
        <v>4000</v>
      </c>
      <c r="C1275" s="130" t="s">
        <v>326</v>
      </c>
      <c r="D1275" s="132"/>
      <c r="E1275" s="7">
        <v>14.214285714285714</v>
      </c>
      <c r="G1275" s="7">
        <v>14.169230769230772</v>
      </c>
      <c r="N1275" s="6">
        <f t="shared" si="19"/>
        <v>14.191758241758244</v>
      </c>
    </row>
    <row r="1276" spans="1:14" x14ac:dyDescent="0.25">
      <c r="A1276" s="132" t="s">
        <v>52</v>
      </c>
      <c r="B1276" s="60">
        <v>4000</v>
      </c>
      <c r="C1276" s="130" t="s">
        <v>630</v>
      </c>
      <c r="D1276" s="132"/>
      <c r="F1276" s="7">
        <v>14.846153846153847</v>
      </c>
      <c r="G1276" s="7">
        <v>15.118181818181819</v>
      </c>
      <c r="J1276" s="7">
        <v>14.1</v>
      </c>
      <c r="N1276" s="6">
        <f t="shared" si="19"/>
        <v>14.688111888111889</v>
      </c>
    </row>
    <row r="1277" spans="1:14" x14ac:dyDescent="0.25">
      <c r="A1277" s="132" t="s">
        <v>52</v>
      </c>
      <c r="B1277" s="60">
        <v>5000</v>
      </c>
      <c r="C1277" s="130" t="s">
        <v>1819</v>
      </c>
      <c r="D1277" s="132"/>
      <c r="E1277" s="7">
        <v>16.352941176470587</v>
      </c>
      <c r="F1277" s="7">
        <v>16.06666666666667</v>
      </c>
      <c r="G1277" s="7">
        <v>15.277272727272729</v>
      </c>
      <c r="N1277" s="6">
        <f t="shared" si="19"/>
        <v>15.898960190136663</v>
      </c>
    </row>
    <row r="1278" spans="1:14" x14ac:dyDescent="0.25">
      <c r="A1278" s="132" t="s">
        <v>52</v>
      </c>
      <c r="B1278" s="60">
        <v>5000</v>
      </c>
      <c r="C1278" s="130" t="s">
        <v>2107</v>
      </c>
      <c r="D1278" s="132"/>
      <c r="E1278" s="7">
        <v>16.750000000000004</v>
      </c>
      <c r="G1278" s="7">
        <v>16.907692307692308</v>
      </c>
      <c r="N1278" s="6">
        <f t="shared" si="19"/>
        <v>16.828846153846158</v>
      </c>
    </row>
    <row r="1279" spans="1:14" x14ac:dyDescent="0.25">
      <c r="A1279" s="130" t="s">
        <v>52</v>
      </c>
      <c r="B1279" s="60">
        <v>5000</v>
      </c>
      <c r="C1279" s="130" t="s">
        <v>2277</v>
      </c>
      <c r="D1279" s="130"/>
      <c r="H1279" s="7" t="s">
        <v>18</v>
      </c>
      <c r="N1279" s="6" t="str">
        <f t="shared" si="19"/>
        <v/>
      </c>
    </row>
    <row r="1280" spans="1:14" x14ac:dyDescent="0.25">
      <c r="A1280" s="130" t="s">
        <v>52</v>
      </c>
      <c r="B1280" s="60">
        <v>5000</v>
      </c>
      <c r="C1280" s="130" t="s">
        <v>2278</v>
      </c>
      <c r="D1280" s="130"/>
      <c r="F1280" s="7" t="s">
        <v>18</v>
      </c>
      <c r="N1280" s="6" t="str">
        <f t="shared" si="19"/>
        <v/>
      </c>
    </row>
    <row r="1281" spans="1:14" x14ac:dyDescent="0.25">
      <c r="A1281" s="132" t="s">
        <v>52</v>
      </c>
      <c r="B1281" s="60">
        <v>5000</v>
      </c>
      <c r="C1281" s="130" t="s">
        <v>1255</v>
      </c>
      <c r="D1281" s="132"/>
      <c r="E1281" s="7">
        <v>14.833333333333332</v>
      </c>
      <c r="F1281" s="7">
        <v>14.466666666666669</v>
      </c>
      <c r="G1281" s="7">
        <v>16.600000000000001</v>
      </c>
      <c r="N1281" s="6">
        <f t="shared" si="19"/>
        <v>15.300000000000002</v>
      </c>
    </row>
    <row r="1282" spans="1:14" x14ac:dyDescent="0.25">
      <c r="A1282" s="132" t="s">
        <v>52</v>
      </c>
      <c r="B1282" s="60">
        <v>5000</v>
      </c>
      <c r="C1282" s="130" t="s">
        <v>1468</v>
      </c>
      <c r="D1282" s="132"/>
      <c r="E1282" s="7">
        <v>15.407142857142857</v>
      </c>
      <c r="F1282" s="7">
        <v>16.197560975609758</v>
      </c>
      <c r="G1282" s="7">
        <v>15.596153846153843</v>
      </c>
      <c r="H1282" s="7">
        <v>14.712903225806452</v>
      </c>
      <c r="N1282" s="6">
        <f t="shared" si="19"/>
        <v>15.478440226178227</v>
      </c>
    </row>
    <row r="1283" spans="1:14" x14ac:dyDescent="0.25">
      <c r="A1283" s="132" t="s">
        <v>52</v>
      </c>
      <c r="B1283" s="60">
        <v>5000</v>
      </c>
      <c r="C1283" s="130" t="s">
        <v>1990</v>
      </c>
      <c r="D1283" s="132"/>
      <c r="E1283" s="7">
        <v>16.369999999999997</v>
      </c>
      <c r="F1283" s="7">
        <v>17.011764705882353</v>
      </c>
      <c r="G1283" s="7">
        <v>15.518749999999999</v>
      </c>
      <c r="H1283" s="7">
        <v>15.976470588235292</v>
      </c>
      <c r="N1283" s="6">
        <f t="shared" ref="N1283:N1347" si="20">IF(COUNT(E1283:M1283) = 0, "",AVERAGE(E1283:M1283))</f>
        <v>16.219246323529408</v>
      </c>
    </row>
    <row r="1284" spans="1:14" x14ac:dyDescent="0.25">
      <c r="A1284" s="132" t="s">
        <v>52</v>
      </c>
      <c r="B1284" s="60">
        <v>5000</v>
      </c>
      <c r="C1284" s="130" t="s">
        <v>2040</v>
      </c>
      <c r="D1284" s="132"/>
      <c r="E1284" s="7">
        <v>15.804761904761907</v>
      </c>
      <c r="F1284" s="7">
        <v>17.121052631578952</v>
      </c>
      <c r="G1284" s="7">
        <v>16.286206896551722</v>
      </c>
      <c r="N1284" s="6">
        <f t="shared" si="20"/>
        <v>16.404007144297527</v>
      </c>
    </row>
    <row r="1285" spans="1:14" x14ac:dyDescent="0.25">
      <c r="A1285" s="132" t="s">
        <v>52</v>
      </c>
      <c r="B1285" s="60">
        <v>5000</v>
      </c>
      <c r="C1285" s="130" t="s">
        <v>1930</v>
      </c>
      <c r="D1285" s="132"/>
      <c r="E1285" s="7">
        <v>16.68</v>
      </c>
      <c r="F1285" s="7">
        <v>16.085000000000001</v>
      </c>
      <c r="G1285" s="7">
        <v>15.495999999999999</v>
      </c>
      <c r="N1285" s="6">
        <f t="shared" si="20"/>
        <v>16.087</v>
      </c>
    </row>
    <row r="1286" spans="1:14" x14ac:dyDescent="0.25">
      <c r="A1286" s="132" t="s">
        <v>52</v>
      </c>
      <c r="B1286" s="60">
        <v>5000</v>
      </c>
      <c r="C1286" s="130" t="s">
        <v>734</v>
      </c>
      <c r="D1286" s="132" t="s">
        <v>735</v>
      </c>
      <c r="K1286" s="7">
        <v>14.8</v>
      </c>
      <c r="N1286" s="6">
        <f t="shared" si="20"/>
        <v>14.8</v>
      </c>
    </row>
    <row r="1287" spans="1:14" x14ac:dyDescent="0.25">
      <c r="A1287" s="132" t="s">
        <v>52</v>
      </c>
      <c r="B1287" s="60">
        <v>5000</v>
      </c>
      <c r="C1287" s="130" t="s">
        <v>933</v>
      </c>
      <c r="D1287" s="132" t="s">
        <v>934</v>
      </c>
      <c r="K1287" s="7">
        <v>15</v>
      </c>
      <c r="N1287" s="6">
        <f t="shared" si="20"/>
        <v>15</v>
      </c>
    </row>
    <row r="1288" spans="1:14" x14ac:dyDescent="0.25">
      <c r="A1288" s="132" t="s">
        <v>52</v>
      </c>
      <c r="B1288" s="60">
        <v>5000</v>
      </c>
      <c r="C1288" s="130" t="s">
        <v>1823</v>
      </c>
      <c r="D1288" s="132" t="s">
        <v>1824</v>
      </c>
      <c r="K1288" s="7">
        <v>15.9</v>
      </c>
      <c r="N1288" s="6">
        <f t="shared" si="20"/>
        <v>15.9</v>
      </c>
    </row>
    <row r="1289" spans="1:14" x14ac:dyDescent="0.25">
      <c r="A1289" s="132" t="s">
        <v>52</v>
      </c>
      <c r="B1289" s="60">
        <v>5000</v>
      </c>
      <c r="C1289" s="130" t="s">
        <v>1720</v>
      </c>
      <c r="D1289" s="132"/>
      <c r="E1289" s="7">
        <v>15.188888888888888</v>
      </c>
      <c r="F1289" s="7">
        <v>16.3125</v>
      </c>
      <c r="G1289" s="7">
        <v>15.75</v>
      </c>
      <c r="N1289" s="6">
        <f t="shared" si="20"/>
        <v>15.750462962962963</v>
      </c>
    </row>
    <row r="1290" spans="1:14" x14ac:dyDescent="0.25">
      <c r="A1290" s="132" t="s">
        <v>52</v>
      </c>
      <c r="B1290" s="60">
        <v>5000</v>
      </c>
      <c r="C1290" s="130" t="s">
        <v>2155</v>
      </c>
      <c r="D1290" s="132"/>
      <c r="E1290" s="7">
        <v>18.200000000000003</v>
      </c>
      <c r="F1290" s="7">
        <v>17.75</v>
      </c>
      <c r="G1290" s="7">
        <v>18.7</v>
      </c>
      <c r="N1290" s="6">
        <f t="shared" si="20"/>
        <v>18.216666666666669</v>
      </c>
    </row>
    <row r="1291" spans="1:14" x14ac:dyDescent="0.25">
      <c r="A1291" s="132" t="s">
        <v>52</v>
      </c>
      <c r="B1291" s="60">
        <v>5000</v>
      </c>
      <c r="C1291" s="130" t="s">
        <v>1563</v>
      </c>
      <c r="D1291" s="132" t="s">
        <v>1564</v>
      </c>
      <c r="E1291" s="7">
        <v>14.857142857142858</v>
      </c>
      <c r="F1291" s="7">
        <v>15.962499999999999</v>
      </c>
      <c r="G1291" s="7">
        <v>15.84</v>
      </c>
      <c r="H1291" s="7">
        <v>16.188888888888886</v>
      </c>
      <c r="K1291" s="7">
        <v>15</v>
      </c>
      <c r="N1291" s="6">
        <f t="shared" si="20"/>
        <v>15.569706349206347</v>
      </c>
    </row>
    <row r="1292" spans="1:14" s="101" customFormat="1" x14ac:dyDescent="0.25">
      <c r="A1292" s="132" t="s">
        <v>52</v>
      </c>
      <c r="B1292" s="60">
        <v>5000</v>
      </c>
      <c r="C1292" s="130" t="s">
        <v>1444</v>
      </c>
      <c r="D1292" s="132" t="s">
        <v>1445</v>
      </c>
      <c r="E1292" s="7">
        <v>16.790909090909093</v>
      </c>
      <c r="F1292" s="7">
        <v>16</v>
      </c>
      <c r="G1292" s="7">
        <v>15.685714285714287</v>
      </c>
      <c r="H1292" s="7">
        <v>14.804347826086959</v>
      </c>
      <c r="I1292" s="7"/>
      <c r="J1292" s="7"/>
      <c r="K1292" s="7">
        <v>14</v>
      </c>
      <c r="L1292" s="131"/>
      <c r="M1292" s="131"/>
      <c r="N1292" s="6">
        <f t="shared" si="20"/>
        <v>15.456194240542066</v>
      </c>
    </row>
    <row r="1293" spans="1:14" s="101" customFormat="1" x14ac:dyDescent="0.25">
      <c r="A1293" s="132" t="s">
        <v>52</v>
      </c>
      <c r="B1293" s="60">
        <v>5000</v>
      </c>
      <c r="C1293" s="130" t="s">
        <v>1895</v>
      </c>
      <c r="D1293" s="132"/>
      <c r="E1293" s="7">
        <v>16.042857142857141</v>
      </c>
      <c r="F1293" s="7">
        <v>16.264705882352938</v>
      </c>
      <c r="G1293" s="7">
        <v>16.878571428571426</v>
      </c>
      <c r="H1293" s="7">
        <v>14.881818181818176</v>
      </c>
      <c r="I1293" s="7"/>
      <c r="J1293" s="7"/>
      <c r="K1293" s="7"/>
      <c r="L1293" s="131"/>
      <c r="M1293" s="131"/>
      <c r="N1293" s="6">
        <f t="shared" si="20"/>
        <v>16.01698815889992</v>
      </c>
    </row>
    <row r="1294" spans="1:14" s="101" customFormat="1" x14ac:dyDescent="0.25">
      <c r="A1294" s="132" t="s">
        <v>52</v>
      </c>
      <c r="B1294" s="60">
        <v>5000</v>
      </c>
      <c r="C1294" s="130" t="s">
        <v>1902</v>
      </c>
      <c r="D1294" s="132"/>
      <c r="E1294" s="7"/>
      <c r="F1294" s="7">
        <v>15.400000000000002</v>
      </c>
      <c r="G1294" s="7">
        <v>16.666666666666668</v>
      </c>
      <c r="H1294" s="7"/>
      <c r="I1294" s="7"/>
      <c r="J1294" s="7"/>
      <c r="K1294" s="7"/>
      <c r="L1294" s="131"/>
      <c r="M1294" s="131"/>
      <c r="N1294" s="6">
        <f t="shared" si="20"/>
        <v>16.033333333333335</v>
      </c>
    </row>
    <row r="1295" spans="1:14" x14ac:dyDescent="0.25">
      <c r="A1295" s="132" t="s">
        <v>52</v>
      </c>
      <c r="B1295" s="60">
        <v>5000</v>
      </c>
      <c r="C1295" s="130" t="s">
        <v>2041</v>
      </c>
      <c r="D1295" s="138"/>
      <c r="F1295" s="7">
        <v>16.405000000000001</v>
      </c>
      <c r="N1295" s="6">
        <f t="shared" si="20"/>
        <v>16.405000000000001</v>
      </c>
    </row>
    <row r="1296" spans="1:14" x14ac:dyDescent="0.25">
      <c r="A1296" s="132" t="s">
        <v>52</v>
      </c>
      <c r="B1296" s="60">
        <v>5000</v>
      </c>
      <c r="C1296" s="130" t="s">
        <v>1440</v>
      </c>
      <c r="D1296" s="133" t="s">
        <v>1441</v>
      </c>
      <c r="E1296" s="7">
        <v>15.792307692307693</v>
      </c>
      <c r="F1296" s="7">
        <v>14.988235294117645</v>
      </c>
      <c r="G1296" s="7">
        <v>16.726666666666667</v>
      </c>
      <c r="H1296" s="7">
        <v>15.764705882352942</v>
      </c>
      <c r="K1296" s="7">
        <v>14</v>
      </c>
      <c r="N1296" s="6">
        <f t="shared" si="20"/>
        <v>15.45438310708899</v>
      </c>
    </row>
    <row r="1297" spans="1:14" x14ac:dyDescent="0.25">
      <c r="A1297" s="132" t="s">
        <v>52</v>
      </c>
      <c r="B1297" s="60">
        <v>5000</v>
      </c>
      <c r="C1297" s="130" t="s">
        <v>1926</v>
      </c>
      <c r="D1297" s="133" t="s">
        <v>1927</v>
      </c>
      <c r="E1297" s="7">
        <v>15.216666666666665</v>
      </c>
      <c r="F1297" s="7">
        <v>15.815384615384614</v>
      </c>
      <c r="G1297" s="7">
        <v>15.908333333333333</v>
      </c>
      <c r="H1297" s="7">
        <v>17.533333333333331</v>
      </c>
      <c r="K1297" s="7">
        <v>15.9</v>
      </c>
      <c r="N1297" s="6">
        <f t="shared" si="20"/>
        <v>16.074743589743587</v>
      </c>
    </row>
    <row r="1298" spans="1:14" x14ac:dyDescent="0.25">
      <c r="A1298" s="132" t="s">
        <v>52</v>
      </c>
      <c r="B1298" s="60">
        <v>5000</v>
      </c>
      <c r="C1298" s="130" t="s">
        <v>1978</v>
      </c>
      <c r="D1298" s="133"/>
      <c r="E1298" s="7">
        <v>16.200000000000003</v>
      </c>
      <c r="N1298" s="6">
        <f t="shared" si="20"/>
        <v>16.200000000000003</v>
      </c>
    </row>
    <row r="1299" spans="1:14" x14ac:dyDescent="0.25">
      <c r="A1299" s="132" t="s">
        <v>52</v>
      </c>
      <c r="B1299" s="60">
        <v>5000</v>
      </c>
      <c r="C1299" s="130" t="s">
        <v>1935</v>
      </c>
      <c r="D1299" s="133"/>
      <c r="F1299" s="7">
        <v>16.099999999999998</v>
      </c>
      <c r="N1299" s="6">
        <f t="shared" si="20"/>
        <v>16.099999999999998</v>
      </c>
    </row>
    <row r="1300" spans="1:14" s="100" customFormat="1" x14ac:dyDescent="0.25">
      <c r="A1300" s="132" t="s">
        <v>52</v>
      </c>
      <c r="B1300" s="60">
        <v>5000</v>
      </c>
      <c r="C1300" s="130" t="s">
        <v>591</v>
      </c>
      <c r="D1300" s="133"/>
      <c r="E1300" s="7">
        <v>15.535714285714286</v>
      </c>
      <c r="F1300" s="7"/>
      <c r="G1300" s="7">
        <v>13.757142857142858</v>
      </c>
      <c r="H1300" s="7"/>
      <c r="I1300" s="7"/>
      <c r="J1300" s="7"/>
      <c r="K1300" s="7"/>
      <c r="L1300" s="131"/>
      <c r="M1300" s="131"/>
      <c r="N1300" s="6">
        <f t="shared" si="20"/>
        <v>14.646428571428572</v>
      </c>
    </row>
    <row r="1301" spans="1:14" x14ac:dyDescent="0.25">
      <c r="A1301" s="132" t="s">
        <v>52</v>
      </c>
      <c r="B1301" s="60">
        <v>5000</v>
      </c>
      <c r="C1301" s="130" t="s">
        <v>1268</v>
      </c>
      <c r="D1301" s="133" t="s">
        <v>1269</v>
      </c>
      <c r="E1301" s="7">
        <v>15.883333333333333</v>
      </c>
      <c r="F1301" s="7">
        <v>16.650000000000002</v>
      </c>
      <c r="G1301" s="7">
        <v>15.528571428571427</v>
      </c>
      <c r="H1301" s="7">
        <v>13</v>
      </c>
      <c r="K1301" s="7">
        <v>15.5</v>
      </c>
      <c r="N1301" s="6">
        <f t="shared" si="20"/>
        <v>15.312380952380952</v>
      </c>
    </row>
    <row r="1302" spans="1:14" x14ac:dyDescent="0.25">
      <c r="A1302" s="132" t="s">
        <v>52</v>
      </c>
      <c r="B1302" s="60">
        <v>5000</v>
      </c>
      <c r="C1302" s="130" t="s">
        <v>2047</v>
      </c>
      <c r="D1302" s="133"/>
      <c r="G1302" s="7">
        <v>16.46153846153846</v>
      </c>
      <c r="N1302" s="6">
        <f t="shared" si="20"/>
        <v>16.46153846153846</v>
      </c>
    </row>
    <row r="1303" spans="1:14" x14ac:dyDescent="0.25">
      <c r="A1303" s="130" t="s">
        <v>52</v>
      </c>
      <c r="B1303" s="60">
        <v>5000</v>
      </c>
      <c r="C1303" s="130" t="s">
        <v>1088</v>
      </c>
      <c r="D1303" s="133" t="s">
        <v>1089</v>
      </c>
      <c r="H1303" s="7">
        <v>16.175000000000001</v>
      </c>
      <c r="K1303" s="7">
        <v>14.1</v>
      </c>
      <c r="N1303" s="6">
        <f t="shared" si="20"/>
        <v>15.137499999999999</v>
      </c>
    </row>
    <row r="1304" spans="1:14" s="73" customFormat="1" x14ac:dyDescent="0.25">
      <c r="A1304" s="132" t="s">
        <v>52</v>
      </c>
      <c r="B1304" s="60">
        <v>5000</v>
      </c>
      <c r="C1304" s="130" t="s">
        <v>1740</v>
      </c>
      <c r="D1304" s="133" t="s">
        <v>1741</v>
      </c>
      <c r="E1304" s="7">
        <v>17.016666666666669</v>
      </c>
      <c r="F1304" s="7"/>
      <c r="G1304" s="7">
        <v>13.966666666666667</v>
      </c>
      <c r="H1304" s="7">
        <v>16.350000000000001</v>
      </c>
      <c r="I1304" s="7"/>
      <c r="J1304" s="7"/>
      <c r="K1304" s="7" t="s">
        <v>18</v>
      </c>
      <c r="L1304" s="131"/>
      <c r="M1304" s="131"/>
      <c r="N1304" s="6">
        <f t="shared" si="20"/>
        <v>15.777777777777779</v>
      </c>
    </row>
    <row r="1305" spans="1:14" s="73" customFormat="1" x14ac:dyDescent="0.25">
      <c r="A1305" s="132" t="s">
        <v>52</v>
      </c>
      <c r="B1305" s="60">
        <v>5000</v>
      </c>
      <c r="C1305" s="130" t="s">
        <v>2149</v>
      </c>
      <c r="D1305" s="133"/>
      <c r="E1305" s="7">
        <v>18.400000000000002</v>
      </c>
      <c r="F1305" s="7">
        <v>17.240000000000002</v>
      </c>
      <c r="G1305" s="7"/>
      <c r="H1305" s="7"/>
      <c r="I1305" s="7"/>
      <c r="J1305" s="7"/>
      <c r="K1305" s="7"/>
      <c r="L1305" s="131"/>
      <c r="M1305" s="131"/>
      <c r="N1305" s="6">
        <f t="shared" si="20"/>
        <v>17.82</v>
      </c>
    </row>
    <row r="1306" spans="1:14" x14ac:dyDescent="0.25">
      <c r="A1306" s="132" t="s">
        <v>52</v>
      </c>
      <c r="B1306" s="60">
        <v>5000</v>
      </c>
      <c r="C1306" s="130" t="s">
        <v>2103</v>
      </c>
      <c r="D1306" s="133"/>
      <c r="E1306" s="7">
        <v>16.622222222222224</v>
      </c>
      <c r="G1306" s="7">
        <v>16.968965517241376</v>
      </c>
      <c r="N1306" s="6">
        <f t="shared" si="20"/>
        <v>16.7955938697318</v>
      </c>
    </row>
    <row r="1307" spans="1:14" s="130" customFormat="1" x14ac:dyDescent="0.25">
      <c r="A1307" s="132" t="s">
        <v>52</v>
      </c>
      <c r="B1307" s="60">
        <v>5000</v>
      </c>
      <c r="C1307" s="130" t="s">
        <v>2381</v>
      </c>
      <c r="D1307" s="133"/>
      <c r="E1307" s="7"/>
      <c r="F1307" s="7"/>
      <c r="G1307" s="7"/>
      <c r="H1307" s="7"/>
      <c r="I1307" s="7"/>
      <c r="J1307" s="7"/>
      <c r="K1307" s="7"/>
      <c r="L1307" s="131"/>
      <c r="M1307" s="131">
        <v>15.41</v>
      </c>
      <c r="N1307" s="6">
        <f t="shared" si="20"/>
        <v>15.41</v>
      </c>
    </row>
    <row r="1308" spans="1:14" x14ac:dyDescent="0.25">
      <c r="A1308" s="132" t="s">
        <v>20</v>
      </c>
      <c r="B1308" s="60">
        <v>1000</v>
      </c>
      <c r="C1308" s="130" t="s">
        <v>683</v>
      </c>
      <c r="D1308" s="133" t="s">
        <v>684</v>
      </c>
      <c r="E1308" s="7">
        <v>14.740366972477069</v>
      </c>
      <c r="F1308" s="7">
        <v>14.496296296296297</v>
      </c>
      <c r="G1308" s="7">
        <v>14.899999999999997</v>
      </c>
      <c r="H1308" s="7">
        <v>14.283035714285706</v>
      </c>
      <c r="K1308" s="7">
        <v>15.3</v>
      </c>
      <c r="N1308" s="6">
        <f t="shared" si="20"/>
        <v>14.743939796611812</v>
      </c>
    </row>
    <row r="1309" spans="1:14" x14ac:dyDescent="0.25">
      <c r="A1309" s="132" t="s">
        <v>20</v>
      </c>
      <c r="B1309" s="60">
        <v>1000</v>
      </c>
      <c r="C1309" s="130" t="s">
        <v>1566</v>
      </c>
      <c r="D1309" s="133"/>
      <c r="E1309" s="7">
        <v>16.352631578947367</v>
      </c>
      <c r="F1309" s="7">
        <v>15.421917808219185</v>
      </c>
      <c r="G1309" s="7">
        <v>14.944444444444441</v>
      </c>
      <c r="N1309" s="6">
        <f t="shared" si="20"/>
        <v>15.572997943870332</v>
      </c>
    </row>
    <row r="1310" spans="1:14" s="89" customFormat="1" x14ac:dyDescent="0.25">
      <c r="A1310" s="132" t="s">
        <v>20</v>
      </c>
      <c r="B1310" s="60">
        <v>1000</v>
      </c>
      <c r="C1310" s="130" t="s">
        <v>73</v>
      </c>
      <c r="D1310" s="133" t="s">
        <v>74</v>
      </c>
      <c r="E1310" s="7">
        <v>13.649999999999999</v>
      </c>
      <c r="F1310" s="7">
        <v>12.524999999999999</v>
      </c>
      <c r="G1310" s="7">
        <v>11.85</v>
      </c>
      <c r="H1310" s="7">
        <v>13.1</v>
      </c>
      <c r="I1310" s="7"/>
      <c r="J1310" s="7"/>
      <c r="K1310" s="7" t="s">
        <v>18</v>
      </c>
      <c r="L1310" s="131"/>
      <c r="M1310" s="131"/>
      <c r="N1310" s="6">
        <f t="shared" si="20"/>
        <v>12.78125</v>
      </c>
    </row>
    <row r="1311" spans="1:14" s="75" customFormat="1" x14ac:dyDescent="0.25">
      <c r="A1311" s="132" t="s">
        <v>20</v>
      </c>
      <c r="B1311" s="60">
        <v>1000</v>
      </c>
      <c r="C1311" s="130" t="s">
        <v>851</v>
      </c>
      <c r="D1311" s="133" t="s">
        <v>852</v>
      </c>
      <c r="E1311" s="7">
        <v>14.73076923076923</v>
      </c>
      <c r="F1311" s="7">
        <v>12.24</v>
      </c>
      <c r="G1311" s="7">
        <v>16.028571428571428</v>
      </c>
      <c r="H1311" s="7">
        <v>16.655555555555551</v>
      </c>
      <c r="I1311" s="7"/>
      <c r="J1311" s="7"/>
      <c r="K1311" s="7" t="s">
        <v>18</v>
      </c>
      <c r="L1311" s="131"/>
      <c r="M1311" s="131"/>
      <c r="N1311" s="6">
        <f t="shared" si="20"/>
        <v>14.913724053724053</v>
      </c>
    </row>
    <row r="1312" spans="1:14" s="76" customFormat="1" x14ac:dyDescent="0.25">
      <c r="A1312" s="132" t="s">
        <v>20</v>
      </c>
      <c r="B1312" s="60">
        <v>1000</v>
      </c>
      <c r="C1312" s="130" t="s">
        <v>1546</v>
      </c>
      <c r="D1312" s="133"/>
      <c r="E1312" s="7">
        <v>16.958333333333339</v>
      </c>
      <c r="F1312" s="7">
        <v>16.012499999999999</v>
      </c>
      <c r="G1312" s="7">
        <v>13.692857142857145</v>
      </c>
      <c r="H1312" s="7"/>
      <c r="I1312" s="7"/>
      <c r="J1312" s="7"/>
      <c r="K1312" s="7"/>
      <c r="L1312" s="131"/>
      <c r="M1312" s="131"/>
      <c r="N1312" s="6">
        <f t="shared" si="20"/>
        <v>15.554563492063494</v>
      </c>
    </row>
    <row r="1313" spans="1:14" x14ac:dyDescent="0.25">
      <c r="A1313" s="132" t="s">
        <v>20</v>
      </c>
      <c r="B1313" s="60">
        <v>2000</v>
      </c>
      <c r="C1313" s="130" t="s">
        <v>1301</v>
      </c>
      <c r="D1313" s="133" t="s">
        <v>1302</v>
      </c>
      <c r="E1313" s="7">
        <v>14.50416666666667</v>
      </c>
      <c r="F1313" s="7">
        <v>14.866990291262137</v>
      </c>
      <c r="G1313" s="7">
        <v>15.400000000000002</v>
      </c>
      <c r="H1313" s="7">
        <v>16.868867924528303</v>
      </c>
      <c r="I1313" s="7">
        <v>14.6</v>
      </c>
      <c r="J1313" s="7">
        <v>15.9</v>
      </c>
      <c r="K1313" s="7">
        <v>15.2</v>
      </c>
      <c r="N1313" s="6">
        <f t="shared" si="20"/>
        <v>15.334289268922445</v>
      </c>
    </row>
    <row r="1314" spans="1:14" s="74" customFormat="1" x14ac:dyDescent="0.25">
      <c r="A1314" s="132" t="s">
        <v>20</v>
      </c>
      <c r="B1314" s="60">
        <v>2000</v>
      </c>
      <c r="C1314" s="130" t="s">
        <v>1479</v>
      </c>
      <c r="D1314" s="133"/>
      <c r="E1314" s="7">
        <v>14.727659574468076</v>
      </c>
      <c r="F1314" s="7">
        <v>16.540229885057467</v>
      </c>
      <c r="G1314" s="7">
        <v>15.557142857142862</v>
      </c>
      <c r="H1314" s="7"/>
      <c r="I1314" s="7">
        <v>15.7</v>
      </c>
      <c r="J1314" s="7">
        <v>14.9</v>
      </c>
      <c r="K1314" s="7"/>
      <c r="L1314" s="131"/>
      <c r="M1314" s="131"/>
      <c r="N1314" s="6">
        <f t="shared" si="20"/>
        <v>15.485006463333681</v>
      </c>
    </row>
    <row r="1315" spans="1:14" x14ac:dyDescent="0.25">
      <c r="A1315" s="132" t="s">
        <v>20</v>
      </c>
      <c r="B1315" s="60">
        <v>3000</v>
      </c>
      <c r="C1315" s="130" t="s">
        <v>441</v>
      </c>
      <c r="D1315" s="133"/>
      <c r="E1315" s="7">
        <v>15.989552238805976</v>
      </c>
      <c r="F1315" s="7">
        <v>14.139285714285718</v>
      </c>
      <c r="G1315" s="7">
        <v>14.011267605633805</v>
      </c>
      <c r="I1315" s="7">
        <v>14</v>
      </c>
      <c r="J1315" s="7">
        <v>14.2</v>
      </c>
      <c r="N1315" s="6">
        <f t="shared" si="20"/>
        <v>14.468021111745099</v>
      </c>
    </row>
    <row r="1316" spans="1:14" s="90" customFormat="1" x14ac:dyDescent="0.25">
      <c r="A1316" s="132" t="s">
        <v>20</v>
      </c>
      <c r="B1316" s="60">
        <v>3000</v>
      </c>
      <c r="C1316" s="130" t="s">
        <v>1694</v>
      </c>
      <c r="D1316" s="133"/>
      <c r="E1316" s="7">
        <v>16.353124999999999</v>
      </c>
      <c r="F1316" s="7">
        <v>15.629213483146067</v>
      </c>
      <c r="G1316" s="7">
        <v>15.945569620253162</v>
      </c>
      <c r="H1316" s="7"/>
      <c r="I1316" s="7">
        <v>14.6</v>
      </c>
      <c r="J1316" s="7">
        <v>16.100000000000001</v>
      </c>
      <c r="K1316" s="7"/>
      <c r="L1316" s="131"/>
      <c r="M1316" s="131"/>
      <c r="N1316" s="6">
        <f t="shared" si="20"/>
        <v>15.725581620679844</v>
      </c>
    </row>
    <row r="1317" spans="1:14" s="77" customFormat="1" x14ac:dyDescent="0.25">
      <c r="A1317" s="132" t="s">
        <v>20</v>
      </c>
      <c r="B1317" s="60">
        <v>3000</v>
      </c>
      <c r="C1317" s="130" t="s">
        <v>1759</v>
      </c>
      <c r="D1317" s="133"/>
      <c r="E1317" s="7">
        <v>16.057692307692307</v>
      </c>
      <c r="F1317" s="7">
        <v>15.693650793650791</v>
      </c>
      <c r="G1317" s="7">
        <v>15.78360655737705</v>
      </c>
      <c r="H1317" s="7"/>
      <c r="I1317" s="7">
        <v>15.7</v>
      </c>
      <c r="J1317" s="7"/>
      <c r="K1317" s="7"/>
      <c r="L1317" s="131"/>
      <c r="M1317" s="131"/>
      <c r="N1317" s="6">
        <f t="shared" si="20"/>
        <v>15.808737414680035</v>
      </c>
    </row>
    <row r="1318" spans="1:14" s="91" customFormat="1" x14ac:dyDescent="0.25">
      <c r="A1318" s="132" t="s">
        <v>20</v>
      </c>
      <c r="B1318" s="60">
        <v>3000</v>
      </c>
      <c r="C1318" s="130" t="s">
        <v>1201</v>
      </c>
      <c r="D1318" s="133" t="s">
        <v>1202</v>
      </c>
      <c r="E1318" s="7">
        <v>15.623529411764707</v>
      </c>
      <c r="F1318" s="7">
        <v>14.802325581395346</v>
      </c>
      <c r="G1318" s="7">
        <v>14.891566265060238</v>
      </c>
      <c r="H1318" s="7">
        <v>16.517567567567568</v>
      </c>
      <c r="I1318" s="7">
        <v>14.9</v>
      </c>
      <c r="J1318" s="7">
        <v>16.3</v>
      </c>
      <c r="K1318" s="7">
        <v>13.8</v>
      </c>
      <c r="L1318" s="131"/>
      <c r="M1318" s="131"/>
      <c r="N1318" s="6">
        <f t="shared" si="20"/>
        <v>15.262141260826837</v>
      </c>
    </row>
    <row r="1319" spans="1:14" x14ac:dyDescent="0.25">
      <c r="A1319" s="132" t="s">
        <v>20</v>
      </c>
      <c r="B1319" s="60">
        <v>3000</v>
      </c>
      <c r="C1319" s="130" t="s">
        <v>1362</v>
      </c>
      <c r="D1319" s="133"/>
      <c r="E1319" s="7">
        <v>16.055714285714288</v>
      </c>
      <c r="F1319" s="7">
        <v>15.408235294117642</v>
      </c>
      <c r="G1319" s="7">
        <v>14.885185185185183</v>
      </c>
      <c r="I1319" s="7">
        <v>15.6</v>
      </c>
      <c r="J1319" s="7">
        <v>15</v>
      </c>
      <c r="N1319" s="6">
        <f t="shared" si="20"/>
        <v>15.389826953003421</v>
      </c>
    </row>
    <row r="1320" spans="1:14" x14ac:dyDescent="0.25">
      <c r="A1320" s="132" t="s">
        <v>20</v>
      </c>
      <c r="B1320" s="60">
        <v>3000</v>
      </c>
      <c r="C1320" s="130" t="s">
        <v>98</v>
      </c>
      <c r="D1320" s="133" t="s">
        <v>99</v>
      </c>
      <c r="E1320" s="7">
        <v>14.476086956521733</v>
      </c>
      <c r="F1320" s="7">
        <v>13.848837209302326</v>
      </c>
      <c r="G1320" s="7">
        <v>13.876315789473686</v>
      </c>
      <c r="H1320" s="7">
        <v>13.112121212121211</v>
      </c>
      <c r="I1320" s="7">
        <v>11.3</v>
      </c>
      <c r="J1320" s="7">
        <v>14.1</v>
      </c>
      <c r="K1320" s="7">
        <v>11.4</v>
      </c>
      <c r="N1320" s="6">
        <f t="shared" si="20"/>
        <v>13.159051595345565</v>
      </c>
    </row>
    <row r="1321" spans="1:14" x14ac:dyDescent="0.25">
      <c r="A1321" s="132" t="s">
        <v>20</v>
      </c>
      <c r="B1321" s="60">
        <v>3000</v>
      </c>
      <c r="C1321" s="130" t="s">
        <v>1304</v>
      </c>
      <c r="D1321" s="133" t="s">
        <v>1305</v>
      </c>
      <c r="E1321" s="7">
        <v>15.955223880597012</v>
      </c>
      <c r="F1321" s="7">
        <v>15.975609756097562</v>
      </c>
      <c r="G1321" s="7">
        <v>15.092405063291142</v>
      </c>
      <c r="I1321" s="7">
        <v>16</v>
      </c>
      <c r="J1321" s="7">
        <v>15.7</v>
      </c>
      <c r="K1321" s="7">
        <v>13.3</v>
      </c>
      <c r="N1321" s="6">
        <f t="shared" si="20"/>
        <v>15.337206449997618</v>
      </c>
    </row>
    <row r="1322" spans="1:14" x14ac:dyDescent="0.25">
      <c r="A1322" s="132" t="s">
        <v>20</v>
      </c>
      <c r="B1322" s="60">
        <v>3000</v>
      </c>
      <c r="C1322" s="130" t="s">
        <v>281</v>
      </c>
      <c r="D1322" s="133" t="s">
        <v>282</v>
      </c>
      <c r="E1322" s="7">
        <v>14.301694915254238</v>
      </c>
      <c r="F1322" s="7">
        <v>14.817391304347822</v>
      </c>
      <c r="G1322" s="7">
        <v>16.594366197183096</v>
      </c>
      <c r="H1322" s="7">
        <v>15.5078431372549</v>
      </c>
      <c r="I1322" s="7">
        <v>11.9</v>
      </c>
      <c r="J1322" s="7">
        <v>14.4</v>
      </c>
      <c r="K1322" s="7">
        <v>11</v>
      </c>
      <c r="N1322" s="6">
        <f t="shared" si="20"/>
        <v>14.074470793434296</v>
      </c>
    </row>
    <row r="1323" spans="1:14" s="92" customFormat="1" x14ac:dyDescent="0.25">
      <c r="A1323" s="130" t="s">
        <v>20</v>
      </c>
      <c r="B1323" s="60">
        <v>3000</v>
      </c>
      <c r="C1323" s="130" t="s">
        <v>2279</v>
      </c>
      <c r="D1323" s="133" t="s">
        <v>2280</v>
      </c>
      <c r="E1323" s="7"/>
      <c r="F1323" s="7" t="s">
        <v>18</v>
      </c>
      <c r="G1323" s="7"/>
      <c r="H1323" s="7" t="s">
        <v>18</v>
      </c>
      <c r="I1323" s="7" t="s">
        <v>18</v>
      </c>
      <c r="J1323" s="7" t="s">
        <v>18</v>
      </c>
      <c r="K1323" s="7" t="s">
        <v>18</v>
      </c>
      <c r="L1323" s="131"/>
      <c r="M1323" s="131"/>
      <c r="N1323" s="6" t="str">
        <f t="shared" si="20"/>
        <v/>
      </c>
    </row>
    <row r="1324" spans="1:14" x14ac:dyDescent="0.25">
      <c r="A1324" s="132" t="s">
        <v>20</v>
      </c>
      <c r="B1324" s="60">
        <v>3000</v>
      </c>
      <c r="C1324" s="130" t="s">
        <v>1876</v>
      </c>
      <c r="D1324" s="133"/>
      <c r="E1324" s="7">
        <v>16.514705882352946</v>
      </c>
      <c r="F1324" s="7">
        <v>15.442553191489361</v>
      </c>
      <c r="G1324" s="7">
        <v>15.95142857142857</v>
      </c>
      <c r="I1324" s="7">
        <v>15.6</v>
      </c>
      <c r="J1324" s="7">
        <v>16.399999999999999</v>
      </c>
      <c r="N1324" s="6">
        <f t="shared" si="20"/>
        <v>15.981737529054175</v>
      </c>
    </row>
    <row r="1325" spans="1:14" s="78" customFormat="1" x14ac:dyDescent="0.25">
      <c r="A1325" s="132" t="s">
        <v>20</v>
      </c>
      <c r="B1325" s="60">
        <v>4000</v>
      </c>
      <c r="C1325" s="130" t="s">
        <v>2069</v>
      </c>
      <c r="D1325" s="133"/>
      <c r="E1325" s="7">
        <v>16.574999999999999</v>
      </c>
      <c r="F1325" s="7"/>
      <c r="G1325" s="7"/>
      <c r="H1325" s="7"/>
      <c r="I1325" s="7"/>
      <c r="J1325" s="7"/>
      <c r="K1325" s="7"/>
      <c r="L1325" s="131"/>
      <c r="M1325" s="131"/>
      <c r="N1325" s="6">
        <f t="shared" si="20"/>
        <v>16.574999999999999</v>
      </c>
    </row>
    <row r="1326" spans="1:14" x14ac:dyDescent="0.25">
      <c r="A1326" s="132" t="s">
        <v>20</v>
      </c>
      <c r="B1326" s="60">
        <v>4000</v>
      </c>
      <c r="C1326" s="130" t="s">
        <v>590</v>
      </c>
      <c r="D1326" s="133"/>
      <c r="E1326" s="7">
        <v>16.518867924528308</v>
      </c>
      <c r="F1326" s="7">
        <v>14.584375</v>
      </c>
      <c r="G1326" s="7">
        <v>13.219230769230771</v>
      </c>
      <c r="H1326" s="7">
        <v>14.249230769230772</v>
      </c>
      <c r="N1326" s="6">
        <f t="shared" si="20"/>
        <v>14.642926115747462</v>
      </c>
    </row>
    <row r="1327" spans="1:14" s="102" customFormat="1" x14ac:dyDescent="0.25">
      <c r="A1327" s="132" t="s">
        <v>20</v>
      </c>
      <c r="B1327" s="60">
        <v>4000</v>
      </c>
      <c r="C1327" s="130" t="s">
        <v>1204</v>
      </c>
      <c r="D1327" s="133"/>
      <c r="E1327" s="7">
        <v>16.8</v>
      </c>
      <c r="F1327" s="7">
        <v>15.492307692307691</v>
      </c>
      <c r="G1327" s="7">
        <v>13.500000000000004</v>
      </c>
      <c r="H1327" s="7"/>
      <c r="I1327" s="7"/>
      <c r="J1327" s="7"/>
      <c r="K1327" s="7"/>
      <c r="L1327" s="131"/>
      <c r="M1327" s="131"/>
      <c r="N1327" s="6">
        <f t="shared" si="20"/>
        <v>15.264102564102563</v>
      </c>
    </row>
    <row r="1328" spans="1:14" x14ac:dyDescent="0.25">
      <c r="A1328" s="132" t="s">
        <v>20</v>
      </c>
      <c r="B1328" s="60">
        <v>4000</v>
      </c>
      <c r="C1328" s="130" t="s">
        <v>119</v>
      </c>
      <c r="D1328" s="133"/>
      <c r="E1328" s="7">
        <v>13.615384615384615</v>
      </c>
      <c r="F1328" s="7">
        <v>14.026086956521738</v>
      </c>
      <c r="G1328" s="7">
        <v>12.516666666666666</v>
      </c>
      <c r="J1328" s="7">
        <v>13.4</v>
      </c>
      <c r="N1328" s="6">
        <f t="shared" si="20"/>
        <v>13.389534559643254</v>
      </c>
    </row>
    <row r="1329" spans="1:14" x14ac:dyDescent="0.25">
      <c r="A1329" s="132" t="s">
        <v>20</v>
      </c>
      <c r="B1329" s="60">
        <v>4000</v>
      </c>
      <c r="C1329" s="130" t="s">
        <v>425</v>
      </c>
      <c r="D1329" s="133" t="s">
        <v>426</v>
      </c>
      <c r="E1329" s="7">
        <v>17.041666666666668</v>
      </c>
      <c r="F1329" s="7" t="s">
        <v>18</v>
      </c>
      <c r="G1329" s="7">
        <v>13</v>
      </c>
      <c r="H1329" s="7">
        <v>13.969230769230769</v>
      </c>
      <c r="I1329" s="7">
        <v>13.9</v>
      </c>
      <c r="K1329" s="7">
        <v>14.3</v>
      </c>
      <c r="N1329" s="6">
        <f t="shared" si="20"/>
        <v>14.442179487179487</v>
      </c>
    </row>
    <row r="1330" spans="1:14" x14ac:dyDescent="0.25">
      <c r="A1330" s="132" t="s">
        <v>20</v>
      </c>
      <c r="B1330" s="60">
        <v>4000</v>
      </c>
      <c r="C1330" s="130" t="s">
        <v>1730</v>
      </c>
      <c r="D1330" s="133"/>
      <c r="E1330" s="7">
        <v>17.229032258064514</v>
      </c>
      <c r="F1330" s="7">
        <v>17.117948717948714</v>
      </c>
      <c r="G1330" s="7">
        <v>15</v>
      </c>
      <c r="J1330" s="7">
        <v>13.7</v>
      </c>
      <c r="N1330" s="6">
        <f t="shared" si="20"/>
        <v>15.761745244003308</v>
      </c>
    </row>
    <row r="1331" spans="1:14" x14ac:dyDescent="0.25">
      <c r="A1331" s="132" t="s">
        <v>20</v>
      </c>
      <c r="B1331" s="60">
        <v>4000</v>
      </c>
      <c r="C1331" s="130" t="s">
        <v>2032</v>
      </c>
      <c r="D1331" s="133"/>
      <c r="E1331" s="7">
        <v>16.378125000000001</v>
      </c>
      <c r="N1331" s="6">
        <f t="shared" si="20"/>
        <v>16.378125000000001</v>
      </c>
    </row>
    <row r="1332" spans="1:14" x14ac:dyDescent="0.25">
      <c r="A1332" s="132" t="s">
        <v>20</v>
      </c>
      <c r="B1332" s="60">
        <v>4000</v>
      </c>
      <c r="C1332" s="130" t="s">
        <v>592</v>
      </c>
      <c r="D1332" s="133"/>
      <c r="E1332" s="7">
        <v>15.600000000000001</v>
      </c>
      <c r="F1332" s="7">
        <v>14.282926829268291</v>
      </c>
      <c r="G1332" s="7">
        <v>13.709999999999996</v>
      </c>
      <c r="J1332" s="7">
        <v>15</v>
      </c>
      <c r="N1332" s="6">
        <f t="shared" si="20"/>
        <v>14.648231707317072</v>
      </c>
    </row>
    <row r="1333" spans="1:14" s="79" customFormat="1" x14ac:dyDescent="0.25">
      <c r="A1333" s="132" t="s">
        <v>20</v>
      </c>
      <c r="B1333" s="60">
        <v>4000</v>
      </c>
      <c r="C1333" s="130" t="s">
        <v>1675</v>
      </c>
      <c r="D1333" s="133" t="s">
        <v>1676</v>
      </c>
      <c r="E1333" s="7">
        <v>16.05263157894737</v>
      </c>
      <c r="F1333" s="7">
        <v>16.342857142857142</v>
      </c>
      <c r="G1333" s="7">
        <v>15.463157894736845</v>
      </c>
      <c r="H1333" s="7">
        <v>15.747058823529407</v>
      </c>
      <c r="I1333" s="7">
        <v>14.9</v>
      </c>
      <c r="J1333" s="7"/>
      <c r="K1333" s="7">
        <v>15.7</v>
      </c>
      <c r="L1333" s="131"/>
      <c r="M1333" s="131"/>
      <c r="N1333" s="6">
        <f t="shared" si="20"/>
        <v>15.700950906678463</v>
      </c>
    </row>
    <row r="1334" spans="1:14" x14ac:dyDescent="0.25">
      <c r="A1334" s="132" t="s">
        <v>20</v>
      </c>
      <c r="B1334" s="60">
        <v>4000</v>
      </c>
      <c r="C1334" s="130" t="s">
        <v>370</v>
      </c>
      <c r="D1334" s="133" t="s">
        <v>371</v>
      </c>
      <c r="E1334" s="7">
        <v>13.035294117647059</v>
      </c>
      <c r="F1334" s="7">
        <v>12.689473684210524</v>
      </c>
      <c r="G1334" s="7">
        <v>13.328571428571431</v>
      </c>
      <c r="H1334" s="7">
        <v>14.549999999999999</v>
      </c>
      <c r="I1334" s="7">
        <v>15.3</v>
      </c>
      <c r="K1334" s="7">
        <v>16.8</v>
      </c>
      <c r="N1334" s="6">
        <f t="shared" si="20"/>
        <v>14.283889871738168</v>
      </c>
    </row>
    <row r="1335" spans="1:14" x14ac:dyDescent="0.25">
      <c r="A1335" s="132" t="s">
        <v>20</v>
      </c>
      <c r="B1335" s="60">
        <v>4000</v>
      </c>
      <c r="C1335" s="130" t="s">
        <v>562</v>
      </c>
      <c r="D1335" s="133"/>
      <c r="E1335" s="7">
        <v>15.36923076923077</v>
      </c>
      <c r="F1335" s="7">
        <v>14.711111111111112</v>
      </c>
      <c r="G1335" s="7">
        <v>14.273684210526316</v>
      </c>
      <c r="J1335" s="7">
        <v>14.1</v>
      </c>
      <c r="N1335" s="6">
        <f t="shared" si="20"/>
        <v>14.613506522717051</v>
      </c>
    </row>
    <row r="1336" spans="1:14" x14ac:dyDescent="0.25">
      <c r="A1336" s="132" t="s">
        <v>20</v>
      </c>
      <c r="B1336" s="60">
        <v>4000</v>
      </c>
      <c r="C1336" s="130" t="s">
        <v>722</v>
      </c>
      <c r="D1336" s="133" t="s">
        <v>723</v>
      </c>
      <c r="E1336" s="7">
        <v>15.909090909090912</v>
      </c>
      <c r="F1336" s="7">
        <v>15.276470588235297</v>
      </c>
      <c r="G1336" s="7">
        <v>14.378947368421052</v>
      </c>
      <c r="H1336" s="7">
        <v>12.605882352941178</v>
      </c>
      <c r="I1336" s="7">
        <v>15.3</v>
      </c>
      <c r="K1336" s="7">
        <v>15.2</v>
      </c>
      <c r="N1336" s="6">
        <f t="shared" si="20"/>
        <v>14.778398536448073</v>
      </c>
    </row>
    <row r="1337" spans="1:14" s="80" customFormat="1" x14ac:dyDescent="0.25">
      <c r="A1337" s="132" t="s">
        <v>20</v>
      </c>
      <c r="B1337" s="60">
        <v>4000</v>
      </c>
      <c r="C1337" s="130" t="s">
        <v>685</v>
      </c>
      <c r="D1337" s="133"/>
      <c r="E1337" s="7"/>
      <c r="F1337" s="7">
        <v>15.326562499999994</v>
      </c>
      <c r="G1337" s="7">
        <v>14.165079365079364</v>
      </c>
      <c r="H1337" s="7">
        <v>14.74444444444444</v>
      </c>
      <c r="I1337" s="7"/>
      <c r="J1337" s="7"/>
      <c r="K1337" s="7"/>
      <c r="L1337" s="131"/>
      <c r="M1337" s="131"/>
      <c r="N1337" s="6">
        <f t="shared" si="20"/>
        <v>14.7453621031746</v>
      </c>
    </row>
    <row r="1338" spans="1:14" s="80" customFormat="1" x14ac:dyDescent="0.25">
      <c r="A1338" s="132" t="s">
        <v>20</v>
      </c>
      <c r="B1338" s="60">
        <v>4000</v>
      </c>
      <c r="C1338" s="130" t="s">
        <v>1742</v>
      </c>
      <c r="D1338" s="133"/>
      <c r="E1338" s="7">
        <v>16.003225806451614</v>
      </c>
      <c r="F1338" s="7">
        <v>16.182352941176465</v>
      </c>
      <c r="G1338" s="7">
        <v>14.432608695652174</v>
      </c>
      <c r="H1338" s="7"/>
      <c r="I1338" s="7"/>
      <c r="J1338" s="7">
        <v>16.5</v>
      </c>
      <c r="K1338" s="7"/>
      <c r="L1338" s="131"/>
      <c r="M1338" s="131"/>
      <c r="N1338" s="6">
        <f t="shared" si="20"/>
        <v>15.779546860820062</v>
      </c>
    </row>
    <row r="1339" spans="1:14" s="80" customFormat="1" x14ac:dyDescent="0.25">
      <c r="A1339" s="132" t="s">
        <v>20</v>
      </c>
      <c r="B1339" s="60">
        <v>4000</v>
      </c>
      <c r="C1339" s="130" t="s">
        <v>1334</v>
      </c>
      <c r="D1339" s="133" t="s">
        <v>1335</v>
      </c>
      <c r="E1339" s="7">
        <v>14.289999999999997</v>
      </c>
      <c r="F1339" s="7">
        <v>14.936206896551724</v>
      </c>
      <c r="G1339" s="7">
        <v>15.077611940298516</v>
      </c>
      <c r="H1339" s="7">
        <v>15.19</v>
      </c>
      <c r="I1339" s="7">
        <v>15.5</v>
      </c>
      <c r="J1339" s="7"/>
      <c r="K1339" s="7">
        <v>17.2</v>
      </c>
      <c r="L1339" s="131"/>
      <c r="M1339" s="131"/>
      <c r="N1339" s="6">
        <f t="shared" si="20"/>
        <v>15.365636472808374</v>
      </c>
    </row>
    <row r="1340" spans="1:14" s="93" customFormat="1" x14ac:dyDescent="0.25">
      <c r="A1340" s="132" t="s">
        <v>20</v>
      </c>
      <c r="B1340" s="60">
        <v>4000</v>
      </c>
      <c r="C1340" s="130" t="s">
        <v>904</v>
      </c>
      <c r="D1340" s="133" t="s">
        <v>905</v>
      </c>
      <c r="E1340" s="7"/>
      <c r="F1340" s="7">
        <v>13.266666666666666</v>
      </c>
      <c r="G1340" s="7" t="s">
        <v>18</v>
      </c>
      <c r="H1340" s="7">
        <v>15.543750000000001</v>
      </c>
      <c r="I1340" s="7">
        <v>16.399999999999999</v>
      </c>
      <c r="J1340" s="7"/>
      <c r="K1340" s="7">
        <v>14.7</v>
      </c>
      <c r="L1340" s="131"/>
      <c r="M1340" s="131"/>
      <c r="N1340" s="6">
        <f t="shared" si="20"/>
        <v>14.977604166666666</v>
      </c>
    </row>
    <row r="1341" spans="1:14" s="80" customFormat="1" x14ac:dyDescent="0.25">
      <c r="A1341" s="132" t="s">
        <v>20</v>
      </c>
      <c r="B1341" s="60">
        <v>4000</v>
      </c>
      <c r="C1341" s="130" t="s">
        <v>550</v>
      </c>
      <c r="D1341" s="133" t="s">
        <v>551</v>
      </c>
      <c r="E1341" s="7"/>
      <c r="F1341" s="7"/>
      <c r="G1341" s="7"/>
      <c r="H1341" s="7"/>
      <c r="I1341" s="7">
        <v>13.8</v>
      </c>
      <c r="J1341" s="7"/>
      <c r="K1341" s="7">
        <v>15.4</v>
      </c>
      <c r="L1341" s="131"/>
      <c r="M1341" s="131"/>
      <c r="N1341" s="6">
        <f t="shared" si="20"/>
        <v>14.600000000000001</v>
      </c>
    </row>
    <row r="1342" spans="1:14" x14ac:dyDescent="0.25">
      <c r="A1342" s="132" t="s">
        <v>20</v>
      </c>
      <c r="B1342" s="60">
        <v>4000</v>
      </c>
      <c r="C1342" s="130" t="s">
        <v>458</v>
      </c>
      <c r="D1342" s="133"/>
      <c r="J1342" s="7">
        <v>14.5</v>
      </c>
      <c r="N1342" s="6">
        <f t="shared" si="20"/>
        <v>14.5</v>
      </c>
    </row>
    <row r="1343" spans="1:14" x14ac:dyDescent="0.25">
      <c r="A1343" s="130" t="s">
        <v>20</v>
      </c>
      <c r="B1343" s="60">
        <v>4000</v>
      </c>
      <c r="C1343" s="130" t="s">
        <v>2281</v>
      </c>
      <c r="D1343" s="133"/>
      <c r="J1343" s="7" t="s">
        <v>18</v>
      </c>
      <c r="N1343" s="6" t="str">
        <f t="shared" si="20"/>
        <v/>
      </c>
    </row>
    <row r="1344" spans="1:14" x14ac:dyDescent="0.25">
      <c r="A1344" s="132" t="s">
        <v>20</v>
      </c>
      <c r="B1344" s="60">
        <v>4000</v>
      </c>
      <c r="C1344" s="130" t="s">
        <v>1580</v>
      </c>
      <c r="D1344" s="133"/>
      <c r="J1344" s="7">
        <v>15.6</v>
      </c>
      <c r="N1344" s="6">
        <f t="shared" si="20"/>
        <v>15.6</v>
      </c>
    </row>
    <row r="1345" spans="1:14" x14ac:dyDescent="0.25">
      <c r="A1345" s="132" t="s">
        <v>20</v>
      </c>
      <c r="B1345" s="60">
        <v>4000</v>
      </c>
      <c r="C1345" s="130" t="s">
        <v>1878</v>
      </c>
      <c r="D1345" s="133" t="s">
        <v>1879</v>
      </c>
      <c r="E1345" s="7">
        <v>15.866666666666667</v>
      </c>
      <c r="F1345" s="7">
        <v>16.31944444444445</v>
      </c>
      <c r="G1345" s="7">
        <v>15.584615384615386</v>
      </c>
      <c r="H1345" s="7">
        <v>15.797142857142859</v>
      </c>
      <c r="I1345" s="7">
        <v>16.100000000000001</v>
      </c>
      <c r="K1345" s="7">
        <v>16.3</v>
      </c>
      <c r="N1345" s="6">
        <f t="shared" si="20"/>
        <v>15.994644892144892</v>
      </c>
    </row>
    <row r="1346" spans="1:14" s="81" customFormat="1" x14ac:dyDescent="0.25">
      <c r="A1346" s="132" t="s">
        <v>20</v>
      </c>
      <c r="B1346" s="60">
        <v>4000</v>
      </c>
      <c r="C1346" s="130" t="s">
        <v>358</v>
      </c>
      <c r="D1346" s="133"/>
      <c r="E1346" s="7">
        <v>14.422222222222221</v>
      </c>
      <c r="F1346" s="7">
        <v>13.669999999999998</v>
      </c>
      <c r="G1346" s="7">
        <v>14.6625</v>
      </c>
      <c r="H1346" s="7"/>
      <c r="I1346" s="7"/>
      <c r="J1346" s="7"/>
      <c r="K1346" s="7"/>
      <c r="L1346" s="131"/>
      <c r="M1346" s="131"/>
      <c r="N1346" s="6">
        <f t="shared" si="20"/>
        <v>14.251574074074073</v>
      </c>
    </row>
    <row r="1347" spans="1:14" s="103" customFormat="1" x14ac:dyDescent="0.25">
      <c r="A1347" s="132" t="s">
        <v>20</v>
      </c>
      <c r="B1347" s="60">
        <v>5000</v>
      </c>
      <c r="C1347" s="130" t="s">
        <v>1283</v>
      </c>
      <c r="D1347" s="133" t="s">
        <v>1284</v>
      </c>
      <c r="E1347" s="7">
        <v>16.468000000000004</v>
      </c>
      <c r="F1347" s="7">
        <v>14.612499999999999</v>
      </c>
      <c r="G1347" s="7">
        <v>15.733333333333333</v>
      </c>
      <c r="H1347" s="7">
        <v>17.012500000000003</v>
      </c>
      <c r="I1347" s="7"/>
      <c r="J1347" s="7"/>
      <c r="K1347" s="7">
        <v>12.8</v>
      </c>
      <c r="L1347" s="131"/>
      <c r="M1347" s="131"/>
      <c r="N1347" s="6">
        <f t="shared" si="20"/>
        <v>15.325266666666668</v>
      </c>
    </row>
    <row r="1348" spans="1:14" s="94" customFormat="1" x14ac:dyDescent="0.25">
      <c r="A1348" s="132" t="s">
        <v>20</v>
      </c>
      <c r="B1348" s="60">
        <v>5000</v>
      </c>
      <c r="C1348" s="130" t="s">
        <v>557</v>
      </c>
      <c r="D1348" s="133" t="s">
        <v>558</v>
      </c>
      <c r="E1348" s="7">
        <v>15.700000000000001</v>
      </c>
      <c r="F1348" s="7">
        <v>13.964285714285717</v>
      </c>
      <c r="G1348" s="7">
        <v>14.109090909090911</v>
      </c>
      <c r="H1348" s="7">
        <v>13.742857142857142</v>
      </c>
      <c r="I1348" s="7"/>
      <c r="J1348" s="7"/>
      <c r="K1348" s="7">
        <v>15.5</v>
      </c>
      <c r="L1348" s="131"/>
      <c r="M1348" s="131"/>
      <c r="N1348" s="6">
        <f t="shared" ref="N1348:N1411" si="21">IF(COUNT(E1348:M1348) = 0, "",AVERAGE(E1348:M1348))</f>
        <v>14.603246753246754</v>
      </c>
    </row>
    <row r="1349" spans="1:14" s="95" customFormat="1" x14ac:dyDescent="0.25">
      <c r="A1349" s="132" t="s">
        <v>20</v>
      </c>
      <c r="B1349" s="60">
        <v>5000</v>
      </c>
      <c r="C1349" s="130" t="s">
        <v>841</v>
      </c>
      <c r="D1349" s="133" t="s">
        <v>842</v>
      </c>
      <c r="E1349" s="7">
        <v>12.814285714285717</v>
      </c>
      <c r="F1349" s="7">
        <v>16.12222222222222</v>
      </c>
      <c r="G1349" s="7">
        <v>14.285714285714283</v>
      </c>
      <c r="H1349" s="7">
        <v>15.393333333333334</v>
      </c>
      <c r="I1349" s="7"/>
      <c r="J1349" s="7"/>
      <c r="K1349" s="7">
        <v>15.9</v>
      </c>
      <c r="L1349" s="131"/>
      <c r="M1349" s="131"/>
      <c r="N1349" s="6">
        <f t="shared" si="21"/>
        <v>14.903111111111112</v>
      </c>
    </row>
    <row r="1350" spans="1:14" x14ac:dyDescent="0.25">
      <c r="A1350" s="132" t="s">
        <v>20</v>
      </c>
      <c r="B1350" s="60">
        <v>5000</v>
      </c>
      <c r="C1350" s="130" t="s">
        <v>1738</v>
      </c>
      <c r="D1350" s="133" t="s">
        <v>1739</v>
      </c>
      <c r="E1350" s="7">
        <v>17.400000000000002</v>
      </c>
      <c r="F1350" s="7">
        <v>14.774999999999999</v>
      </c>
      <c r="G1350" s="7">
        <v>15.580000000000002</v>
      </c>
      <c r="H1350" s="7">
        <v>15.350000000000001</v>
      </c>
      <c r="K1350" s="7" t="s">
        <v>18</v>
      </c>
      <c r="N1350" s="6">
        <f t="shared" si="21"/>
        <v>15.776249999999999</v>
      </c>
    </row>
    <row r="1351" spans="1:14" x14ac:dyDescent="0.25">
      <c r="A1351" s="132" t="s">
        <v>20</v>
      </c>
      <c r="B1351" s="60">
        <v>5000</v>
      </c>
      <c r="C1351" s="130" t="s">
        <v>471</v>
      </c>
      <c r="D1351" s="133" t="s">
        <v>472</v>
      </c>
      <c r="E1351" s="7">
        <v>16.93</v>
      </c>
      <c r="F1351" s="7">
        <v>14.405000000000001</v>
      </c>
      <c r="G1351" s="7">
        <v>14.114285714285714</v>
      </c>
      <c r="H1351" s="7">
        <v>15.485714285714286</v>
      </c>
      <c r="K1351" s="7">
        <v>11.6</v>
      </c>
      <c r="N1351" s="6">
        <f t="shared" si="21"/>
        <v>14.507</v>
      </c>
    </row>
    <row r="1352" spans="1:14" x14ac:dyDescent="0.25">
      <c r="A1352" s="130" t="s">
        <v>20</v>
      </c>
      <c r="B1352" s="60">
        <v>5000</v>
      </c>
      <c r="C1352" s="130" t="s">
        <v>999</v>
      </c>
      <c r="D1352" s="133" t="s">
        <v>1000</v>
      </c>
      <c r="E1352" s="7">
        <v>15.214285714285714</v>
      </c>
      <c r="F1352" s="7">
        <v>14.808333333333332</v>
      </c>
      <c r="G1352" s="7">
        <v>15.7</v>
      </c>
      <c r="H1352" s="7">
        <v>14.472727272727271</v>
      </c>
      <c r="K1352" s="7" t="s">
        <v>18</v>
      </c>
      <c r="N1352" s="6">
        <f t="shared" si="21"/>
        <v>15.048836580086579</v>
      </c>
    </row>
    <row r="1353" spans="1:14" s="104" customFormat="1" x14ac:dyDescent="0.25">
      <c r="A1353" s="130" t="s">
        <v>20</v>
      </c>
      <c r="B1353" s="60">
        <v>5000</v>
      </c>
      <c r="C1353" s="130" t="s">
        <v>1130</v>
      </c>
      <c r="D1353" s="133"/>
      <c r="E1353" s="7">
        <v>14.842857142857143</v>
      </c>
      <c r="F1353" s="7">
        <v>14.776923076923079</v>
      </c>
      <c r="G1353" s="7">
        <v>14.749999999999995</v>
      </c>
      <c r="H1353" s="7">
        <v>16.400000000000002</v>
      </c>
      <c r="I1353" s="7"/>
      <c r="J1353" s="7"/>
      <c r="K1353" s="7"/>
      <c r="L1353" s="131"/>
      <c r="M1353" s="131"/>
      <c r="N1353" s="6">
        <f t="shared" si="21"/>
        <v>15.192445054945054</v>
      </c>
    </row>
    <row r="1354" spans="1:14" x14ac:dyDescent="0.25">
      <c r="A1354" s="132" t="s">
        <v>20</v>
      </c>
      <c r="B1354" s="60">
        <v>5000</v>
      </c>
      <c r="C1354" s="130" t="s">
        <v>1960</v>
      </c>
      <c r="D1354" s="133" t="s">
        <v>1961</v>
      </c>
      <c r="E1354" s="7">
        <v>16.66</v>
      </c>
      <c r="F1354" s="7">
        <v>16.21764705882353</v>
      </c>
      <c r="G1354" s="7">
        <v>15.249999999999995</v>
      </c>
      <c r="H1354" s="7">
        <v>16.133333333333336</v>
      </c>
      <c r="K1354" s="7">
        <v>16.5</v>
      </c>
      <c r="N1354" s="6">
        <f t="shared" si="21"/>
        <v>16.15219607843137</v>
      </c>
    </row>
    <row r="1355" spans="1:14" x14ac:dyDescent="0.25">
      <c r="A1355" s="130" t="s">
        <v>20</v>
      </c>
      <c r="B1355" s="60">
        <v>5000</v>
      </c>
      <c r="C1355" s="130" t="s">
        <v>987</v>
      </c>
      <c r="D1355" s="133" t="s">
        <v>988</v>
      </c>
      <c r="E1355" s="7">
        <v>16.479999999999997</v>
      </c>
      <c r="F1355" s="7">
        <v>15.220000000000002</v>
      </c>
      <c r="G1355" s="7">
        <v>15.207142857142857</v>
      </c>
      <c r="H1355" s="7">
        <v>13.669230769230769</v>
      </c>
      <c r="K1355" s="7">
        <v>14.6</v>
      </c>
      <c r="N1355" s="6">
        <f t="shared" si="21"/>
        <v>15.035274725274723</v>
      </c>
    </row>
    <row r="1356" spans="1:14" x14ac:dyDescent="0.25">
      <c r="A1356" s="132" t="s">
        <v>20</v>
      </c>
      <c r="B1356" s="60">
        <v>5000</v>
      </c>
      <c r="C1356" s="130" t="s">
        <v>645</v>
      </c>
      <c r="D1356" s="133"/>
      <c r="E1356" s="7">
        <v>14.700000000000001</v>
      </c>
      <c r="N1356" s="6">
        <f t="shared" si="21"/>
        <v>14.700000000000001</v>
      </c>
    </row>
    <row r="1357" spans="1:14" x14ac:dyDescent="0.25">
      <c r="A1357" s="132" t="s">
        <v>20</v>
      </c>
      <c r="B1357" s="60">
        <v>5000</v>
      </c>
      <c r="C1357" s="130" t="s">
        <v>2140</v>
      </c>
      <c r="D1357" s="133" t="s">
        <v>2141</v>
      </c>
      <c r="G1357" s="7">
        <v>18.188461538461539</v>
      </c>
      <c r="H1357" s="7">
        <v>18.11</v>
      </c>
      <c r="K1357" s="7">
        <v>15.9</v>
      </c>
      <c r="N1357" s="6">
        <f t="shared" si="21"/>
        <v>17.399487179487178</v>
      </c>
    </row>
    <row r="1358" spans="1:14" x14ac:dyDescent="0.25">
      <c r="A1358" s="132" t="s">
        <v>20</v>
      </c>
      <c r="B1358" s="60">
        <v>5000</v>
      </c>
      <c r="C1358" s="130" t="s">
        <v>2062</v>
      </c>
      <c r="D1358" s="133" t="s">
        <v>2063</v>
      </c>
      <c r="G1358" s="7">
        <v>16.850000000000001</v>
      </c>
      <c r="H1358" s="7" t="s">
        <v>18</v>
      </c>
      <c r="K1358" s="7">
        <v>16.2</v>
      </c>
      <c r="N1358" s="6">
        <f t="shared" si="21"/>
        <v>16.524999999999999</v>
      </c>
    </row>
    <row r="1359" spans="1:14" x14ac:dyDescent="0.25">
      <c r="A1359" s="132" t="s">
        <v>20</v>
      </c>
      <c r="B1359" s="60">
        <v>5000</v>
      </c>
      <c r="C1359" s="130" t="s">
        <v>23</v>
      </c>
      <c r="D1359" s="133" t="s">
        <v>24</v>
      </c>
      <c r="K1359" s="7">
        <v>11.1</v>
      </c>
      <c r="N1359" s="6">
        <f t="shared" si="21"/>
        <v>11.1</v>
      </c>
    </row>
    <row r="1360" spans="1:14" x14ac:dyDescent="0.25">
      <c r="A1360" s="132" t="s">
        <v>20</v>
      </c>
      <c r="B1360" s="60">
        <v>5000</v>
      </c>
      <c r="C1360" s="130" t="s">
        <v>2061</v>
      </c>
      <c r="D1360" s="133"/>
      <c r="E1360" s="7">
        <v>16.59090909090909</v>
      </c>
      <c r="F1360" s="7">
        <v>16.372727272727275</v>
      </c>
      <c r="G1360" s="7">
        <v>16.580000000000002</v>
      </c>
      <c r="N1360" s="6">
        <f t="shared" si="21"/>
        <v>16.514545454545456</v>
      </c>
    </row>
    <row r="1361" spans="1:14" x14ac:dyDescent="0.25">
      <c r="A1361" s="132" t="s">
        <v>20</v>
      </c>
      <c r="B1361" s="60">
        <v>5000</v>
      </c>
      <c r="C1361" s="130" t="s">
        <v>1737</v>
      </c>
      <c r="D1361" s="133"/>
      <c r="E1361" s="7">
        <v>15.774999999999999</v>
      </c>
      <c r="N1361" s="6">
        <f t="shared" si="21"/>
        <v>15.774999999999999</v>
      </c>
    </row>
    <row r="1362" spans="1:14" s="96" customFormat="1" x14ac:dyDescent="0.25">
      <c r="A1362" s="132" t="s">
        <v>20</v>
      </c>
      <c r="B1362" s="60">
        <v>5000</v>
      </c>
      <c r="C1362" s="130" t="s">
        <v>1989</v>
      </c>
      <c r="D1362" s="133"/>
      <c r="E1362" s="7"/>
      <c r="F1362" s="7">
        <v>16.337500000000002</v>
      </c>
      <c r="G1362" s="7">
        <v>16.099999999999998</v>
      </c>
      <c r="H1362" s="7"/>
      <c r="I1362" s="7"/>
      <c r="J1362" s="7"/>
      <c r="K1362" s="7"/>
      <c r="L1362" s="131"/>
      <c r="M1362" s="131"/>
      <c r="N1362" s="6">
        <f t="shared" si="21"/>
        <v>16.21875</v>
      </c>
    </row>
    <row r="1363" spans="1:14" s="96" customFormat="1" x14ac:dyDescent="0.25">
      <c r="A1363" s="132" t="s">
        <v>20</v>
      </c>
      <c r="B1363" s="60">
        <v>5000</v>
      </c>
      <c r="C1363" s="130" t="s">
        <v>2016</v>
      </c>
      <c r="D1363" s="133"/>
      <c r="E1363" s="7">
        <v>16.240000000000002</v>
      </c>
      <c r="F1363" s="7">
        <v>16.8</v>
      </c>
      <c r="G1363" s="7">
        <v>15.925000000000002</v>
      </c>
      <c r="H1363" s="7"/>
      <c r="I1363" s="7"/>
      <c r="J1363" s="7"/>
      <c r="K1363" s="7"/>
      <c r="L1363" s="131"/>
      <c r="M1363" s="131"/>
      <c r="N1363" s="6">
        <f t="shared" si="21"/>
        <v>16.321666666666669</v>
      </c>
    </row>
    <row r="1364" spans="1:14" s="82" customFormat="1" x14ac:dyDescent="0.25">
      <c r="A1364" s="132" t="s">
        <v>20</v>
      </c>
      <c r="B1364" s="60">
        <v>5000</v>
      </c>
      <c r="C1364" s="130" t="s">
        <v>752</v>
      </c>
      <c r="D1364" s="133" t="s">
        <v>753</v>
      </c>
      <c r="E1364" s="7">
        <v>15.599999999999996</v>
      </c>
      <c r="F1364" s="7">
        <v>15.915384615384617</v>
      </c>
      <c r="G1364" s="7">
        <v>15.223809523809527</v>
      </c>
      <c r="H1364" s="7">
        <v>16.093333333333334</v>
      </c>
      <c r="I1364" s="7"/>
      <c r="J1364" s="7"/>
      <c r="K1364" s="7">
        <v>11.2</v>
      </c>
      <c r="L1364" s="131"/>
      <c r="M1364" s="131"/>
      <c r="N1364" s="6">
        <f t="shared" si="21"/>
        <v>14.806505494505496</v>
      </c>
    </row>
    <row r="1365" spans="1:14" s="82" customFormat="1" x14ac:dyDescent="0.25">
      <c r="A1365" s="132" t="s">
        <v>20</v>
      </c>
      <c r="B1365" s="60">
        <v>5000</v>
      </c>
      <c r="C1365" s="130" t="s">
        <v>1590</v>
      </c>
      <c r="D1365" s="133" t="s">
        <v>1591</v>
      </c>
      <c r="E1365" s="7">
        <v>15.746153846153844</v>
      </c>
      <c r="F1365" s="7">
        <v>15.641666666666666</v>
      </c>
      <c r="G1365" s="7">
        <v>15.447619047619046</v>
      </c>
      <c r="H1365" s="7">
        <v>15.686666666666667</v>
      </c>
      <c r="I1365" s="7"/>
      <c r="J1365" s="7"/>
      <c r="K1365" s="7">
        <v>15.5</v>
      </c>
      <c r="L1365" s="131"/>
      <c r="M1365" s="131"/>
      <c r="N1365" s="6">
        <f t="shared" si="21"/>
        <v>15.604421245421245</v>
      </c>
    </row>
    <row r="1366" spans="1:14" x14ac:dyDescent="0.25">
      <c r="A1366" s="132" t="s">
        <v>20</v>
      </c>
      <c r="B1366" s="60">
        <v>5000</v>
      </c>
      <c r="C1366" s="130" t="s">
        <v>1765</v>
      </c>
      <c r="D1366" s="133" t="s">
        <v>1766</v>
      </c>
      <c r="E1366" s="7">
        <v>15.491666666666665</v>
      </c>
      <c r="F1366" s="7">
        <v>16.629411764705882</v>
      </c>
      <c r="G1366" s="7">
        <v>15.5</v>
      </c>
      <c r="H1366" s="7">
        <v>16.246666666666666</v>
      </c>
      <c r="K1366" s="7">
        <v>15.2</v>
      </c>
      <c r="N1366" s="6">
        <f t="shared" si="21"/>
        <v>15.813549019607843</v>
      </c>
    </row>
    <row r="1367" spans="1:14" s="83" customFormat="1" x14ac:dyDescent="0.25">
      <c r="A1367" s="132" t="s">
        <v>20</v>
      </c>
      <c r="B1367" s="60">
        <v>5000</v>
      </c>
      <c r="C1367" s="130" t="s">
        <v>892</v>
      </c>
      <c r="D1367" s="133"/>
      <c r="E1367" s="7">
        <v>14.03571428571429</v>
      </c>
      <c r="F1367" s="7">
        <v>14.730769230769234</v>
      </c>
      <c r="G1367" s="7">
        <v>15.125</v>
      </c>
      <c r="H1367" s="7">
        <v>15.966666666666667</v>
      </c>
      <c r="I1367" s="7"/>
      <c r="J1367" s="7"/>
      <c r="K1367" s="7"/>
      <c r="L1367" s="131"/>
      <c r="M1367" s="131"/>
      <c r="N1367" s="6">
        <f t="shared" si="21"/>
        <v>14.964537545787548</v>
      </c>
    </row>
    <row r="1368" spans="1:14" x14ac:dyDescent="0.25">
      <c r="A1368" s="132" t="s">
        <v>20</v>
      </c>
      <c r="B1368" s="60">
        <v>5000</v>
      </c>
      <c r="C1368" s="130" t="s">
        <v>2071</v>
      </c>
      <c r="D1368" s="133"/>
      <c r="G1368" s="7">
        <v>16.575000000000003</v>
      </c>
      <c r="N1368" s="6">
        <f t="shared" si="21"/>
        <v>16.575000000000003</v>
      </c>
    </row>
    <row r="1369" spans="1:14" x14ac:dyDescent="0.25">
      <c r="A1369" s="132" t="s">
        <v>20</v>
      </c>
      <c r="B1369" s="60">
        <v>5000</v>
      </c>
      <c r="C1369" s="130" t="s">
        <v>1940</v>
      </c>
      <c r="D1369" s="133"/>
      <c r="E1369" s="7">
        <v>16.238461538461539</v>
      </c>
      <c r="F1369" s="7">
        <v>16.27</v>
      </c>
      <c r="G1369" s="7">
        <v>15.816666666666668</v>
      </c>
      <c r="N1369" s="6">
        <f t="shared" si="21"/>
        <v>16.108376068376071</v>
      </c>
    </row>
    <row r="1370" spans="1:14" s="83" customFormat="1" x14ac:dyDescent="0.25">
      <c r="A1370" s="132" t="s">
        <v>20</v>
      </c>
      <c r="B1370" s="60">
        <v>5000</v>
      </c>
      <c r="C1370" s="130" t="s">
        <v>2150</v>
      </c>
      <c r="D1370" s="133"/>
      <c r="E1370" s="7">
        <v>17.866666666666671</v>
      </c>
      <c r="F1370" s="7" t="s">
        <v>18</v>
      </c>
      <c r="G1370" s="7" t="s">
        <v>18</v>
      </c>
      <c r="H1370" s="7"/>
      <c r="I1370" s="7"/>
      <c r="J1370" s="7"/>
      <c r="K1370" s="7"/>
      <c r="L1370" s="131"/>
      <c r="M1370" s="131"/>
      <c r="N1370" s="6">
        <f t="shared" si="21"/>
        <v>17.866666666666671</v>
      </c>
    </row>
    <row r="1371" spans="1:14" x14ac:dyDescent="0.25">
      <c r="A1371" s="132" t="s">
        <v>20</v>
      </c>
      <c r="B1371" s="60">
        <v>5000</v>
      </c>
      <c r="C1371" s="130" t="s">
        <v>1880</v>
      </c>
      <c r="D1371" s="133"/>
      <c r="E1371" s="7">
        <v>16.523076923076921</v>
      </c>
      <c r="F1371" s="7">
        <v>15.62</v>
      </c>
      <c r="G1371" s="7">
        <v>15.85</v>
      </c>
      <c r="N1371" s="6">
        <f t="shared" si="21"/>
        <v>15.997692307692306</v>
      </c>
    </row>
    <row r="1372" spans="1:14" s="84" customFormat="1" x14ac:dyDescent="0.25">
      <c r="A1372" s="132" t="s">
        <v>20</v>
      </c>
      <c r="B1372" s="60">
        <v>5000</v>
      </c>
      <c r="C1372" s="130" t="s">
        <v>1837</v>
      </c>
      <c r="D1372" s="133"/>
      <c r="E1372" s="7">
        <v>16.118181818181821</v>
      </c>
      <c r="F1372" s="7">
        <v>15.4</v>
      </c>
      <c r="G1372" s="7">
        <v>16.220000000000002</v>
      </c>
      <c r="H1372" s="7"/>
      <c r="I1372" s="7"/>
      <c r="J1372" s="7"/>
      <c r="K1372" s="7"/>
      <c r="L1372" s="131"/>
      <c r="M1372" s="131"/>
      <c r="N1372" s="6">
        <f t="shared" si="21"/>
        <v>15.912727272727276</v>
      </c>
    </row>
    <row r="1373" spans="1:14" s="97" customFormat="1" x14ac:dyDescent="0.25">
      <c r="A1373" s="132" t="s">
        <v>20</v>
      </c>
      <c r="B1373" s="60">
        <v>5000</v>
      </c>
      <c r="C1373" s="130" t="s">
        <v>1406</v>
      </c>
      <c r="D1373" s="133"/>
      <c r="E1373" s="7">
        <v>16.492307692307694</v>
      </c>
      <c r="F1373" s="7">
        <v>15.144444444444442</v>
      </c>
      <c r="G1373" s="7">
        <v>14.625</v>
      </c>
      <c r="H1373" s="7"/>
      <c r="I1373" s="7"/>
      <c r="J1373" s="7"/>
      <c r="K1373" s="7"/>
      <c r="L1373" s="131"/>
      <c r="M1373" s="131"/>
      <c r="N1373" s="6">
        <f t="shared" si="21"/>
        <v>15.420584045584045</v>
      </c>
    </row>
    <row r="1374" spans="1:14" x14ac:dyDescent="0.25">
      <c r="A1374" s="132" t="s">
        <v>20</v>
      </c>
      <c r="B1374" s="60">
        <v>5000</v>
      </c>
      <c r="C1374" s="130" t="s">
        <v>2029</v>
      </c>
      <c r="D1374" s="133"/>
      <c r="E1374" s="7">
        <v>17.839999999999996</v>
      </c>
      <c r="F1374" s="7">
        <v>13.737500000000001</v>
      </c>
      <c r="G1374" s="7">
        <v>17.5</v>
      </c>
      <c r="N1374" s="6">
        <f t="shared" si="21"/>
        <v>16.359166666666667</v>
      </c>
    </row>
    <row r="1375" spans="1:14" x14ac:dyDescent="0.25">
      <c r="A1375" s="130" t="s">
        <v>20</v>
      </c>
      <c r="B1375" s="60">
        <v>5000</v>
      </c>
      <c r="C1375" s="130" t="s">
        <v>2282</v>
      </c>
      <c r="D1375" s="133"/>
      <c r="E1375" s="7" t="s">
        <v>18</v>
      </c>
      <c r="F1375" s="7" t="s">
        <v>18</v>
      </c>
      <c r="G1375" s="7" t="s">
        <v>18</v>
      </c>
      <c r="N1375" s="6" t="str">
        <f t="shared" si="21"/>
        <v/>
      </c>
    </row>
    <row r="1376" spans="1:14" x14ac:dyDescent="0.25">
      <c r="A1376" s="132" t="s">
        <v>20</v>
      </c>
      <c r="B1376" s="60">
        <v>5000</v>
      </c>
      <c r="C1376" s="130" t="s">
        <v>1403</v>
      </c>
      <c r="D1376" s="133"/>
      <c r="E1376" s="7">
        <v>16.28</v>
      </c>
      <c r="F1376" s="7">
        <v>14.559999999999999</v>
      </c>
      <c r="G1376" s="7" t="s">
        <v>18</v>
      </c>
      <c r="N1376" s="6">
        <f t="shared" si="21"/>
        <v>15.42</v>
      </c>
    </row>
    <row r="1377" spans="1:14" s="85" customFormat="1" x14ac:dyDescent="0.25">
      <c r="A1377" s="132" t="s">
        <v>20</v>
      </c>
      <c r="B1377" s="60">
        <v>5000</v>
      </c>
      <c r="C1377" s="130" t="s">
        <v>1648</v>
      </c>
      <c r="D1377" s="133"/>
      <c r="E1377" s="7">
        <v>16.442857142857143</v>
      </c>
      <c r="F1377" s="7">
        <v>15.566666666666665</v>
      </c>
      <c r="G1377" s="7">
        <v>15</v>
      </c>
      <c r="H1377" s="7"/>
      <c r="I1377" s="7"/>
      <c r="J1377" s="7"/>
      <c r="K1377" s="7"/>
      <c r="L1377" s="131"/>
      <c r="M1377" s="131"/>
      <c r="N1377" s="6">
        <f t="shared" si="21"/>
        <v>15.669841269841269</v>
      </c>
    </row>
    <row r="1378" spans="1:14" x14ac:dyDescent="0.25">
      <c r="A1378" s="132" t="s">
        <v>343</v>
      </c>
      <c r="B1378" s="60">
        <v>3000</v>
      </c>
      <c r="C1378" s="130" t="s">
        <v>528</v>
      </c>
      <c r="D1378" s="133" t="s">
        <v>529</v>
      </c>
      <c r="F1378" s="7">
        <v>14</v>
      </c>
      <c r="G1378" s="7">
        <v>14.656249999999995</v>
      </c>
      <c r="H1378" s="7">
        <v>14.541666666666668</v>
      </c>
      <c r="I1378" s="7">
        <v>15.16981132075472</v>
      </c>
      <c r="N1378" s="6">
        <f t="shared" si="21"/>
        <v>14.591931996855344</v>
      </c>
    </row>
    <row r="1379" spans="1:14" x14ac:dyDescent="0.25">
      <c r="A1379" s="132" t="s">
        <v>343</v>
      </c>
      <c r="B1379" s="60">
        <v>3000</v>
      </c>
      <c r="C1379" s="130" t="s">
        <v>344</v>
      </c>
      <c r="D1379" s="133" t="s">
        <v>345</v>
      </c>
      <c r="F1379" s="7">
        <v>13.691666666666665</v>
      </c>
      <c r="G1379" s="7">
        <v>13.757142857142858</v>
      </c>
      <c r="H1379" s="7">
        <v>14.468750000000007</v>
      </c>
      <c r="I1379" s="7">
        <v>14.193749999999998</v>
      </c>
      <c r="J1379" s="7">
        <v>15.060606060606057</v>
      </c>
      <c r="N1379" s="6">
        <f t="shared" si="21"/>
        <v>14.234383116883118</v>
      </c>
    </row>
    <row r="1380" spans="1:14" x14ac:dyDescent="0.25">
      <c r="A1380" s="132" t="s">
        <v>343</v>
      </c>
      <c r="B1380" s="60">
        <v>4000</v>
      </c>
      <c r="C1380" s="130" t="s">
        <v>967</v>
      </c>
      <c r="D1380" s="133" t="s">
        <v>968</v>
      </c>
      <c r="F1380" s="7">
        <v>13.466666666666663</v>
      </c>
      <c r="G1380" s="7">
        <v>15.858333333333334</v>
      </c>
      <c r="H1380" s="7">
        <v>14.999999999999998</v>
      </c>
      <c r="I1380" s="7">
        <v>14.886666666666665</v>
      </c>
      <c r="J1380" s="7">
        <v>15.877777777777775</v>
      </c>
      <c r="N1380" s="6">
        <f t="shared" si="21"/>
        <v>15.017888888888887</v>
      </c>
    </row>
    <row r="1381" spans="1:14" x14ac:dyDescent="0.25">
      <c r="A1381" s="132" t="s">
        <v>343</v>
      </c>
      <c r="B1381" s="60">
        <v>4000</v>
      </c>
      <c r="C1381" s="130" t="s">
        <v>1428</v>
      </c>
      <c r="D1381" s="133" t="s">
        <v>1429</v>
      </c>
      <c r="F1381" s="7">
        <v>13.35</v>
      </c>
      <c r="G1381" s="7">
        <v>14.941666666666668</v>
      </c>
      <c r="H1381" s="7">
        <v>16.408333333333335</v>
      </c>
      <c r="I1381" s="7">
        <v>17.083333333333332</v>
      </c>
      <c r="N1381" s="6">
        <f t="shared" si="21"/>
        <v>15.445833333333333</v>
      </c>
    </row>
    <row r="1382" spans="1:14" x14ac:dyDescent="0.25">
      <c r="A1382" s="132" t="s">
        <v>343</v>
      </c>
      <c r="B1382" s="60">
        <v>4000</v>
      </c>
      <c r="C1382" s="130" t="s">
        <v>2055</v>
      </c>
      <c r="D1382" s="133" t="s">
        <v>2056</v>
      </c>
      <c r="F1382" s="7" t="s">
        <v>18</v>
      </c>
      <c r="G1382" s="7">
        <v>16.399999999999999</v>
      </c>
      <c r="H1382" s="7" t="s">
        <v>18</v>
      </c>
      <c r="I1382" s="7">
        <v>16.589999999999996</v>
      </c>
      <c r="N1382" s="6">
        <f t="shared" si="21"/>
        <v>16.494999999999997</v>
      </c>
    </row>
    <row r="1383" spans="1:14" x14ac:dyDescent="0.25">
      <c r="A1383" s="132" t="s">
        <v>343</v>
      </c>
      <c r="B1383" s="60">
        <v>4000</v>
      </c>
      <c r="C1383" s="130" t="s">
        <v>1640</v>
      </c>
      <c r="D1383" s="133" t="s">
        <v>1641</v>
      </c>
      <c r="F1383" s="7">
        <v>15.325000000000001</v>
      </c>
      <c r="G1383" s="7" t="s">
        <v>18</v>
      </c>
      <c r="H1383" s="7">
        <v>16.054545454545455</v>
      </c>
      <c r="I1383" s="7">
        <v>15.299999999999999</v>
      </c>
      <c r="J1383" s="7">
        <v>15.98666666666667</v>
      </c>
      <c r="N1383" s="6">
        <f t="shared" si="21"/>
        <v>15.666553030303032</v>
      </c>
    </row>
    <row r="1384" spans="1:14" x14ac:dyDescent="0.25">
      <c r="A1384" s="132" t="s">
        <v>343</v>
      </c>
      <c r="B1384" s="60">
        <v>4000</v>
      </c>
      <c r="C1384" s="130" t="s">
        <v>1981</v>
      </c>
      <c r="D1384" s="133" t="s">
        <v>1982</v>
      </c>
      <c r="F1384" s="7">
        <v>14.726315789473688</v>
      </c>
      <c r="G1384" s="7">
        <v>16.46875</v>
      </c>
      <c r="H1384" s="7">
        <v>16.98</v>
      </c>
      <c r="I1384" s="7">
        <v>16.653333333333332</v>
      </c>
      <c r="N1384" s="6">
        <f t="shared" si="21"/>
        <v>16.207099780701757</v>
      </c>
    </row>
    <row r="1385" spans="1:14" x14ac:dyDescent="0.25">
      <c r="A1385" s="132" t="s">
        <v>343</v>
      </c>
      <c r="B1385" s="60">
        <v>5000</v>
      </c>
      <c r="C1385" s="130" t="s">
        <v>2158</v>
      </c>
      <c r="D1385" s="133" t="s">
        <v>2159</v>
      </c>
      <c r="J1385" s="7" t="s">
        <v>18</v>
      </c>
      <c r="N1385" s="6" t="str">
        <f t="shared" si="21"/>
        <v/>
      </c>
    </row>
    <row r="1386" spans="1:14" x14ac:dyDescent="0.25">
      <c r="A1386" s="132" t="s">
        <v>343</v>
      </c>
      <c r="B1386" s="60">
        <v>5000</v>
      </c>
      <c r="C1386" s="130" t="s">
        <v>2160</v>
      </c>
      <c r="D1386" s="133" t="s">
        <v>2161</v>
      </c>
      <c r="J1386" s="7" t="s">
        <v>18</v>
      </c>
      <c r="N1386" s="6" t="str">
        <f t="shared" si="21"/>
        <v/>
      </c>
    </row>
    <row r="1387" spans="1:14" x14ac:dyDescent="0.25">
      <c r="A1387" s="132" t="s">
        <v>16</v>
      </c>
      <c r="B1387" s="60">
        <v>1000</v>
      </c>
      <c r="C1387" s="130" t="s">
        <v>109</v>
      </c>
      <c r="D1387" s="133"/>
      <c r="F1387" s="7">
        <v>12.9</v>
      </c>
      <c r="G1387" s="7">
        <v>13.4</v>
      </c>
      <c r="H1387" s="7">
        <v>13.5</v>
      </c>
      <c r="N1387" s="6">
        <f t="shared" si="21"/>
        <v>13.266666666666666</v>
      </c>
    </row>
    <row r="1388" spans="1:14" x14ac:dyDescent="0.25">
      <c r="A1388" s="132" t="s">
        <v>16</v>
      </c>
      <c r="B1388" s="60">
        <v>1000</v>
      </c>
      <c r="C1388" s="130" t="s">
        <v>155</v>
      </c>
      <c r="D1388" s="133"/>
      <c r="F1388" s="7">
        <v>13.6</v>
      </c>
      <c r="G1388" s="7">
        <v>14</v>
      </c>
      <c r="H1388" s="7">
        <v>13.2</v>
      </c>
      <c r="N1388" s="6">
        <f t="shared" si="21"/>
        <v>13.6</v>
      </c>
    </row>
    <row r="1389" spans="1:14" x14ac:dyDescent="0.25">
      <c r="A1389" s="132" t="s">
        <v>16</v>
      </c>
      <c r="B1389" s="60">
        <v>2000</v>
      </c>
      <c r="C1389" s="130" t="s">
        <v>117</v>
      </c>
      <c r="D1389" s="133"/>
      <c r="F1389" s="7">
        <v>11.8</v>
      </c>
      <c r="G1389" s="7">
        <v>14.5</v>
      </c>
      <c r="H1389" s="7">
        <v>13.7</v>
      </c>
      <c r="N1389" s="6">
        <f t="shared" si="21"/>
        <v>13.333333333333334</v>
      </c>
    </row>
    <row r="1390" spans="1:14" x14ac:dyDescent="0.25">
      <c r="A1390" s="132" t="s">
        <v>16</v>
      </c>
      <c r="B1390" s="60">
        <v>2000</v>
      </c>
      <c r="C1390" s="130" t="s">
        <v>279</v>
      </c>
      <c r="D1390" s="133"/>
      <c r="F1390" s="7">
        <v>14.4</v>
      </c>
      <c r="G1390" s="7">
        <v>14.4</v>
      </c>
      <c r="H1390" s="7">
        <v>13.4</v>
      </c>
      <c r="N1390" s="6">
        <f t="shared" si="21"/>
        <v>14.066666666666668</v>
      </c>
    </row>
    <row r="1391" spans="1:14" s="86" customFormat="1" x14ac:dyDescent="0.25">
      <c r="A1391" s="132" t="s">
        <v>16</v>
      </c>
      <c r="B1391" s="60">
        <v>3000</v>
      </c>
      <c r="C1391" s="130" t="s">
        <v>646</v>
      </c>
      <c r="D1391" s="133"/>
      <c r="E1391" s="7"/>
      <c r="F1391" s="7">
        <v>14.4</v>
      </c>
      <c r="G1391" s="7">
        <v>14.8</v>
      </c>
      <c r="H1391" s="7">
        <v>14.9</v>
      </c>
      <c r="I1391" s="7"/>
      <c r="J1391" s="7"/>
      <c r="K1391" s="7"/>
      <c r="L1391" s="131"/>
      <c r="M1391" s="131"/>
      <c r="N1391" s="6">
        <f t="shared" si="21"/>
        <v>14.700000000000001</v>
      </c>
    </row>
    <row r="1392" spans="1:14" x14ac:dyDescent="0.25">
      <c r="A1392" s="132" t="s">
        <v>16</v>
      </c>
      <c r="B1392" s="60">
        <v>3000</v>
      </c>
      <c r="C1392" s="130" t="s">
        <v>1794</v>
      </c>
      <c r="D1392" s="133"/>
      <c r="F1392" s="7">
        <v>15.3</v>
      </c>
      <c r="G1392" s="7">
        <v>16.600000000000001</v>
      </c>
      <c r="H1392" s="7">
        <v>15.7</v>
      </c>
      <c r="N1392" s="6">
        <f t="shared" si="21"/>
        <v>15.866666666666667</v>
      </c>
    </row>
    <row r="1393" spans="1:14" s="86" customFormat="1" x14ac:dyDescent="0.25">
      <c r="A1393" s="132" t="s">
        <v>16</v>
      </c>
      <c r="B1393" s="60">
        <v>3000</v>
      </c>
      <c r="C1393" s="130" t="s">
        <v>893</v>
      </c>
      <c r="D1393" s="133"/>
      <c r="E1393" s="7"/>
      <c r="F1393" s="7">
        <v>14.9</v>
      </c>
      <c r="G1393" s="7">
        <v>15.1</v>
      </c>
      <c r="H1393" s="7">
        <v>14.9</v>
      </c>
      <c r="I1393" s="7"/>
      <c r="J1393" s="7"/>
      <c r="K1393" s="7"/>
      <c r="L1393" s="131"/>
      <c r="M1393" s="131"/>
      <c r="N1393" s="6">
        <f t="shared" si="21"/>
        <v>14.966666666666667</v>
      </c>
    </row>
    <row r="1394" spans="1:14" s="87" customFormat="1" x14ac:dyDescent="0.25">
      <c r="A1394" s="130" t="s">
        <v>16</v>
      </c>
      <c r="B1394" s="60">
        <v>3000</v>
      </c>
      <c r="C1394" s="130" t="s">
        <v>1140</v>
      </c>
      <c r="D1394" s="133"/>
      <c r="E1394" s="7"/>
      <c r="F1394" s="7">
        <v>15.3</v>
      </c>
      <c r="G1394" s="7">
        <v>15.2</v>
      </c>
      <c r="H1394" s="7">
        <v>15.1</v>
      </c>
      <c r="I1394" s="7"/>
      <c r="J1394" s="7"/>
      <c r="K1394" s="7"/>
      <c r="L1394" s="131"/>
      <c r="M1394" s="131"/>
      <c r="N1394" s="6">
        <f t="shared" si="21"/>
        <v>15.200000000000001</v>
      </c>
    </row>
    <row r="1395" spans="1:14" s="105" customFormat="1" x14ac:dyDescent="0.25">
      <c r="A1395" s="132" t="s">
        <v>16</v>
      </c>
      <c r="B1395" s="60">
        <v>3000</v>
      </c>
      <c r="C1395" s="130" t="s">
        <v>1417</v>
      </c>
      <c r="D1395" s="133"/>
      <c r="E1395" s="7"/>
      <c r="F1395" s="7">
        <v>15.7</v>
      </c>
      <c r="G1395" s="7">
        <v>15</v>
      </c>
      <c r="H1395" s="7">
        <v>15.6</v>
      </c>
      <c r="I1395" s="7"/>
      <c r="J1395" s="7"/>
      <c r="K1395" s="7"/>
      <c r="L1395" s="131"/>
      <c r="M1395" s="131"/>
      <c r="N1395" s="6">
        <f t="shared" si="21"/>
        <v>15.433333333333332</v>
      </c>
    </row>
    <row r="1396" spans="1:14" s="98" customFormat="1" x14ac:dyDescent="0.25">
      <c r="A1396" s="132" t="s">
        <v>16</v>
      </c>
      <c r="B1396" s="60">
        <v>3000</v>
      </c>
      <c r="C1396" s="130" t="s">
        <v>399</v>
      </c>
      <c r="D1396" s="133"/>
      <c r="E1396" s="7"/>
      <c r="F1396" s="7">
        <v>14.7</v>
      </c>
      <c r="G1396" s="7">
        <v>14.2</v>
      </c>
      <c r="H1396" s="7">
        <v>14.2</v>
      </c>
      <c r="I1396" s="7"/>
      <c r="J1396" s="7"/>
      <c r="K1396" s="7"/>
      <c r="L1396" s="131"/>
      <c r="M1396" s="131"/>
      <c r="N1396" s="6">
        <f t="shared" si="21"/>
        <v>14.366666666666665</v>
      </c>
    </row>
    <row r="1397" spans="1:14" s="87" customFormat="1" x14ac:dyDescent="0.25">
      <c r="A1397" s="132" t="s">
        <v>16</v>
      </c>
      <c r="B1397" s="60">
        <v>3000</v>
      </c>
      <c r="C1397" s="130" t="s">
        <v>939</v>
      </c>
      <c r="D1397" s="133"/>
      <c r="E1397" s="7"/>
      <c r="F1397" s="7">
        <v>15.6</v>
      </c>
      <c r="G1397" s="7">
        <v>14.8</v>
      </c>
      <c r="H1397" s="7">
        <v>14.6</v>
      </c>
      <c r="I1397" s="7"/>
      <c r="J1397" s="7"/>
      <c r="K1397" s="7"/>
      <c r="L1397" s="131"/>
      <c r="M1397" s="131"/>
      <c r="N1397" s="6">
        <f t="shared" si="21"/>
        <v>15</v>
      </c>
    </row>
    <row r="1398" spans="1:14" x14ac:dyDescent="0.25">
      <c r="A1398" s="132" t="s">
        <v>16</v>
      </c>
      <c r="B1398" s="60">
        <v>3000</v>
      </c>
      <c r="C1398" s="130" t="s">
        <v>710</v>
      </c>
      <c r="D1398" s="133"/>
      <c r="F1398" s="7">
        <v>14.4</v>
      </c>
      <c r="G1398" s="7">
        <v>14.9</v>
      </c>
      <c r="H1398" s="7">
        <v>15</v>
      </c>
      <c r="N1398" s="6">
        <f t="shared" si="21"/>
        <v>14.766666666666666</v>
      </c>
    </row>
    <row r="1399" spans="1:14" x14ac:dyDescent="0.25">
      <c r="A1399" s="132" t="s">
        <v>16</v>
      </c>
      <c r="B1399" s="60">
        <v>3000</v>
      </c>
      <c r="C1399" s="130" t="s">
        <v>400</v>
      </c>
      <c r="D1399" s="133"/>
      <c r="F1399" s="7">
        <v>14.7</v>
      </c>
      <c r="G1399" s="7">
        <v>14.7</v>
      </c>
      <c r="H1399" s="7">
        <v>13.7</v>
      </c>
      <c r="N1399" s="6">
        <f t="shared" si="21"/>
        <v>14.366666666666665</v>
      </c>
    </row>
    <row r="1400" spans="1:14" s="87" customFormat="1" x14ac:dyDescent="0.25">
      <c r="A1400" s="132" t="s">
        <v>16</v>
      </c>
      <c r="B1400" s="60">
        <v>3000</v>
      </c>
      <c r="C1400" s="130" t="s">
        <v>609</v>
      </c>
      <c r="D1400" s="133"/>
      <c r="E1400" s="7"/>
      <c r="F1400" s="7">
        <v>14.7</v>
      </c>
      <c r="G1400" s="7">
        <v>14.9</v>
      </c>
      <c r="H1400" s="7">
        <v>14.4</v>
      </c>
      <c r="I1400" s="7"/>
      <c r="J1400" s="7"/>
      <c r="K1400" s="7"/>
      <c r="L1400" s="131"/>
      <c r="M1400" s="131"/>
      <c r="N1400" s="6">
        <f t="shared" si="21"/>
        <v>14.666666666666666</v>
      </c>
    </row>
    <row r="1401" spans="1:14" x14ac:dyDescent="0.25">
      <c r="A1401" s="132" t="s">
        <v>16</v>
      </c>
      <c r="B1401" s="60">
        <v>4000</v>
      </c>
      <c r="C1401" s="130" t="s">
        <v>836</v>
      </c>
      <c r="D1401" s="133"/>
      <c r="F1401" s="7">
        <v>14.9</v>
      </c>
      <c r="G1401" s="7">
        <v>14.7</v>
      </c>
      <c r="H1401" s="7">
        <v>15.1</v>
      </c>
      <c r="N1401" s="6">
        <f t="shared" si="21"/>
        <v>14.9</v>
      </c>
    </row>
    <row r="1402" spans="1:14" s="88" customFormat="1" x14ac:dyDescent="0.25">
      <c r="A1402" s="132" t="s">
        <v>16</v>
      </c>
      <c r="B1402" s="60">
        <v>4000</v>
      </c>
      <c r="C1402" s="130" t="s">
        <v>1620</v>
      </c>
      <c r="D1402" s="133"/>
      <c r="E1402" s="7"/>
      <c r="F1402" s="7">
        <v>15.9</v>
      </c>
      <c r="G1402" s="7">
        <v>15.1</v>
      </c>
      <c r="H1402" s="7">
        <v>15.9</v>
      </c>
      <c r="I1402" s="7"/>
      <c r="J1402" s="7"/>
      <c r="K1402" s="7"/>
      <c r="L1402" s="131"/>
      <c r="M1402" s="131"/>
      <c r="N1402" s="6">
        <f t="shared" si="21"/>
        <v>15.633333333333333</v>
      </c>
    </row>
    <row r="1403" spans="1:14" s="88" customFormat="1" x14ac:dyDescent="0.25">
      <c r="A1403" s="132" t="s">
        <v>16</v>
      </c>
      <c r="B1403" s="60">
        <v>4000</v>
      </c>
      <c r="C1403" s="130" t="s">
        <v>837</v>
      </c>
      <c r="D1403" s="133"/>
      <c r="E1403" s="7"/>
      <c r="F1403" s="7">
        <v>14.7</v>
      </c>
      <c r="G1403" s="7">
        <v>14.8</v>
      </c>
      <c r="H1403" s="7">
        <v>15.2</v>
      </c>
      <c r="I1403" s="7"/>
      <c r="J1403" s="7"/>
      <c r="K1403" s="7"/>
      <c r="L1403" s="131"/>
      <c r="M1403" s="131"/>
      <c r="N1403" s="6">
        <f t="shared" si="21"/>
        <v>14.9</v>
      </c>
    </row>
    <row r="1404" spans="1:14" s="99" customFormat="1" x14ac:dyDescent="0.25">
      <c r="A1404" s="132" t="s">
        <v>16</v>
      </c>
      <c r="B1404" s="60">
        <v>4000</v>
      </c>
      <c r="C1404" s="130" t="s">
        <v>1249</v>
      </c>
      <c r="D1404" s="133"/>
      <c r="E1404" s="7"/>
      <c r="F1404" s="7">
        <v>15.3</v>
      </c>
      <c r="G1404" s="7"/>
      <c r="H1404" s="7"/>
      <c r="I1404" s="7"/>
      <c r="J1404" s="7"/>
      <c r="K1404" s="7"/>
      <c r="L1404" s="131"/>
      <c r="M1404" s="131"/>
      <c r="N1404" s="6">
        <f t="shared" si="21"/>
        <v>15.3</v>
      </c>
    </row>
    <row r="1405" spans="1:14" s="88" customFormat="1" x14ac:dyDescent="0.25">
      <c r="A1405" s="132" t="s">
        <v>16</v>
      </c>
      <c r="B1405" s="60">
        <v>4000</v>
      </c>
      <c r="C1405" s="130" t="s">
        <v>312</v>
      </c>
      <c r="D1405" s="133"/>
      <c r="E1405" s="7"/>
      <c r="F1405" s="7">
        <v>12.8</v>
      </c>
      <c r="G1405" s="7">
        <v>15.5</v>
      </c>
      <c r="H1405" s="7"/>
      <c r="I1405" s="7"/>
      <c r="J1405" s="7"/>
      <c r="K1405" s="7"/>
      <c r="L1405" s="131"/>
      <c r="M1405" s="131"/>
      <c r="N1405" s="6">
        <f t="shared" si="21"/>
        <v>14.15</v>
      </c>
    </row>
    <row r="1406" spans="1:14" x14ac:dyDescent="0.25">
      <c r="A1406" s="132" t="s">
        <v>16</v>
      </c>
      <c r="B1406" s="60">
        <v>4000</v>
      </c>
      <c r="C1406" s="130" t="s">
        <v>838</v>
      </c>
      <c r="D1406" s="133"/>
      <c r="F1406" s="7">
        <v>14.9</v>
      </c>
      <c r="N1406" s="6">
        <f t="shared" si="21"/>
        <v>14.9</v>
      </c>
    </row>
    <row r="1407" spans="1:14" x14ac:dyDescent="0.25">
      <c r="A1407" s="132" t="s">
        <v>16</v>
      </c>
      <c r="B1407" s="60">
        <v>4000</v>
      </c>
      <c r="C1407" s="130" t="s">
        <v>641</v>
      </c>
      <c r="D1407" s="133"/>
      <c r="H1407" s="7">
        <v>14.7</v>
      </c>
      <c r="N1407" s="6">
        <f t="shared" si="21"/>
        <v>14.7</v>
      </c>
    </row>
    <row r="1408" spans="1:14" x14ac:dyDescent="0.25">
      <c r="A1408" s="130" t="s">
        <v>16</v>
      </c>
      <c r="B1408" s="60">
        <v>4000</v>
      </c>
      <c r="C1408" s="130" t="s">
        <v>1082</v>
      </c>
      <c r="D1408" s="130"/>
      <c r="F1408" s="7">
        <v>15.8</v>
      </c>
      <c r="G1408" s="7">
        <v>15.2</v>
      </c>
      <c r="H1408" s="7">
        <v>14.4</v>
      </c>
      <c r="N1408" s="6">
        <f t="shared" si="21"/>
        <v>15.133333333333333</v>
      </c>
    </row>
    <row r="1409" spans="1:14" x14ac:dyDescent="0.25">
      <c r="A1409" s="132" t="s">
        <v>16</v>
      </c>
      <c r="B1409" s="60">
        <v>4000</v>
      </c>
      <c r="C1409" s="130" t="s">
        <v>1241</v>
      </c>
      <c r="D1409" s="132"/>
      <c r="F1409" s="7">
        <v>15.2</v>
      </c>
      <c r="G1409" s="7">
        <v>15.2</v>
      </c>
      <c r="H1409" s="7">
        <v>15.5</v>
      </c>
      <c r="N1409" s="6">
        <f t="shared" si="21"/>
        <v>15.299999999999999</v>
      </c>
    </row>
    <row r="1410" spans="1:14" x14ac:dyDescent="0.25">
      <c r="A1410" s="132" t="s">
        <v>16</v>
      </c>
      <c r="B1410" s="60">
        <v>4000</v>
      </c>
      <c r="C1410" s="130" t="s">
        <v>1629</v>
      </c>
      <c r="D1410" s="132"/>
      <c r="F1410" s="7">
        <v>16.5</v>
      </c>
      <c r="H1410" s="7">
        <v>14.8</v>
      </c>
      <c r="N1410" s="6">
        <f t="shared" si="21"/>
        <v>15.65</v>
      </c>
    </row>
    <row r="1411" spans="1:14" x14ac:dyDescent="0.25">
      <c r="A1411" s="132" t="s">
        <v>16</v>
      </c>
      <c r="B1411" s="60">
        <v>4000</v>
      </c>
      <c r="C1411" s="130" t="s">
        <v>1793</v>
      </c>
      <c r="D1411" s="132"/>
      <c r="F1411" s="7">
        <v>16</v>
      </c>
      <c r="G1411" s="7">
        <v>15.9</v>
      </c>
      <c r="H1411" s="7">
        <v>15.7</v>
      </c>
      <c r="N1411" s="6">
        <f t="shared" si="21"/>
        <v>15.866666666666665</v>
      </c>
    </row>
    <row r="1412" spans="1:14" s="120" customFormat="1" x14ac:dyDescent="0.25">
      <c r="A1412" s="130" t="s">
        <v>16</v>
      </c>
      <c r="B1412" s="60">
        <v>4000</v>
      </c>
      <c r="C1412" s="130" t="s">
        <v>1084</v>
      </c>
      <c r="D1412" s="135"/>
      <c r="E1412" s="7"/>
      <c r="F1412" s="7">
        <v>16.600000000000001</v>
      </c>
      <c r="G1412" s="7">
        <v>14.6</v>
      </c>
      <c r="H1412" s="7">
        <v>14.2</v>
      </c>
      <c r="I1412" s="7"/>
      <c r="J1412" s="7"/>
      <c r="K1412" s="7"/>
      <c r="L1412" s="131"/>
      <c r="M1412" s="131"/>
      <c r="N1412" s="6">
        <f t="shared" ref="N1412:N1475" si="22">IF(COUNT(E1412:M1412) = 0, "",AVERAGE(E1412:M1412))</f>
        <v>15.133333333333335</v>
      </c>
    </row>
    <row r="1413" spans="1:14" s="120" customFormat="1" x14ac:dyDescent="0.25">
      <c r="A1413" s="132" t="s">
        <v>16</v>
      </c>
      <c r="B1413" s="60">
        <v>4000</v>
      </c>
      <c r="C1413" s="130" t="s">
        <v>1707</v>
      </c>
      <c r="D1413" s="135"/>
      <c r="E1413" s="7"/>
      <c r="F1413" s="7">
        <v>16.399999999999999</v>
      </c>
      <c r="G1413" s="7">
        <v>15.9</v>
      </c>
      <c r="H1413" s="7">
        <v>14.9</v>
      </c>
      <c r="I1413" s="7"/>
      <c r="J1413" s="7"/>
      <c r="K1413" s="7"/>
      <c r="L1413" s="131"/>
      <c r="M1413" s="131"/>
      <c r="N1413" s="6">
        <f t="shared" si="22"/>
        <v>15.733333333333333</v>
      </c>
    </row>
    <row r="1414" spans="1:14" s="120" customFormat="1" x14ac:dyDescent="0.25">
      <c r="A1414" s="130" t="s">
        <v>16</v>
      </c>
      <c r="B1414" s="60">
        <v>4000</v>
      </c>
      <c r="C1414" s="130" t="s">
        <v>1097</v>
      </c>
      <c r="D1414" s="135"/>
      <c r="E1414" s="7"/>
      <c r="F1414" s="7">
        <v>15</v>
      </c>
      <c r="G1414" s="7">
        <v>15.3</v>
      </c>
      <c r="H1414" s="7"/>
      <c r="I1414" s="7"/>
      <c r="J1414" s="7"/>
      <c r="K1414" s="7"/>
      <c r="L1414" s="131"/>
      <c r="M1414" s="131"/>
      <c r="N1414" s="6">
        <f t="shared" si="22"/>
        <v>15.15</v>
      </c>
    </row>
    <row r="1415" spans="1:14" s="120" customFormat="1" x14ac:dyDescent="0.25">
      <c r="A1415" s="132" t="s">
        <v>16</v>
      </c>
      <c r="B1415" s="60">
        <v>4000</v>
      </c>
      <c r="C1415" s="130" t="s">
        <v>1581</v>
      </c>
      <c r="D1415" s="135"/>
      <c r="E1415" s="7"/>
      <c r="F1415" s="7">
        <v>15.6</v>
      </c>
      <c r="G1415" s="7"/>
      <c r="H1415" s="7"/>
      <c r="I1415" s="7"/>
      <c r="J1415" s="7"/>
      <c r="K1415" s="7"/>
      <c r="L1415" s="131"/>
      <c r="M1415" s="131"/>
      <c r="N1415" s="6">
        <f t="shared" si="22"/>
        <v>15.6</v>
      </c>
    </row>
    <row r="1416" spans="1:14" s="120" customFormat="1" x14ac:dyDescent="0.25">
      <c r="A1416" s="132" t="s">
        <v>16</v>
      </c>
      <c r="B1416" s="60">
        <v>4000</v>
      </c>
      <c r="C1416" s="130" t="s">
        <v>1208</v>
      </c>
      <c r="D1416" s="135"/>
      <c r="E1416" s="7"/>
      <c r="F1416" s="7">
        <v>14.9</v>
      </c>
      <c r="G1416" s="7">
        <v>15.4</v>
      </c>
      <c r="H1416" s="7">
        <v>15.5</v>
      </c>
      <c r="I1416" s="7"/>
      <c r="J1416" s="7"/>
      <c r="K1416" s="7"/>
      <c r="L1416" s="131"/>
      <c r="M1416" s="131"/>
      <c r="N1416" s="6">
        <f t="shared" si="22"/>
        <v>15.266666666666666</v>
      </c>
    </row>
    <row r="1417" spans="1:14" s="120" customFormat="1" x14ac:dyDescent="0.25">
      <c r="A1417" s="132" t="s">
        <v>16</v>
      </c>
      <c r="B1417" s="60">
        <v>4000</v>
      </c>
      <c r="C1417" s="130" t="s">
        <v>1380</v>
      </c>
      <c r="D1417" s="135"/>
      <c r="E1417" s="7"/>
      <c r="F1417" s="7">
        <v>15.1</v>
      </c>
      <c r="G1417" s="7">
        <v>15.4</v>
      </c>
      <c r="H1417" s="7">
        <v>15.7</v>
      </c>
      <c r="I1417" s="7"/>
      <c r="J1417" s="7"/>
      <c r="K1417" s="7"/>
      <c r="L1417" s="131"/>
      <c r="M1417" s="131"/>
      <c r="N1417" s="6">
        <f t="shared" si="22"/>
        <v>15.4</v>
      </c>
    </row>
    <row r="1418" spans="1:14" s="120" customFormat="1" x14ac:dyDescent="0.25">
      <c r="A1418" s="132" t="s">
        <v>16</v>
      </c>
      <c r="B1418" s="60">
        <v>4000</v>
      </c>
      <c r="C1418" s="130" t="s">
        <v>1418</v>
      </c>
      <c r="D1418" s="135"/>
      <c r="E1418" s="7"/>
      <c r="F1418" s="7">
        <v>14.4</v>
      </c>
      <c r="G1418" s="7">
        <v>15.7</v>
      </c>
      <c r="H1418" s="7">
        <v>16.2</v>
      </c>
      <c r="I1418" s="7"/>
      <c r="J1418" s="7"/>
      <c r="K1418" s="7"/>
      <c r="L1418" s="131"/>
      <c r="M1418" s="131"/>
      <c r="N1418" s="6">
        <f t="shared" si="22"/>
        <v>15.433333333333332</v>
      </c>
    </row>
    <row r="1419" spans="1:14" s="120" customFormat="1" x14ac:dyDescent="0.25">
      <c r="A1419" s="132" t="s">
        <v>16</v>
      </c>
      <c r="B1419" s="60">
        <v>4000</v>
      </c>
      <c r="C1419" s="130" t="s">
        <v>175</v>
      </c>
      <c r="D1419" s="135"/>
      <c r="E1419" s="7"/>
      <c r="F1419" s="7">
        <v>13.5</v>
      </c>
      <c r="G1419" s="7">
        <v>13.9</v>
      </c>
      <c r="H1419" s="7"/>
      <c r="I1419" s="7"/>
      <c r="J1419" s="7"/>
      <c r="K1419" s="7"/>
      <c r="L1419" s="131"/>
      <c r="M1419" s="131"/>
      <c r="N1419" s="6">
        <f t="shared" si="22"/>
        <v>13.7</v>
      </c>
    </row>
    <row r="1420" spans="1:14" s="121" customFormat="1" x14ac:dyDescent="0.25">
      <c r="A1420" s="132" t="s">
        <v>16</v>
      </c>
      <c r="B1420" s="60">
        <v>4000</v>
      </c>
      <c r="C1420" s="130" t="s">
        <v>1795</v>
      </c>
      <c r="D1420" s="135"/>
      <c r="E1420" s="7"/>
      <c r="F1420" s="7">
        <v>15.8</v>
      </c>
      <c r="G1420" s="7">
        <v>15.8</v>
      </c>
      <c r="H1420" s="7">
        <v>16</v>
      </c>
      <c r="I1420" s="7"/>
      <c r="J1420" s="7"/>
      <c r="K1420" s="7"/>
      <c r="L1420" s="131"/>
      <c r="M1420" s="131"/>
      <c r="N1420" s="6">
        <f t="shared" si="22"/>
        <v>15.866666666666667</v>
      </c>
    </row>
    <row r="1421" spans="1:14" s="120" customFormat="1" x14ac:dyDescent="0.25">
      <c r="A1421" s="132" t="s">
        <v>16</v>
      </c>
      <c r="B1421" s="60">
        <v>4000</v>
      </c>
      <c r="C1421" s="130" t="s">
        <v>1752</v>
      </c>
      <c r="D1421" s="135"/>
      <c r="E1421" s="7"/>
      <c r="F1421" s="7"/>
      <c r="G1421" s="7">
        <v>15.4</v>
      </c>
      <c r="H1421" s="7">
        <v>16.2</v>
      </c>
      <c r="I1421" s="7"/>
      <c r="J1421" s="7"/>
      <c r="K1421" s="7"/>
      <c r="L1421" s="131"/>
      <c r="M1421" s="131"/>
      <c r="N1421" s="6">
        <f t="shared" si="22"/>
        <v>15.8</v>
      </c>
    </row>
    <row r="1422" spans="1:14" s="120" customFormat="1" x14ac:dyDescent="0.25">
      <c r="A1422" s="132" t="s">
        <v>16</v>
      </c>
      <c r="B1422" s="60">
        <v>4000</v>
      </c>
      <c r="C1422" s="130" t="s">
        <v>1669</v>
      </c>
      <c r="D1422" s="135"/>
      <c r="E1422" s="7"/>
      <c r="F1422" s="7"/>
      <c r="G1422" s="7">
        <v>15.5</v>
      </c>
      <c r="H1422" s="7">
        <v>15.9</v>
      </c>
      <c r="I1422" s="7"/>
      <c r="J1422" s="7"/>
      <c r="K1422" s="7"/>
      <c r="L1422" s="131"/>
      <c r="M1422" s="131"/>
      <c r="N1422" s="6">
        <f t="shared" si="22"/>
        <v>15.7</v>
      </c>
    </row>
    <row r="1423" spans="1:14" s="120" customFormat="1" x14ac:dyDescent="0.25">
      <c r="A1423" s="132" t="s">
        <v>16</v>
      </c>
      <c r="B1423" s="60">
        <v>4000</v>
      </c>
      <c r="C1423" s="130" t="s">
        <v>1250</v>
      </c>
      <c r="D1423" s="135"/>
      <c r="E1423" s="7"/>
      <c r="F1423" s="7"/>
      <c r="G1423" s="7">
        <v>15.2</v>
      </c>
      <c r="H1423" s="7">
        <v>15.4</v>
      </c>
      <c r="I1423" s="7"/>
      <c r="J1423" s="7"/>
      <c r="K1423" s="7"/>
      <c r="L1423" s="131"/>
      <c r="M1423" s="131"/>
      <c r="N1423" s="6">
        <f t="shared" si="22"/>
        <v>15.3</v>
      </c>
    </row>
    <row r="1424" spans="1:14" s="120" customFormat="1" x14ac:dyDescent="0.25">
      <c r="A1424" s="132" t="s">
        <v>16</v>
      </c>
      <c r="B1424" s="60">
        <v>4000</v>
      </c>
      <c r="C1424" s="130" t="s">
        <v>940</v>
      </c>
      <c r="D1424" s="135"/>
      <c r="E1424" s="7"/>
      <c r="F1424" s="7"/>
      <c r="G1424" s="7"/>
      <c r="H1424" s="7">
        <v>15</v>
      </c>
      <c r="I1424" s="7"/>
      <c r="J1424" s="7"/>
      <c r="K1424" s="7"/>
      <c r="L1424" s="131"/>
      <c r="M1424" s="131"/>
      <c r="N1424" s="6">
        <f t="shared" si="22"/>
        <v>15</v>
      </c>
    </row>
    <row r="1425" spans="1:14" s="121" customFormat="1" x14ac:dyDescent="0.25">
      <c r="A1425" s="132" t="s">
        <v>16</v>
      </c>
      <c r="B1425" s="60">
        <v>4000</v>
      </c>
      <c r="C1425" s="130" t="s">
        <v>1436</v>
      </c>
      <c r="D1425" s="135"/>
      <c r="E1425" s="7"/>
      <c r="F1425" s="7"/>
      <c r="G1425" s="7">
        <v>15.8</v>
      </c>
      <c r="H1425" s="7">
        <v>15.1</v>
      </c>
      <c r="I1425" s="7"/>
      <c r="J1425" s="7"/>
      <c r="K1425" s="7"/>
      <c r="L1425" s="131"/>
      <c r="M1425" s="131"/>
      <c r="N1425" s="6">
        <f t="shared" si="22"/>
        <v>15.45</v>
      </c>
    </row>
    <row r="1426" spans="1:14" s="120" customFormat="1" x14ac:dyDescent="0.25">
      <c r="A1426" s="132" t="s">
        <v>16</v>
      </c>
      <c r="B1426" s="60">
        <v>4000</v>
      </c>
      <c r="C1426" s="130" t="s">
        <v>1977</v>
      </c>
      <c r="D1426" s="135"/>
      <c r="E1426" s="7"/>
      <c r="F1426" s="7"/>
      <c r="G1426" s="7"/>
      <c r="H1426" s="7">
        <v>16.2</v>
      </c>
      <c r="I1426" s="7"/>
      <c r="J1426" s="7"/>
      <c r="K1426" s="7"/>
      <c r="L1426" s="131"/>
      <c r="M1426" s="131"/>
      <c r="N1426" s="6">
        <f t="shared" si="22"/>
        <v>16.2</v>
      </c>
    </row>
    <row r="1427" spans="1:14" s="121" customFormat="1" x14ac:dyDescent="0.25">
      <c r="A1427" s="132" t="s">
        <v>16</v>
      </c>
      <c r="B1427" s="60">
        <v>4000</v>
      </c>
      <c r="C1427" s="130" t="s">
        <v>1915</v>
      </c>
      <c r="D1427" s="135"/>
      <c r="E1427" s="7"/>
      <c r="F1427" s="7"/>
      <c r="G1427" s="7">
        <v>16.399999999999999</v>
      </c>
      <c r="H1427" s="7">
        <v>15.7</v>
      </c>
      <c r="I1427" s="7"/>
      <c r="J1427" s="7"/>
      <c r="K1427" s="7"/>
      <c r="L1427" s="131"/>
      <c r="M1427" s="131"/>
      <c r="N1427" s="6">
        <f t="shared" si="22"/>
        <v>16.049999999999997</v>
      </c>
    </row>
    <row r="1428" spans="1:14" s="121" customFormat="1" x14ac:dyDescent="0.25">
      <c r="A1428" s="132" t="s">
        <v>16</v>
      </c>
      <c r="B1428" s="60">
        <v>5000</v>
      </c>
      <c r="C1428" s="130" t="s">
        <v>1719</v>
      </c>
      <c r="D1428" s="135"/>
      <c r="E1428" s="7"/>
      <c r="F1428" s="7">
        <v>15.8</v>
      </c>
      <c r="G1428" s="7">
        <v>15.7</v>
      </c>
      <c r="H1428" s="7"/>
      <c r="I1428" s="7"/>
      <c r="J1428" s="7"/>
      <c r="K1428" s="7"/>
      <c r="L1428" s="131"/>
      <c r="M1428" s="131"/>
      <c r="N1428" s="6">
        <f t="shared" si="22"/>
        <v>15.75</v>
      </c>
    </row>
    <row r="1429" spans="1:14" s="121" customFormat="1" x14ac:dyDescent="0.25">
      <c r="A1429" s="132" t="s">
        <v>16</v>
      </c>
      <c r="B1429" s="60">
        <v>5000</v>
      </c>
      <c r="C1429" s="130" t="s">
        <v>1796</v>
      </c>
      <c r="D1429" s="135"/>
      <c r="E1429" s="7"/>
      <c r="F1429" s="7">
        <v>15.8</v>
      </c>
      <c r="G1429" s="7">
        <v>16.2</v>
      </c>
      <c r="H1429" s="7">
        <v>15.6</v>
      </c>
      <c r="I1429" s="7"/>
      <c r="J1429" s="7"/>
      <c r="K1429" s="7"/>
      <c r="L1429" s="131"/>
      <c r="M1429" s="131"/>
      <c r="N1429" s="6">
        <f t="shared" si="22"/>
        <v>15.866666666666667</v>
      </c>
    </row>
    <row r="1430" spans="1:14" s="121" customFormat="1" x14ac:dyDescent="0.25">
      <c r="A1430" s="132" t="s">
        <v>16</v>
      </c>
      <c r="B1430" s="60">
        <v>5000</v>
      </c>
      <c r="C1430" s="130" t="s">
        <v>1530</v>
      </c>
      <c r="D1430" s="135"/>
      <c r="E1430" s="7"/>
      <c r="F1430" s="7">
        <v>15.8</v>
      </c>
      <c r="G1430" s="7">
        <v>15.2</v>
      </c>
      <c r="H1430" s="7">
        <v>15.6</v>
      </c>
      <c r="I1430" s="7"/>
      <c r="J1430" s="7"/>
      <c r="K1430" s="7"/>
      <c r="L1430" s="131"/>
      <c r="M1430" s="131"/>
      <c r="N1430" s="6">
        <f t="shared" si="22"/>
        <v>15.533333333333333</v>
      </c>
    </row>
    <row r="1431" spans="1:14" s="120" customFormat="1" x14ac:dyDescent="0.25">
      <c r="A1431" s="132" t="s">
        <v>16</v>
      </c>
      <c r="B1431" s="60">
        <v>5000</v>
      </c>
      <c r="C1431" s="130" t="s">
        <v>2019</v>
      </c>
      <c r="D1431" s="135"/>
      <c r="E1431" s="7"/>
      <c r="F1431" s="7">
        <v>16.399999999999999</v>
      </c>
      <c r="G1431" s="7">
        <v>16.100000000000001</v>
      </c>
      <c r="H1431" s="7">
        <v>16.5</v>
      </c>
      <c r="I1431" s="7"/>
      <c r="J1431" s="7"/>
      <c r="K1431" s="7"/>
      <c r="L1431" s="131"/>
      <c r="M1431" s="131"/>
      <c r="N1431" s="6">
        <f t="shared" si="22"/>
        <v>16.333333333333332</v>
      </c>
    </row>
    <row r="1432" spans="1:14" s="120" customFormat="1" x14ac:dyDescent="0.25">
      <c r="A1432" s="132" t="s">
        <v>16</v>
      </c>
      <c r="B1432" s="60">
        <v>5000</v>
      </c>
      <c r="C1432" s="130" t="s">
        <v>1890</v>
      </c>
      <c r="D1432" s="135"/>
      <c r="E1432" s="7"/>
      <c r="F1432" s="7">
        <v>16.3</v>
      </c>
      <c r="G1432" s="7">
        <v>15.9</v>
      </c>
      <c r="H1432" s="7">
        <v>15.8</v>
      </c>
      <c r="I1432" s="7"/>
      <c r="J1432" s="7"/>
      <c r="K1432" s="7"/>
      <c r="L1432" s="131"/>
      <c r="M1432" s="131"/>
      <c r="N1432" s="6">
        <f t="shared" si="22"/>
        <v>16</v>
      </c>
    </row>
    <row r="1433" spans="1:14" s="120" customFormat="1" x14ac:dyDescent="0.25">
      <c r="A1433" s="132" t="s">
        <v>16</v>
      </c>
      <c r="B1433" s="60">
        <v>5000</v>
      </c>
      <c r="C1433" s="130" t="s">
        <v>2095</v>
      </c>
      <c r="D1433" s="135"/>
      <c r="E1433" s="7"/>
      <c r="F1433" s="7">
        <v>17.600000000000001</v>
      </c>
      <c r="G1433" s="7">
        <v>16.399999999999999</v>
      </c>
      <c r="H1433" s="7">
        <v>16.2</v>
      </c>
      <c r="I1433" s="7"/>
      <c r="J1433" s="7"/>
      <c r="K1433" s="7"/>
      <c r="L1433" s="131"/>
      <c r="M1433" s="131"/>
      <c r="N1433" s="6">
        <f t="shared" si="22"/>
        <v>16.733333333333334</v>
      </c>
    </row>
    <row r="1434" spans="1:14" s="120" customFormat="1" x14ac:dyDescent="0.25">
      <c r="A1434" s="132" t="s">
        <v>16</v>
      </c>
      <c r="B1434" s="60">
        <v>5000</v>
      </c>
      <c r="C1434" s="130" t="s">
        <v>2113</v>
      </c>
      <c r="D1434" s="135"/>
      <c r="E1434" s="7"/>
      <c r="F1434" s="7">
        <v>17.8</v>
      </c>
      <c r="G1434" s="7">
        <v>16.100000000000001</v>
      </c>
      <c r="H1434" s="7"/>
      <c r="I1434" s="7"/>
      <c r="J1434" s="7"/>
      <c r="K1434" s="7"/>
      <c r="L1434" s="131"/>
      <c r="M1434" s="131"/>
      <c r="N1434" s="6">
        <f t="shared" si="22"/>
        <v>16.950000000000003</v>
      </c>
    </row>
    <row r="1435" spans="1:14" s="120" customFormat="1" x14ac:dyDescent="0.25">
      <c r="A1435" s="132" t="s">
        <v>16</v>
      </c>
      <c r="B1435" s="60">
        <v>5000</v>
      </c>
      <c r="C1435" s="130" t="s">
        <v>894</v>
      </c>
      <c r="D1435" s="135"/>
      <c r="E1435" s="7"/>
      <c r="F1435" s="7">
        <v>15.2</v>
      </c>
      <c r="G1435" s="7">
        <v>14.6</v>
      </c>
      <c r="H1435" s="7">
        <v>15.1</v>
      </c>
      <c r="I1435" s="7"/>
      <c r="J1435" s="7"/>
      <c r="K1435" s="7"/>
      <c r="L1435" s="131"/>
      <c r="M1435" s="131"/>
      <c r="N1435" s="6">
        <f t="shared" si="22"/>
        <v>14.966666666666667</v>
      </c>
    </row>
    <row r="1436" spans="1:14" s="120" customFormat="1" x14ac:dyDescent="0.25">
      <c r="A1436" s="132" t="s">
        <v>16</v>
      </c>
      <c r="B1436" s="60">
        <v>5000</v>
      </c>
      <c r="C1436" s="130" t="s">
        <v>2059</v>
      </c>
      <c r="D1436" s="135"/>
      <c r="E1436" s="7"/>
      <c r="F1436" s="7" t="s">
        <v>18</v>
      </c>
      <c r="G1436" s="7" t="s">
        <v>18</v>
      </c>
      <c r="H1436" s="7">
        <v>16.5</v>
      </c>
      <c r="I1436" s="7"/>
      <c r="J1436" s="7"/>
      <c r="K1436" s="7"/>
      <c r="L1436" s="131"/>
      <c r="M1436" s="131"/>
      <c r="N1436" s="6">
        <f t="shared" si="22"/>
        <v>16.5</v>
      </c>
    </row>
    <row r="1437" spans="1:14" s="120" customFormat="1" x14ac:dyDescent="0.25">
      <c r="A1437" s="132" t="s">
        <v>16</v>
      </c>
      <c r="B1437" s="60">
        <v>5000</v>
      </c>
      <c r="C1437" s="130" t="s">
        <v>1582</v>
      </c>
      <c r="D1437" s="135"/>
      <c r="E1437" s="7"/>
      <c r="F1437" s="7">
        <v>15.6</v>
      </c>
      <c r="G1437" s="7" t="s">
        <v>18</v>
      </c>
      <c r="H1437" s="7"/>
      <c r="I1437" s="7"/>
      <c r="J1437" s="7"/>
      <c r="K1437" s="7"/>
      <c r="L1437" s="131"/>
      <c r="M1437" s="131"/>
      <c r="N1437" s="6">
        <f t="shared" si="22"/>
        <v>15.6</v>
      </c>
    </row>
    <row r="1438" spans="1:14" s="120" customFormat="1" x14ac:dyDescent="0.25">
      <c r="A1438" s="132" t="s">
        <v>16</v>
      </c>
      <c r="B1438" s="60">
        <v>5000</v>
      </c>
      <c r="C1438" s="130" t="s">
        <v>1753</v>
      </c>
      <c r="D1438" s="135"/>
      <c r="E1438" s="7"/>
      <c r="F1438" s="7">
        <v>15.8</v>
      </c>
      <c r="G1438" s="7" t="s">
        <v>18</v>
      </c>
      <c r="H1438" s="7"/>
      <c r="I1438" s="7"/>
      <c r="J1438" s="7"/>
      <c r="K1438" s="7"/>
      <c r="L1438" s="131"/>
      <c r="M1438" s="131"/>
      <c r="N1438" s="6">
        <f t="shared" si="22"/>
        <v>15.8</v>
      </c>
    </row>
    <row r="1439" spans="1:14" s="121" customFormat="1" x14ac:dyDescent="0.25">
      <c r="A1439" s="132" t="s">
        <v>16</v>
      </c>
      <c r="B1439" s="60">
        <v>5000</v>
      </c>
      <c r="C1439" s="130" t="s">
        <v>2106</v>
      </c>
      <c r="D1439" s="135"/>
      <c r="E1439" s="7"/>
      <c r="F1439" s="7">
        <v>16.8</v>
      </c>
      <c r="G1439" s="7" t="s">
        <v>18</v>
      </c>
      <c r="H1439" s="7"/>
      <c r="I1439" s="7"/>
      <c r="J1439" s="7"/>
      <c r="K1439" s="7"/>
      <c r="L1439" s="131"/>
      <c r="M1439" s="131"/>
      <c r="N1439" s="6">
        <f t="shared" si="22"/>
        <v>16.8</v>
      </c>
    </row>
    <row r="1440" spans="1:14" s="121" customFormat="1" x14ac:dyDescent="0.25">
      <c r="A1440" s="132" t="s">
        <v>16</v>
      </c>
      <c r="B1440" s="60">
        <v>5000</v>
      </c>
      <c r="C1440" s="130" t="s">
        <v>2154</v>
      </c>
      <c r="D1440" s="135"/>
      <c r="E1440" s="7"/>
      <c r="F1440" s="7">
        <v>18.2</v>
      </c>
      <c r="G1440" s="7" t="s">
        <v>18</v>
      </c>
      <c r="H1440" s="7"/>
      <c r="I1440" s="7"/>
      <c r="J1440" s="7"/>
      <c r="K1440" s="7"/>
      <c r="L1440" s="131"/>
      <c r="M1440" s="131"/>
      <c r="N1440" s="6">
        <f t="shared" si="22"/>
        <v>18.2</v>
      </c>
    </row>
    <row r="1441" spans="1:14" s="121" customFormat="1" x14ac:dyDescent="0.25">
      <c r="A1441" s="132" t="s">
        <v>16</v>
      </c>
      <c r="B1441" s="60">
        <v>5000</v>
      </c>
      <c r="C1441" s="130" t="s">
        <v>545</v>
      </c>
      <c r="D1441" s="135"/>
      <c r="E1441" s="7"/>
      <c r="F1441" s="7">
        <v>14.6</v>
      </c>
      <c r="G1441" s="7" t="s">
        <v>18</v>
      </c>
      <c r="H1441" s="7"/>
      <c r="I1441" s="7"/>
      <c r="J1441" s="7"/>
      <c r="K1441" s="7"/>
      <c r="L1441" s="131"/>
      <c r="M1441" s="131"/>
      <c r="N1441" s="6">
        <f t="shared" si="22"/>
        <v>14.6</v>
      </c>
    </row>
    <row r="1442" spans="1:14" s="120" customFormat="1" x14ac:dyDescent="0.25">
      <c r="A1442" s="132" t="s">
        <v>16</v>
      </c>
      <c r="B1442" s="60">
        <v>5000</v>
      </c>
      <c r="C1442" s="130" t="s">
        <v>42</v>
      </c>
      <c r="D1442" s="135"/>
      <c r="E1442" s="7"/>
      <c r="F1442" s="7">
        <v>12</v>
      </c>
      <c r="G1442" s="7" t="s">
        <v>18</v>
      </c>
      <c r="H1442" s="7"/>
      <c r="I1442" s="7"/>
      <c r="J1442" s="7"/>
      <c r="K1442" s="7"/>
      <c r="L1442" s="131"/>
      <c r="M1442" s="131"/>
      <c r="N1442" s="6">
        <f t="shared" si="22"/>
        <v>12</v>
      </c>
    </row>
    <row r="1443" spans="1:14" s="121" customFormat="1" x14ac:dyDescent="0.25">
      <c r="A1443" s="130" t="s">
        <v>16</v>
      </c>
      <c r="B1443" s="60">
        <v>5000</v>
      </c>
      <c r="C1443" s="130" t="s">
        <v>2295</v>
      </c>
      <c r="D1443" s="135"/>
      <c r="E1443" s="7"/>
      <c r="F1443" s="7" t="s">
        <v>18</v>
      </c>
      <c r="G1443" s="7" t="s">
        <v>18</v>
      </c>
      <c r="H1443" s="7"/>
      <c r="I1443" s="7"/>
      <c r="J1443" s="7"/>
      <c r="K1443" s="7"/>
      <c r="L1443" s="131"/>
      <c r="M1443" s="131"/>
      <c r="N1443" s="6" t="str">
        <f t="shared" si="22"/>
        <v/>
      </c>
    </row>
    <row r="1444" spans="1:14" s="121" customFormat="1" x14ac:dyDescent="0.25">
      <c r="A1444" s="132" t="s">
        <v>16</v>
      </c>
      <c r="B1444" s="60">
        <v>5000</v>
      </c>
      <c r="C1444" s="130" t="s">
        <v>1797</v>
      </c>
      <c r="D1444" s="135"/>
      <c r="E1444" s="7"/>
      <c r="F1444" s="7">
        <v>15.4</v>
      </c>
      <c r="G1444" s="7">
        <v>16.3</v>
      </c>
      <c r="H1444" s="7">
        <v>15.9</v>
      </c>
      <c r="I1444" s="7"/>
      <c r="J1444" s="7"/>
      <c r="K1444" s="7"/>
      <c r="L1444" s="131"/>
      <c r="M1444" s="131"/>
      <c r="N1444" s="6">
        <f t="shared" si="22"/>
        <v>15.866666666666667</v>
      </c>
    </row>
    <row r="1445" spans="1:14" s="120" customFormat="1" x14ac:dyDescent="0.25">
      <c r="A1445" s="130" t="s">
        <v>16</v>
      </c>
      <c r="B1445" s="60">
        <v>5000</v>
      </c>
      <c r="C1445" s="130" t="s">
        <v>1141</v>
      </c>
      <c r="D1445" s="135"/>
      <c r="E1445" s="7"/>
      <c r="F1445" s="7">
        <v>15.2</v>
      </c>
      <c r="G1445" s="7">
        <v>14.5</v>
      </c>
      <c r="H1445" s="7">
        <v>15.9</v>
      </c>
      <c r="I1445" s="7"/>
      <c r="J1445" s="7"/>
      <c r="K1445" s="7"/>
      <c r="L1445" s="131"/>
      <c r="M1445" s="131"/>
      <c r="N1445" s="6">
        <f t="shared" si="22"/>
        <v>15.200000000000001</v>
      </c>
    </row>
    <row r="1446" spans="1:14" s="121" customFormat="1" x14ac:dyDescent="0.25">
      <c r="A1446" s="132" t="s">
        <v>16</v>
      </c>
      <c r="B1446" s="60">
        <v>5000</v>
      </c>
      <c r="C1446" s="130" t="s">
        <v>2049</v>
      </c>
      <c r="D1446" s="135"/>
      <c r="E1446" s="7"/>
      <c r="F1446" s="7">
        <v>17.3</v>
      </c>
      <c r="G1446" s="7">
        <v>15.3</v>
      </c>
      <c r="H1446" s="7">
        <v>16.8</v>
      </c>
      <c r="I1446" s="7"/>
      <c r="J1446" s="7"/>
      <c r="K1446" s="7"/>
      <c r="L1446" s="131"/>
      <c r="M1446" s="131"/>
      <c r="N1446" s="6">
        <f t="shared" si="22"/>
        <v>16.466666666666669</v>
      </c>
    </row>
    <row r="1447" spans="1:14" s="121" customFormat="1" x14ac:dyDescent="0.25">
      <c r="A1447" s="130" t="s">
        <v>16</v>
      </c>
      <c r="B1447" s="60">
        <v>5000</v>
      </c>
      <c r="C1447" s="130" t="s">
        <v>1085</v>
      </c>
      <c r="D1447" s="135"/>
      <c r="E1447" s="7"/>
      <c r="F1447" s="7">
        <v>16.100000000000001</v>
      </c>
      <c r="G1447" s="7">
        <v>14.3</v>
      </c>
      <c r="H1447" s="7">
        <v>15</v>
      </c>
      <c r="I1447" s="7"/>
      <c r="J1447" s="7"/>
      <c r="K1447" s="7"/>
      <c r="L1447" s="131"/>
      <c r="M1447" s="131"/>
      <c r="N1447" s="6">
        <f t="shared" si="22"/>
        <v>15.133333333333335</v>
      </c>
    </row>
    <row r="1448" spans="1:14" s="120" customFormat="1" x14ac:dyDescent="0.25">
      <c r="A1448" s="132" t="s">
        <v>16</v>
      </c>
      <c r="B1448" s="60">
        <v>5000</v>
      </c>
      <c r="C1448" s="130" t="s">
        <v>2020</v>
      </c>
      <c r="D1448" s="135"/>
      <c r="E1448" s="7"/>
      <c r="F1448" s="7">
        <v>16.5</v>
      </c>
      <c r="G1448" s="7">
        <v>16.2</v>
      </c>
      <c r="H1448" s="7">
        <v>16.3</v>
      </c>
      <c r="I1448" s="7"/>
      <c r="J1448" s="7"/>
      <c r="K1448" s="7"/>
      <c r="L1448" s="131"/>
      <c r="M1448" s="131"/>
      <c r="N1448" s="6">
        <f t="shared" si="22"/>
        <v>16.333333333333332</v>
      </c>
    </row>
    <row r="1449" spans="1:14" s="120" customFormat="1" x14ac:dyDescent="0.25">
      <c r="A1449" s="132" t="s">
        <v>16</v>
      </c>
      <c r="B1449" s="60">
        <v>5000</v>
      </c>
      <c r="C1449" s="130" t="s">
        <v>1828</v>
      </c>
      <c r="D1449" s="135"/>
      <c r="E1449" s="7"/>
      <c r="F1449" s="7" t="s">
        <v>18</v>
      </c>
      <c r="G1449" s="7">
        <v>16</v>
      </c>
      <c r="H1449" s="7">
        <v>15.8</v>
      </c>
      <c r="I1449" s="7"/>
      <c r="J1449" s="7"/>
      <c r="K1449" s="7"/>
      <c r="L1449" s="131"/>
      <c r="M1449" s="131"/>
      <c r="N1449" s="6">
        <f t="shared" si="22"/>
        <v>15.9</v>
      </c>
    </row>
    <row r="1450" spans="1:14" s="121" customFormat="1" x14ac:dyDescent="0.25">
      <c r="A1450" s="132" t="s">
        <v>16</v>
      </c>
      <c r="B1450" s="60">
        <v>5000</v>
      </c>
      <c r="C1450" s="130" t="s">
        <v>2090</v>
      </c>
      <c r="D1450" s="135"/>
      <c r="E1450" s="7"/>
      <c r="F1450" s="7">
        <v>16.7</v>
      </c>
      <c r="G1450" s="7" t="s">
        <v>18</v>
      </c>
      <c r="H1450" s="7" t="s">
        <v>18</v>
      </c>
      <c r="I1450" s="7"/>
      <c r="J1450" s="7"/>
      <c r="K1450" s="7"/>
      <c r="L1450" s="131"/>
      <c r="M1450" s="131"/>
      <c r="N1450" s="6">
        <f t="shared" si="22"/>
        <v>16.7</v>
      </c>
    </row>
    <row r="1451" spans="1:14" s="120" customFormat="1" x14ac:dyDescent="0.25">
      <c r="A1451" s="132" t="s">
        <v>16</v>
      </c>
      <c r="B1451" s="60">
        <v>5000</v>
      </c>
      <c r="C1451" s="130" t="s">
        <v>1903</v>
      </c>
      <c r="D1451" s="135"/>
      <c r="E1451" s="7"/>
      <c r="F1451" s="7">
        <v>16.3</v>
      </c>
      <c r="G1451" s="7">
        <v>15.7</v>
      </c>
      <c r="H1451" s="7">
        <v>16.100000000000001</v>
      </c>
      <c r="I1451" s="7"/>
      <c r="J1451" s="7"/>
      <c r="K1451" s="7"/>
      <c r="L1451" s="131"/>
      <c r="M1451" s="131"/>
      <c r="N1451" s="6">
        <f t="shared" si="22"/>
        <v>16.033333333333335</v>
      </c>
    </row>
    <row r="1452" spans="1:14" s="120" customFormat="1" x14ac:dyDescent="0.25">
      <c r="A1452" s="132" t="s">
        <v>16</v>
      </c>
      <c r="B1452" s="60">
        <v>5000</v>
      </c>
      <c r="C1452" s="130" t="s">
        <v>1923</v>
      </c>
      <c r="D1452" s="135"/>
      <c r="E1452" s="7"/>
      <c r="F1452" s="7">
        <v>15.8</v>
      </c>
      <c r="G1452" s="7">
        <v>15.3</v>
      </c>
      <c r="H1452" s="7">
        <v>17.100000000000001</v>
      </c>
      <c r="I1452" s="7"/>
      <c r="J1452" s="7"/>
      <c r="K1452" s="7"/>
      <c r="L1452" s="131"/>
      <c r="M1452" s="131"/>
      <c r="N1452" s="6">
        <f t="shared" si="22"/>
        <v>16.066666666666666</v>
      </c>
    </row>
    <row r="1453" spans="1:14" s="121" customFormat="1" x14ac:dyDescent="0.25">
      <c r="A1453" s="130" t="s">
        <v>16</v>
      </c>
      <c r="B1453" s="60">
        <v>5000</v>
      </c>
      <c r="C1453" s="130" t="s">
        <v>1137</v>
      </c>
      <c r="D1453" s="135"/>
      <c r="E1453" s="7"/>
      <c r="F1453" s="7">
        <v>15.9</v>
      </c>
      <c r="G1453" s="7">
        <v>14.5</v>
      </c>
      <c r="H1453" s="7"/>
      <c r="I1453" s="7"/>
      <c r="J1453" s="7"/>
      <c r="K1453" s="7"/>
      <c r="L1453" s="131"/>
      <c r="M1453" s="131"/>
      <c r="N1453" s="6">
        <f t="shared" si="22"/>
        <v>15.2</v>
      </c>
    </row>
    <row r="1454" spans="1:14" s="121" customFormat="1" x14ac:dyDescent="0.25">
      <c r="A1454" s="132" t="s">
        <v>16</v>
      </c>
      <c r="B1454" s="60">
        <v>5000</v>
      </c>
      <c r="C1454" s="130" t="s">
        <v>1829</v>
      </c>
      <c r="D1454" s="135"/>
      <c r="E1454" s="7"/>
      <c r="F1454" s="7">
        <v>16.8</v>
      </c>
      <c r="G1454" s="7">
        <v>15</v>
      </c>
      <c r="H1454" s="7"/>
      <c r="I1454" s="7"/>
      <c r="J1454" s="7"/>
      <c r="K1454" s="7"/>
      <c r="L1454" s="131"/>
      <c r="M1454" s="131"/>
      <c r="N1454" s="6">
        <f t="shared" si="22"/>
        <v>15.9</v>
      </c>
    </row>
    <row r="1455" spans="1:14" s="121" customFormat="1" x14ac:dyDescent="0.25">
      <c r="A1455" s="130" t="s">
        <v>16</v>
      </c>
      <c r="B1455" s="60">
        <v>5000</v>
      </c>
      <c r="C1455" s="130" t="s">
        <v>1049</v>
      </c>
      <c r="D1455" s="135"/>
      <c r="E1455" s="7"/>
      <c r="F1455" s="7">
        <v>15.6</v>
      </c>
      <c r="G1455" s="7">
        <v>14.6</v>
      </c>
      <c r="H1455" s="7"/>
      <c r="I1455" s="7"/>
      <c r="J1455" s="7"/>
      <c r="K1455" s="7"/>
      <c r="L1455" s="131"/>
      <c r="M1455" s="131"/>
      <c r="N1455" s="6">
        <f t="shared" si="22"/>
        <v>15.1</v>
      </c>
    </row>
    <row r="1456" spans="1:14" s="120" customFormat="1" x14ac:dyDescent="0.25">
      <c r="A1456" s="132" t="s">
        <v>16</v>
      </c>
      <c r="B1456" s="60">
        <v>5000</v>
      </c>
      <c r="C1456" s="130" t="s">
        <v>2130</v>
      </c>
      <c r="D1456" s="135"/>
      <c r="E1456" s="7"/>
      <c r="F1456" s="7">
        <v>17.5</v>
      </c>
      <c r="G1456" s="7">
        <v>16.7</v>
      </c>
      <c r="H1456" s="7"/>
      <c r="I1456" s="7"/>
      <c r="J1456" s="7"/>
      <c r="K1456" s="7"/>
      <c r="L1456" s="131"/>
      <c r="M1456" s="131"/>
      <c r="N1456" s="6">
        <f t="shared" si="22"/>
        <v>17.100000000000001</v>
      </c>
    </row>
    <row r="1457" spans="1:14" s="121" customFormat="1" x14ac:dyDescent="0.25">
      <c r="A1457" s="132" t="s">
        <v>16</v>
      </c>
      <c r="B1457" s="60">
        <v>5000</v>
      </c>
      <c r="C1457" s="130" t="s">
        <v>1251</v>
      </c>
      <c r="D1457" s="135"/>
      <c r="E1457" s="7"/>
      <c r="F1457" s="7">
        <v>16.100000000000001</v>
      </c>
      <c r="G1457" s="7">
        <v>14.5</v>
      </c>
      <c r="H1457" s="7"/>
      <c r="I1457" s="7"/>
      <c r="J1457" s="7"/>
      <c r="K1457" s="7"/>
      <c r="L1457" s="131"/>
      <c r="M1457" s="131"/>
      <c r="N1457" s="6">
        <f t="shared" si="22"/>
        <v>15.3</v>
      </c>
    </row>
    <row r="1458" spans="1:14" s="120" customFormat="1" x14ac:dyDescent="0.25">
      <c r="A1458" s="132" t="s">
        <v>16</v>
      </c>
      <c r="B1458" s="60">
        <v>5000</v>
      </c>
      <c r="C1458" s="130" t="s">
        <v>391</v>
      </c>
      <c r="D1458" s="135"/>
      <c r="E1458" s="7"/>
      <c r="F1458" s="7">
        <v>14</v>
      </c>
      <c r="G1458" s="7">
        <v>14.7</v>
      </c>
      <c r="H1458" s="7"/>
      <c r="I1458" s="7"/>
      <c r="J1458" s="7"/>
      <c r="K1458" s="7"/>
      <c r="L1458" s="131"/>
      <c r="M1458" s="131"/>
      <c r="N1458" s="6">
        <f t="shared" si="22"/>
        <v>14.35</v>
      </c>
    </row>
    <row r="1459" spans="1:14" s="123" customFormat="1" x14ac:dyDescent="0.25">
      <c r="A1459" s="132" t="s">
        <v>31</v>
      </c>
      <c r="B1459" s="60">
        <v>3000</v>
      </c>
      <c r="C1459" s="130" t="s">
        <v>1247</v>
      </c>
      <c r="D1459" s="147"/>
      <c r="E1459" s="7"/>
      <c r="F1459" s="7"/>
      <c r="G1459" s="7"/>
      <c r="H1459" s="7"/>
      <c r="I1459" s="7">
        <v>15.3</v>
      </c>
      <c r="J1459" s="7"/>
      <c r="K1459" s="7"/>
      <c r="L1459" s="131"/>
      <c r="M1459" s="131"/>
      <c r="N1459" s="6">
        <f t="shared" si="22"/>
        <v>15.3</v>
      </c>
    </row>
    <row r="1460" spans="1:14" s="120" customFormat="1" x14ac:dyDescent="0.25">
      <c r="A1460" s="132" t="s">
        <v>31</v>
      </c>
      <c r="B1460" s="60">
        <v>3000</v>
      </c>
      <c r="C1460" s="130" t="s">
        <v>766</v>
      </c>
      <c r="D1460" s="147">
        <v>14.9</v>
      </c>
      <c r="E1460" s="7">
        <v>14.9</v>
      </c>
      <c r="F1460" s="7">
        <v>14.8</v>
      </c>
      <c r="G1460" s="7">
        <v>14.5</v>
      </c>
      <c r="H1460" s="7">
        <v>15.1</v>
      </c>
      <c r="I1460" s="7"/>
      <c r="J1460" s="7"/>
      <c r="K1460" s="7"/>
      <c r="L1460" s="131"/>
      <c r="M1460" s="131"/>
      <c r="N1460" s="6">
        <f t="shared" si="22"/>
        <v>14.825000000000001</v>
      </c>
    </row>
    <row r="1461" spans="1:14" s="120" customFormat="1" x14ac:dyDescent="0.25">
      <c r="A1461" s="132" t="s">
        <v>31</v>
      </c>
      <c r="B1461" s="60">
        <v>3000</v>
      </c>
      <c r="C1461" s="130" t="s">
        <v>639</v>
      </c>
      <c r="D1461" s="147">
        <v>13.8</v>
      </c>
      <c r="E1461" s="7">
        <v>13.8</v>
      </c>
      <c r="F1461" s="7">
        <v>14.8</v>
      </c>
      <c r="G1461" s="7">
        <v>15.2</v>
      </c>
      <c r="H1461" s="7">
        <v>15</v>
      </c>
      <c r="I1461" s="7"/>
      <c r="J1461" s="7"/>
      <c r="K1461" s="7"/>
      <c r="L1461" s="131"/>
      <c r="M1461" s="131"/>
      <c r="N1461" s="6">
        <f t="shared" si="22"/>
        <v>14.7</v>
      </c>
    </row>
    <row r="1462" spans="1:14" s="120" customFormat="1" x14ac:dyDescent="0.25">
      <c r="A1462" s="132" t="s">
        <v>31</v>
      </c>
      <c r="B1462" s="60">
        <v>3000</v>
      </c>
      <c r="C1462" s="130" t="s">
        <v>512</v>
      </c>
      <c r="D1462" s="147">
        <v>15.9</v>
      </c>
      <c r="E1462" s="7">
        <v>15.9</v>
      </c>
      <c r="F1462" s="7">
        <v>13.4</v>
      </c>
      <c r="G1462" s="7">
        <v>14.3</v>
      </c>
      <c r="H1462" s="7">
        <v>14.7</v>
      </c>
      <c r="I1462" s="7"/>
      <c r="J1462" s="7"/>
      <c r="K1462" s="7"/>
      <c r="L1462" s="131"/>
      <c r="M1462" s="131"/>
      <c r="N1462" s="6">
        <f t="shared" si="22"/>
        <v>14.574999999999999</v>
      </c>
    </row>
    <row r="1463" spans="1:14" s="120" customFormat="1" x14ac:dyDescent="0.25">
      <c r="A1463" s="132" t="s">
        <v>31</v>
      </c>
      <c r="B1463" s="60">
        <v>4000</v>
      </c>
      <c r="C1463" s="130" t="s">
        <v>792</v>
      </c>
      <c r="D1463" s="147">
        <v>15.1</v>
      </c>
      <c r="E1463" s="7">
        <v>15.1</v>
      </c>
      <c r="F1463" s="7"/>
      <c r="G1463" s="7">
        <v>14.6</v>
      </c>
      <c r="H1463" s="7"/>
      <c r="I1463" s="7"/>
      <c r="J1463" s="7"/>
      <c r="K1463" s="7"/>
      <c r="L1463" s="131"/>
      <c r="M1463" s="131"/>
      <c r="N1463" s="6">
        <f t="shared" si="22"/>
        <v>14.85</v>
      </c>
    </row>
    <row r="1464" spans="1:14" s="121" customFormat="1" x14ac:dyDescent="0.25">
      <c r="A1464" s="132" t="s">
        <v>31</v>
      </c>
      <c r="B1464" s="60">
        <v>4000</v>
      </c>
      <c r="C1464" s="130" t="s">
        <v>376</v>
      </c>
      <c r="D1464" s="147"/>
      <c r="E1464" s="7"/>
      <c r="F1464" s="7">
        <v>14.3</v>
      </c>
      <c r="G1464" s="7"/>
      <c r="H1464" s="7"/>
      <c r="I1464" s="7"/>
      <c r="J1464" s="7"/>
      <c r="K1464" s="7"/>
      <c r="L1464" s="131"/>
      <c r="M1464" s="131"/>
      <c r="N1464" s="6">
        <f t="shared" si="22"/>
        <v>14.3</v>
      </c>
    </row>
    <row r="1465" spans="1:14" s="120" customFormat="1" x14ac:dyDescent="0.25">
      <c r="A1465" s="132" t="s">
        <v>31</v>
      </c>
      <c r="B1465" s="60">
        <v>4000</v>
      </c>
      <c r="C1465" s="130" t="s">
        <v>692</v>
      </c>
      <c r="D1465" s="147"/>
      <c r="E1465" s="7"/>
      <c r="F1465" s="7">
        <v>13.5</v>
      </c>
      <c r="G1465" s="7"/>
      <c r="H1465" s="7">
        <v>16</v>
      </c>
      <c r="I1465" s="7"/>
      <c r="J1465" s="7"/>
      <c r="K1465" s="7"/>
      <c r="L1465" s="131"/>
      <c r="M1465" s="131"/>
      <c r="N1465" s="6">
        <f t="shared" si="22"/>
        <v>14.75</v>
      </c>
    </row>
    <row r="1466" spans="1:14" s="120" customFormat="1" x14ac:dyDescent="0.25">
      <c r="A1466" s="132" t="s">
        <v>31</v>
      </c>
      <c r="B1466" s="60">
        <v>4000</v>
      </c>
      <c r="C1466" s="130" t="s">
        <v>220</v>
      </c>
      <c r="D1466" s="147">
        <v>13.2</v>
      </c>
      <c r="E1466" s="7">
        <v>13.2</v>
      </c>
      <c r="F1466" s="7"/>
      <c r="G1466" s="7"/>
      <c r="H1466" s="7">
        <v>14.5</v>
      </c>
      <c r="I1466" s="7"/>
      <c r="J1466" s="7"/>
      <c r="K1466" s="7"/>
      <c r="L1466" s="131"/>
      <c r="M1466" s="131"/>
      <c r="N1466" s="6">
        <f t="shared" si="22"/>
        <v>13.85</v>
      </c>
    </row>
    <row r="1467" spans="1:14" s="121" customFormat="1" x14ac:dyDescent="0.25">
      <c r="A1467" s="132" t="s">
        <v>31</v>
      </c>
      <c r="B1467" s="60">
        <v>4000</v>
      </c>
      <c r="C1467" s="130" t="s">
        <v>544</v>
      </c>
      <c r="D1467" s="147"/>
      <c r="E1467" s="7"/>
      <c r="F1467" s="7">
        <v>14.6</v>
      </c>
      <c r="G1467" s="7"/>
      <c r="H1467" s="7"/>
      <c r="I1467" s="7"/>
      <c r="J1467" s="7"/>
      <c r="K1467" s="7"/>
      <c r="L1467" s="131"/>
      <c r="M1467" s="131"/>
      <c r="N1467" s="6">
        <f t="shared" si="22"/>
        <v>14.6</v>
      </c>
    </row>
    <row r="1468" spans="1:14" s="121" customFormat="1" x14ac:dyDescent="0.25">
      <c r="A1468" s="132" t="s">
        <v>31</v>
      </c>
      <c r="B1468" s="60">
        <v>4000</v>
      </c>
      <c r="C1468" s="130" t="s">
        <v>460</v>
      </c>
      <c r="D1468" s="147"/>
      <c r="E1468" s="7"/>
      <c r="F1468" s="7">
        <v>14.5</v>
      </c>
      <c r="G1468" s="7"/>
      <c r="H1468" s="7">
        <v>14.5</v>
      </c>
      <c r="I1468" s="7"/>
      <c r="J1468" s="7"/>
      <c r="K1468" s="7"/>
      <c r="L1468" s="131"/>
      <c r="M1468" s="131"/>
      <c r="N1468" s="6">
        <f t="shared" si="22"/>
        <v>14.5</v>
      </c>
    </row>
    <row r="1469" spans="1:14" s="121" customFormat="1" x14ac:dyDescent="0.25">
      <c r="A1469" s="132" t="s">
        <v>31</v>
      </c>
      <c r="B1469" s="60">
        <v>4000</v>
      </c>
      <c r="C1469" s="130" t="s">
        <v>1323</v>
      </c>
      <c r="D1469" s="147"/>
      <c r="E1469" s="7"/>
      <c r="F1469" s="7">
        <v>14.8</v>
      </c>
      <c r="G1469" s="7"/>
      <c r="H1469" s="7">
        <v>15.9</v>
      </c>
      <c r="I1469" s="7"/>
      <c r="J1469" s="7"/>
      <c r="K1469" s="7"/>
      <c r="L1469" s="131"/>
      <c r="M1469" s="131"/>
      <c r="N1469" s="6">
        <f t="shared" si="22"/>
        <v>15.350000000000001</v>
      </c>
    </row>
    <row r="1470" spans="1:14" s="121" customFormat="1" x14ac:dyDescent="0.25">
      <c r="A1470" s="132" t="s">
        <v>31</v>
      </c>
      <c r="B1470" s="60">
        <v>4000</v>
      </c>
      <c r="C1470" s="130" t="s">
        <v>1975</v>
      </c>
      <c r="D1470" s="147"/>
      <c r="E1470" s="7"/>
      <c r="F1470" s="7">
        <v>16</v>
      </c>
      <c r="G1470" s="7"/>
      <c r="H1470" s="7">
        <v>16.399999999999999</v>
      </c>
      <c r="I1470" s="7"/>
      <c r="J1470" s="7"/>
      <c r="K1470" s="7"/>
      <c r="L1470" s="131"/>
      <c r="M1470" s="131"/>
      <c r="N1470" s="6">
        <f t="shared" si="22"/>
        <v>16.2</v>
      </c>
    </row>
    <row r="1471" spans="1:14" s="121" customFormat="1" x14ac:dyDescent="0.25">
      <c r="A1471" s="132" t="s">
        <v>31</v>
      </c>
      <c r="B1471" s="60">
        <v>4000</v>
      </c>
      <c r="C1471" s="130" t="s">
        <v>738</v>
      </c>
      <c r="D1471" s="147"/>
      <c r="E1471" s="7"/>
      <c r="F1471" s="7"/>
      <c r="G1471" s="7">
        <v>14.8</v>
      </c>
      <c r="H1471" s="7"/>
      <c r="I1471" s="7"/>
      <c r="J1471" s="7"/>
      <c r="K1471" s="7"/>
      <c r="L1471" s="131"/>
      <c r="M1471" s="131"/>
      <c r="N1471" s="6">
        <f t="shared" si="22"/>
        <v>14.8</v>
      </c>
    </row>
    <row r="1472" spans="1:14" s="120" customFormat="1" x14ac:dyDescent="0.25">
      <c r="A1472" s="132" t="s">
        <v>31</v>
      </c>
      <c r="B1472" s="60">
        <v>4000</v>
      </c>
      <c r="C1472" s="130" t="s">
        <v>829</v>
      </c>
      <c r="D1472" s="147"/>
      <c r="E1472" s="7"/>
      <c r="F1472" s="7">
        <v>14.7</v>
      </c>
      <c r="G1472" s="7"/>
      <c r="H1472" s="7"/>
      <c r="I1472" s="7">
        <v>15.1</v>
      </c>
      <c r="J1472" s="7"/>
      <c r="K1472" s="7"/>
      <c r="L1472" s="131"/>
      <c r="M1472" s="131"/>
      <c r="N1472" s="6">
        <f t="shared" si="22"/>
        <v>14.899999999999999</v>
      </c>
    </row>
    <row r="1473" spans="1:14" s="121" customFormat="1" x14ac:dyDescent="0.25">
      <c r="A1473" s="132" t="s">
        <v>31</v>
      </c>
      <c r="B1473" s="60">
        <v>4000</v>
      </c>
      <c r="C1473" s="130" t="s">
        <v>1718</v>
      </c>
      <c r="D1473" s="147">
        <v>16.100000000000001</v>
      </c>
      <c r="E1473" s="7">
        <v>16.100000000000001</v>
      </c>
      <c r="F1473" s="7"/>
      <c r="G1473" s="7">
        <v>15.4</v>
      </c>
      <c r="H1473" s="7"/>
      <c r="I1473" s="7"/>
      <c r="J1473" s="7"/>
      <c r="K1473" s="7"/>
      <c r="L1473" s="131"/>
      <c r="M1473" s="131"/>
      <c r="N1473" s="6">
        <f t="shared" si="22"/>
        <v>15.75</v>
      </c>
    </row>
    <row r="1474" spans="1:14" s="120" customFormat="1" x14ac:dyDescent="0.25">
      <c r="A1474" s="132" t="s">
        <v>31</v>
      </c>
      <c r="B1474" s="60">
        <v>4000</v>
      </c>
      <c r="C1474" s="130" t="s">
        <v>1324</v>
      </c>
      <c r="D1474" s="147">
        <v>15.4</v>
      </c>
      <c r="E1474" s="7">
        <v>15.4</v>
      </c>
      <c r="F1474" s="7"/>
      <c r="G1474" s="7"/>
      <c r="H1474" s="7">
        <v>15.3</v>
      </c>
      <c r="I1474" s="7"/>
      <c r="J1474" s="7"/>
      <c r="K1474" s="7"/>
      <c r="L1474" s="131"/>
      <c r="M1474" s="131"/>
      <c r="N1474" s="6">
        <f t="shared" si="22"/>
        <v>15.350000000000001</v>
      </c>
    </row>
    <row r="1475" spans="1:14" s="120" customFormat="1" x14ac:dyDescent="0.25">
      <c r="A1475" s="132" t="s">
        <v>31</v>
      </c>
      <c r="B1475" s="60">
        <v>4000</v>
      </c>
      <c r="C1475" s="130" t="s">
        <v>433</v>
      </c>
      <c r="D1475" s="147">
        <v>14.4</v>
      </c>
      <c r="E1475" s="7">
        <v>14.4</v>
      </c>
      <c r="F1475" s="7"/>
      <c r="G1475" s="7">
        <v>14.5</v>
      </c>
      <c r="H1475" s="7"/>
      <c r="I1475" s="7"/>
      <c r="J1475" s="7"/>
      <c r="K1475" s="7"/>
      <c r="L1475" s="131"/>
      <c r="M1475" s="131"/>
      <c r="N1475" s="6">
        <f t="shared" si="22"/>
        <v>14.45</v>
      </c>
    </row>
    <row r="1476" spans="1:14" s="120" customFormat="1" x14ac:dyDescent="0.25">
      <c r="A1476" s="132" t="s">
        <v>31</v>
      </c>
      <c r="B1476" s="60">
        <v>4000</v>
      </c>
      <c r="C1476" s="130" t="s">
        <v>640</v>
      </c>
      <c r="D1476" s="147">
        <v>14.7</v>
      </c>
      <c r="E1476" s="7">
        <v>14.7</v>
      </c>
      <c r="F1476" s="7"/>
      <c r="G1476" s="7"/>
      <c r="H1476" s="7"/>
      <c r="I1476" s="7"/>
      <c r="J1476" s="7"/>
      <c r="K1476" s="7"/>
      <c r="L1476" s="131"/>
      <c r="M1476" s="131"/>
      <c r="N1476" s="6">
        <f t="shared" ref="N1476:N1539" si="23">IF(COUNT(E1476:M1476) = 0, "",AVERAGE(E1476:M1476))</f>
        <v>14.7</v>
      </c>
    </row>
    <row r="1477" spans="1:14" s="120" customFormat="1" x14ac:dyDescent="0.25">
      <c r="A1477" s="132" t="s">
        <v>31</v>
      </c>
      <c r="B1477" s="60">
        <v>4000</v>
      </c>
      <c r="C1477" s="130" t="s">
        <v>461</v>
      </c>
      <c r="D1477" s="147">
        <v>14.3</v>
      </c>
      <c r="E1477" s="7">
        <v>14.3</v>
      </c>
      <c r="F1477" s="7"/>
      <c r="G1477" s="7">
        <v>14.7</v>
      </c>
      <c r="H1477" s="7"/>
      <c r="I1477" s="7"/>
      <c r="J1477" s="7"/>
      <c r="K1477" s="7"/>
      <c r="L1477" s="131"/>
      <c r="M1477" s="131"/>
      <c r="N1477" s="6">
        <f t="shared" si="23"/>
        <v>14.5</v>
      </c>
    </row>
    <row r="1478" spans="1:14" s="121" customFormat="1" x14ac:dyDescent="0.25">
      <c r="A1478" s="132" t="s">
        <v>31</v>
      </c>
      <c r="B1478" s="60">
        <v>4000</v>
      </c>
      <c r="C1478" s="130" t="s">
        <v>895</v>
      </c>
      <c r="D1478" s="147">
        <v>15.1</v>
      </c>
      <c r="E1478" s="7">
        <v>15.1</v>
      </c>
      <c r="F1478" s="7"/>
      <c r="G1478" s="7">
        <v>15.5</v>
      </c>
      <c r="H1478" s="7"/>
      <c r="I1478" s="7">
        <v>14.3</v>
      </c>
      <c r="J1478" s="7"/>
      <c r="K1478" s="7"/>
      <c r="L1478" s="131"/>
      <c r="M1478" s="131"/>
      <c r="N1478" s="6">
        <f t="shared" si="23"/>
        <v>14.966666666666669</v>
      </c>
    </row>
    <row r="1479" spans="1:14" s="120" customFormat="1" x14ac:dyDescent="0.25">
      <c r="A1479" s="130" t="s">
        <v>31</v>
      </c>
      <c r="B1479" s="60">
        <v>4000</v>
      </c>
      <c r="C1479" s="130" t="s">
        <v>1096</v>
      </c>
      <c r="D1479" s="147"/>
      <c r="E1479" s="7"/>
      <c r="F1479" s="7">
        <v>15</v>
      </c>
      <c r="G1479" s="7"/>
      <c r="H1479" s="7">
        <v>15.3</v>
      </c>
      <c r="I1479" s="7"/>
      <c r="J1479" s="7"/>
      <c r="K1479" s="7"/>
      <c r="L1479" s="131"/>
      <c r="M1479" s="131"/>
      <c r="N1479" s="6">
        <f t="shared" si="23"/>
        <v>15.15</v>
      </c>
    </row>
    <row r="1480" spans="1:14" s="120" customFormat="1" x14ac:dyDescent="0.25">
      <c r="A1480" s="132" t="s">
        <v>31</v>
      </c>
      <c r="B1480" s="60">
        <v>4000</v>
      </c>
      <c r="C1480" s="130" t="s">
        <v>498</v>
      </c>
      <c r="D1480" s="147">
        <v>13.9</v>
      </c>
      <c r="E1480" s="7">
        <v>13.9</v>
      </c>
      <c r="F1480" s="7"/>
      <c r="G1480" s="7">
        <v>15.2</v>
      </c>
      <c r="H1480" s="7"/>
      <c r="I1480" s="7"/>
      <c r="J1480" s="7"/>
      <c r="K1480" s="7"/>
      <c r="L1480" s="131"/>
      <c r="M1480" s="131"/>
      <c r="N1480" s="6">
        <f t="shared" si="23"/>
        <v>14.55</v>
      </c>
    </row>
    <row r="1481" spans="1:14" s="120" customFormat="1" x14ac:dyDescent="0.25">
      <c r="A1481" s="132" t="s">
        <v>31</v>
      </c>
      <c r="B1481" s="60">
        <v>4000</v>
      </c>
      <c r="C1481" s="130" t="s">
        <v>1976</v>
      </c>
      <c r="D1481" s="147"/>
      <c r="E1481" s="7"/>
      <c r="F1481" s="7">
        <v>15.6</v>
      </c>
      <c r="G1481" s="7"/>
      <c r="H1481" s="7">
        <v>16.8</v>
      </c>
      <c r="I1481" s="7"/>
      <c r="J1481" s="7"/>
      <c r="K1481" s="7"/>
      <c r="L1481" s="131"/>
      <c r="M1481" s="131"/>
      <c r="N1481" s="6">
        <f t="shared" si="23"/>
        <v>16.2</v>
      </c>
    </row>
    <row r="1482" spans="1:14" s="120" customFormat="1" x14ac:dyDescent="0.25">
      <c r="A1482" s="132" t="s">
        <v>31</v>
      </c>
      <c r="B1482" s="60">
        <v>4000</v>
      </c>
      <c r="C1482" s="130" t="s">
        <v>390</v>
      </c>
      <c r="D1482" s="147">
        <v>15.1</v>
      </c>
      <c r="E1482" s="7">
        <v>15.1</v>
      </c>
      <c r="F1482" s="7"/>
      <c r="G1482" s="7">
        <v>13.6</v>
      </c>
      <c r="H1482" s="7"/>
      <c r="I1482" s="7"/>
      <c r="J1482" s="7"/>
      <c r="K1482" s="7"/>
      <c r="L1482" s="131"/>
      <c r="M1482" s="131"/>
      <c r="N1482" s="6">
        <f t="shared" si="23"/>
        <v>14.35</v>
      </c>
    </row>
    <row r="1483" spans="1:14" s="120" customFormat="1" x14ac:dyDescent="0.25">
      <c r="A1483" s="132" t="s">
        <v>31</v>
      </c>
      <c r="B1483" s="60">
        <v>4000</v>
      </c>
      <c r="C1483" s="130" t="s">
        <v>406</v>
      </c>
      <c r="D1483" s="147"/>
      <c r="E1483" s="7"/>
      <c r="F1483" s="7">
        <v>13.9</v>
      </c>
      <c r="G1483" s="7"/>
      <c r="H1483" s="7">
        <v>14.9</v>
      </c>
      <c r="I1483" s="7"/>
      <c r="J1483" s="7"/>
      <c r="K1483" s="7"/>
      <c r="L1483" s="131"/>
      <c r="M1483" s="131"/>
      <c r="N1483" s="6">
        <f t="shared" si="23"/>
        <v>14.4</v>
      </c>
    </row>
    <row r="1484" spans="1:14" s="121" customFormat="1" x14ac:dyDescent="0.25">
      <c r="A1484" s="132" t="s">
        <v>31</v>
      </c>
      <c r="B1484" s="60">
        <v>4000</v>
      </c>
      <c r="C1484" s="130" t="s">
        <v>205</v>
      </c>
      <c r="D1484" s="147"/>
      <c r="E1484" s="7"/>
      <c r="F1484" s="7"/>
      <c r="G1484" s="7"/>
      <c r="H1484" s="7">
        <v>13.8</v>
      </c>
      <c r="I1484" s="7"/>
      <c r="J1484" s="7"/>
      <c r="K1484" s="7"/>
      <c r="L1484" s="131"/>
      <c r="M1484" s="131"/>
      <c r="N1484" s="6">
        <f t="shared" si="23"/>
        <v>13.8</v>
      </c>
    </row>
    <row r="1485" spans="1:14" s="121" customFormat="1" x14ac:dyDescent="0.25">
      <c r="A1485" s="132" t="s">
        <v>31</v>
      </c>
      <c r="B1485" s="60">
        <v>4000</v>
      </c>
      <c r="C1485" s="130" t="s">
        <v>835</v>
      </c>
      <c r="D1485" s="147"/>
      <c r="E1485" s="7"/>
      <c r="F1485" s="7"/>
      <c r="G1485" s="7">
        <v>15.9</v>
      </c>
      <c r="H1485" s="7"/>
      <c r="I1485" s="7">
        <v>13.9</v>
      </c>
      <c r="J1485" s="7"/>
      <c r="K1485" s="7"/>
      <c r="L1485" s="131"/>
      <c r="M1485" s="131"/>
      <c r="N1485" s="6">
        <f t="shared" si="23"/>
        <v>14.9</v>
      </c>
    </row>
    <row r="1486" spans="1:14" s="120" customFormat="1" x14ac:dyDescent="0.25">
      <c r="A1486" s="132" t="s">
        <v>31</v>
      </c>
      <c r="B1486" s="60">
        <v>4000</v>
      </c>
      <c r="C1486" s="130" t="s">
        <v>113</v>
      </c>
      <c r="D1486" s="147"/>
      <c r="E1486" s="7"/>
      <c r="F1486" s="7"/>
      <c r="G1486" s="7"/>
      <c r="H1486" s="7">
        <v>13.3</v>
      </c>
      <c r="I1486" s="7"/>
      <c r="J1486" s="7"/>
      <c r="K1486" s="7"/>
      <c r="L1486" s="131"/>
      <c r="M1486" s="131"/>
      <c r="N1486" s="6">
        <f t="shared" si="23"/>
        <v>13.3</v>
      </c>
    </row>
    <row r="1487" spans="1:14" s="120" customFormat="1" x14ac:dyDescent="0.25">
      <c r="A1487" s="130" t="s">
        <v>31</v>
      </c>
      <c r="B1487" s="60">
        <v>4000</v>
      </c>
      <c r="C1487" s="130" t="s">
        <v>2293</v>
      </c>
      <c r="D1487" s="147"/>
      <c r="E1487" s="7"/>
      <c r="F1487" s="7"/>
      <c r="G1487" s="7"/>
      <c r="H1487" s="7"/>
      <c r="I1487" s="7"/>
      <c r="J1487" s="7"/>
      <c r="K1487" s="7"/>
      <c r="L1487" s="131"/>
      <c r="M1487" s="131"/>
      <c r="N1487" s="6" t="str">
        <f t="shared" si="23"/>
        <v/>
      </c>
    </row>
    <row r="1488" spans="1:14" s="120" customFormat="1" x14ac:dyDescent="0.25">
      <c r="A1488" s="132" t="s">
        <v>31</v>
      </c>
      <c r="B1488" s="60">
        <v>4000</v>
      </c>
      <c r="C1488" s="130" t="s">
        <v>295</v>
      </c>
      <c r="D1488" s="147">
        <v>13.8</v>
      </c>
      <c r="E1488" s="7">
        <v>13.8</v>
      </c>
      <c r="F1488" s="7"/>
      <c r="G1488" s="7">
        <v>14.4</v>
      </c>
      <c r="H1488" s="7"/>
      <c r="I1488" s="7"/>
      <c r="J1488" s="7"/>
      <c r="K1488" s="7"/>
      <c r="L1488" s="131"/>
      <c r="M1488" s="131"/>
      <c r="N1488" s="6">
        <f t="shared" si="23"/>
        <v>14.100000000000001</v>
      </c>
    </row>
    <row r="1489" spans="1:14" s="120" customFormat="1" x14ac:dyDescent="0.25">
      <c r="A1489" s="132" t="s">
        <v>31</v>
      </c>
      <c r="B1489" s="60">
        <v>4000</v>
      </c>
      <c r="C1489" s="130" t="s">
        <v>938</v>
      </c>
      <c r="D1489" s="147">
        <v>14.3</v>
      </c>
      <c r="E1489" s="7">
        <v>14.3</v>
      </c>
      <c r="F1489" s="7"/>
      <c r="G1489" s="7">
        <v>15.7</v>
      </c>
      <c r="H1489" s="7"/>
      <c r="I1489" s="7"/>
      <c r="J1489" s="7"/>
      <c r="K1489" s="7"/>
      <c r="L1489" s="131"/>
      <c r="M1489" s="131"/>
      <c r="N1489" s="6">
        <f t="shared" si="23"/>
        <v>15</v>
      </c>
    </row>
    <row r="1490" spans="1:14" x14ac:dyDescent="0.25">
      <c r="A1490" s="132" t="s">
        <v>31</v>
      </c>
      <c r="B1490" s="60">
        <v>4000</v>
      </c>
      <c r="C1490" s="130" t="s">
        <v>206</v>
      </c>
      <c r="D1490" s="63"/>
      <c r="F1490" s="7">
        <v>12.6</v>
      </c>
      <c r="I1490" s="7">
        <v>15</v>
      </c>
      <c r="N1490" s="6">
        <f t="shared" si="23"/>
        <v>13.8</v>
      </c>
    </row>
    <row r="1491" spans="1:14" x14ac:dyDescent="0.25">
      <c r="A1491" s="132" t="s">
        <v>31</v>
      </c>
      <c r="B1491" s="60">
        <v>4000</v>
      </c>
      <c r="C1491" s="130" t="s">
        <v>795</v>
      </c>
      <c r="D1491" s="63"/>
      <c r="F1491" s="7">
        <v>15.3</v>
      </c>
      <c r="H1491" s="7">
        <v>14.4</v>
      </c>
      <c r="N1491" s="6">
        <f t="shared" si="23"/>
        <v>14.850000000000001</v>
      </c>
    </row>
    <row r="1492" spans="1:14" x14ac:dyDescent="0.25">
      <c r="A1492" s="132" t="s">
        <v>31</v>
      </c>
      <c r="B1492" s="60">
        <v>4000</v>
      </c>
      <c r="C1492" s="130" t="s">
        <v>1500</v>
      </c>
      <c r="D1492" s="63"/>
      <c r="G1492" s="7" t="s">
        <v>18</v>
      </c>
      <c r="I1492" s="7">
        <v>15.5</v>
      </c>
      <c r="N1492" s="6">
        <f t="shared" si="23"/>
        <v>15.5</v>
      </c>
    </row>
    <row r="1493" spans="1:14" x14ac:dyDescent="0.25">
      <c r="A1493" s="132" t="s">
        <v>31</v>
      </c>
      <c r="B1493" s="60">
        <v>4000</v>
      </c>
      <c r="C1493" s="130" t="s">
        <v>333</v>
      </c>
      <c r="D1493" s="63"/>
      <c r="G1493" s="7">
        <v>14.2</v>
      </c>
      <c r="N1493" s="6">
        <f t="shared" si="23"/>
        <v>14.2</v>
      </c>
    </row>
    <row r="1494" spans="1:14" x14ac:dyDescent="0.25">
      <c r="A1494" s="132" t="s">
        <v>31</v>
      </c>
      <c r="B1494" s="60">
        <v>4000</v>
      </c>
      <c r="C1494" s="130" t="s">
        <v>1889</v>
      </c>
      <c r="D1494" s="63"/>
      <c r="G1494" s="7">
        <v>16</v>
      </c>
      <c r="I1494" s="7">
        <v>16</v>
      </c>
      <c r="N1494" s="6">
        <f t="shared" si="23"/>
        <v>16</v>
      </c>
    </row>
    <row r="1495" spans="1:14" x14ac:dyDescent="0.25">
      <c r="A1495" s="132" t="s">
        <v>31</v>
      </c>
      <c r="B1495" s="60">
        <v>4000</v>
      </c>
      <c r="C1495" s="130" t="s">
        <v>207</v>
      </c>
      <c r="D1495" s="63"/>
      <c r="I1495" s="7">
        <v>13.8</v>
      </c>
      <c r="N1495" s="6">
        <f t="shared" si="23"/>
        <v>13.8</v>
      </c>
    </row>
    <row r="1496" spans="1:14" x14ac:dyDescent="0.25">
      <c r="A1496" s="132" t="s">
        <v>31</v>
      </c>
      <c r="B1496" s="60">
        <v>4000</v>
      </c>
      <c r="C1496" s="130" t="s">
        <v>1248</v>
      </c>
      <c r="D1496" s="63"/>
      <c r="I1496" s="7">
        <v>15.3</v>
      </c>
      <c r="N1496" s="6">
        <f t="shared" si="23"/>
        <v>15.3</v>
      </c>
    </row>
    <row r="1497" spans="1:14" x14ac:dyDescent="0.25">
      <c r="A1497" s="130" t="s">
        <v>31</v>
      </c>
      <c r="B1497" s="60">
        <v>4000</v>
      </c>
      <c r="C1497" s="130" t="s">
        <v>2294</v>
      </c>
      <c r="D1497" s="63"/>
      <c r="F1497" s="7" t="s">
        <v>18</v>
      </c>
      <c r="H1497" s="7" t="s">
        <v>18</v>
      </c>
      <c r="N1497" s="6" t="str">
        <f t="shared" si="23"/>
        <v/>
      </c>
    </row>
    <row r="1498" spans="1:14" x14ac:dyDescent="0.25">
      <c r="A1498" s="130" t="s">
        <v>31</v>
      </c>
      <c r="B1498" s="60">
        <v>4000</v>
      </c>
      <c r="C1498" s="130" t="s">
        <v>1092</v>
      </c>
      <c r="D1498" s="63">
        <v>14.6</v>
      </c>
      <c r="E1498" s="7">
        <v>14.6</v>
      </c>
      <c r="F1498" s="7">
        <v>14.5</v>
      </c>
      <c r="G1498" s="7">
        <v>15</v>
      </c>
      <c r="H1498" s="7">
        <v>14.6</v>
      </c>
      <c r="I1498" s="7">
        <v>17</v>
      </c>
      <c r="N1498" s="6">
        <f t="shared" si="23"/>
        <v>15.14</v>
      </c>
    </row>
    <row r="1499" spans="1:14" x14ac:dyDescent="0.25">
      <c r="A1499" s="132" t="s">
        <v>31</v>
      </c>
      <c r="B1499" s="60">
        <v>4000</v>
      </c>
      <c r="C1499" s="130" t="s">
        <v>32</v>
      </c>
      <c r="D1499" s="63">
        <v>11.7</v>
      </c>
      <c r="E1499" s="7">
        <v>11.7</v>
      </c>
      <c r="F1499" s="7" t="s">
        <v>18</v>
      </c>
      <c r="G1499" s="7" t="s">
        <v>18</v>
      </c>
      <c r="N1499" s="6">
        <f t="shared" si="23"/>
        <v>11.7</v>
      </c>
    </row>
    <row r="1500" spans="1:14" x14ac:dyDescent="0.25">
      <c r="A1500" s="132" t="s">
        <v>214</v>
      </c>
      <c r="B1500" s="60">
        <v>1000</v>
      </c>
      <c r="C1500" s="130" t="s">
        <v>255</v>
      </c>
      <c r="D1500" s="132"/>
      <c r="E1500" s="7">
        <v>13.718333333333332</v>
      </c>
      <c r="F1500" s="7">
        <v>13.995081967213121</v>
      </c>
      <c r="G1500" s="7">
        <v>14.364968152866254</v>
      </c>
      <c r="H1500" s="7">
        <v>13.79630769230771</v>
      </c>
      <c r="N1500" s="6">
        <f t="shared" si="23"/>
        <v>13.968672786430105</v>
      </c>
    </row>
    <row r="1501" spans="1:14" x14ac:dyDescent="0.25">
      <c r="A1501" s="132" t="s">
        <v>214</v>
      </c>
      <c r="B1501" s="60">
        <v>1000</v>
      </c>
      <c r="C1501" s="130" t="s">
        <v>270</v>
      </c>
      <c r="D1501" s="132"/>
      <c r="E1501" s="7">
        <v>13.665714285714296</v>
      </c>
      <c r="F1501" s="7">
        <v>14.09011857707509</v>
      </c>
      <c r="G1501" s="7">
        <v>14.356097560975613</v>
      </c>
      <c r="N1501" s="6">
        <f t="shared" si="23"/>
        <v>14.037310141255</v>
      </c>
    </row>
    <row r="1502" spans="1:14" s="109" customFormat="1" x14ac:dyDescent="0.25">
      <c r="A1502" s="132" t="s">
        <v>214</v>
      </c>
      <c r="B1502" s="60">
        <v>2000</v>
      </c>
      <c r="C1502" s="130" t="s">
        <v>215</v>
      </c>
      <c r="D1502" s="132"/>
      <c r="E1502" s="7">
        <v>13.544144144144139</v>
      </c>
      <c r="F1502" s="7">
        <v>13.648453608247426</v>
      </c>
      <c r="G1502" s="7">
        <v>14.077600000000002</v>
      </c>
      <c r="H1502" s="7">
        <v>14.016949152542377</v>
      </c>
      <c r="I1502" s="7"/>
      <c r="J1502" s="7"/>
      <c r="K1502" s="7"/>
      <c r="L1502" s="131"/>
      <c r="M1502" s="131"/>
      <c r="N1502" s="6">
        <f t="shared" si="23"/>
        <v>13.821786726233487</v>
      </c>
    </row>
    <row r="1503" spans="1:14" s="108" customFormat="1" x14ac:dyDescent="0.25">
      <c r="A1503" s="132" t="s">
        <v>214</v>
      </c>
      <c r="B1503" s="60">
        <v>2000</v>
      </c>
      <c r="C1503" s="130" t="s">
        <v>568</v>
      </c>
      <c r="D1503" s="132"/>
      <c r="E1503" s="7">
        <v>14.424999999999999</v>
      </c>
      <c r="F1503" s="7">
        <v>14.582954545454545</v>
      </c>
      <c r="G1503" s="7">
        <v>14.855445544554446</v>
      </c>
      <c r="H1503" s="7"/>
      <c r="I1503" s="7"/>
      <c r="J1503" s="7"/>
      <c r="K1503" s="7"/>
      <c r="L1503" s="131"/>
      <c r="M1503" s="131"/>
      <c r="N1503" s="6">
        <f t="shared" si="23"/>
        <v>14.621133363336332</v>
      </c>
    </row>
    <row r="1504" spans="1:14" x14ac:dyDescent="0.25">
      <c r="A1504" s="132" t="s">
        <v>214</v>
      </c>
      <c r="B1504" s="60">
        <v>3000</v>
      </c>
      <c r="C1504" s="130" t="s">
        <v>1780</v>
      </c>
      <c r="D1504" s="132"/>
      <c r="E1504" s="7">
        <v>15.84</v>
      </c>
      <c r="N1504" s="6">
        <f t="shared" si="23"/>
        <v>15.84</v>
      </c>
    </row>
    <row r="1505" spans="1:14" x14ac:dyDescent="0.25">
      <c r="A1505" s="132" t="s">
        <v>214</v>
      </c>
      <c r="B1505" s="60">
        <v>3000</v>
      </c>
      <c r="C1505" s="130" t="s">
        <v>1303</v>
      </c>
      <c r="D1505" s="132"/>
      <c r="F1505" s="7">
        <v>15.336363636363638</v>
      </c>
      <c r="N1505" s="6">
        <f t="shared" si="23"/>
        <v>15.336363636363638</v>
      </c>
    </row>
    <row r="1506" spans="1:14" x14ac:dyDescent="0.25">
      <c r="A1506" s="132" t="s">
        <v>214</v>
      </c>
      <c r="B1506" s="60">
        <v>3000</v>
      </c>
      <c r="C1506" s="130" t="s">
        <v>1872</v>
      </c>
      <c r="D1506" s="132"/>
      <c r="E1506" s="7">
        <v>16.21875</v>
      </c>
      <c r="G1506" s="7">
        <v>15.722727272727274</v>
      </c>
      <c r="N1506" s="6">
        <f t="shared" si="23"/>
        <v>15.970738636363638</v>
      </c>
    </row>
    <row r="1507" spans="1:14" s="107" customFormat="1" x14ac:dyDescent="0.25">
      <c r="A1507" s="130" t="s">
        <v>214</v>
      </c>
      <c r="B1507" s="60">
        <v>3000</v>
      </c>
      <c r="C1507" s="130" t="s">
        <v>1001</v>
      </c>
      <c r="D1507" s="130"/>
      <c r="E1507" s="7"/>
      <c r="F1507" s="7">
        <v>15.049999999999999</v>
      </c>
      <c r="G1507" s="7"/>
      <c r="H1507" s="7"/>
      <c r="I1507" s="7"/>
      <c r="J1507" s="7"/>
      <c r="K1507" s="7"/>
      <c r="L1507" s="131"/>
      <c r="M1507" s="131"/>
      <c r="N1507" s="6">
        <f t="shared" si="23"/>
        <v>15.049999999999999</v>
      </c>
    </row>
    <row r="1508" spans="1:14" x14ac:dyDescent="0.25">
      <c r="A1508" s="132" t="s">
        <v>214</v>
      </c>
      <c r="B1508" s="60">
        <v>3000</v>
      </c>
      <c r="C1508" s="130" t="s">
        <v>949</v>
      </c>
      <c r="D1508" s="132"/>
      <c r="F1508" s="7">
        <v>15.068965517241379</v>
      </c>
      <c r="H1508" s="7">
        <v>14.93548387096774</v>
      </c>
      <c r="N1508" s="6">
        <f t="shared" si="23"/>
        <v>15.002224694104559</v>
      </c>
    </row>
    <row r="1509" spans="1:14" x14ac:dyDescent="0.25">
      <c r="A1509" s="130" t="s">
        <v>214</v>
      </c>
      <c r="B1509" s="60">
        <v>3000</v>
      </c>
      <c r="C1509" s="130" t="s">
        <v>1016</v>
      </c>
      <c r="D1509" s="130"/>
      <c r="F1509" s="7">
        <v>15.070833333333335</v>
      </c>
      <c r="N1509" s="6">
        <f t="shared" si="23"/>
        <v>15.070833333333335</v>
      </c>
    </row>
    <row r="1510" spans="1:14" x14ac:dyDescent="0.25">
      <c r="A1510" s="132" t="s">
        <v>214</v>
      </c>
      <c r="B1510" s="60">
        <v>3000</v>
      </c>
      <c r="C1510" s="130" t="s">
        <v>1762</v>
      </c>
      <c r="D1510" s="132"/>
      <c r="G1510" s="7">
        <v>15.81111111111111</v>
      </c>
      <c r="N1510" s="6">
        <f t="shared" si="23"/>
        <v>15.81111111111111</v>
      </c>
    </row>
    <row r="1511" spans="1:14" x14ac:dyDescent="0.25">
      <c r="A1511" s="132" t="s">
        <v>214</v>
      </c>
      <c r="B1511" s="60">
        <v>3000</v>
      </c>
      <c r="C1511" s="130" t="s">
        <v>747</v>
      </c>
      <c r="D1511" s="132"/>
      <c r="E1511" s="7">
        <v>14.699999999999998</v>
      </c>
      <c r="G1511" s="7">
        <v>14.907692307692308</v>
      </c>
      <c r="N1511" s="6">
        <f t="shared" si="23"/>
        <v>14.803846153846152</v>
      </c>
    </row>
    <row r="1512" spans="1:14" x14ac:dyDescent="0.25">
      <c r="A1512" s="130" t="s">
        <v>214</v>
      </c>
      <c r="B1512" s="60">
        <v>3000</v>
      </c>
      <c r="C1512" s="130" t="s">
        <v>1036</v>
      </c>
      <c r="D1512" s="130"/>
      <c r="E1512" s="7">
        <v>14.96666666666667</v>
      </c>
      <c r="G1512" s="7">
        <v>15.217857142857143</v>
      </c>
      <c r="N1512" s="6">
        <f t="shared" si="23"/>
        <v>15.092261904761907</v>
      </c>
    </row>
    <row r="1513" spans="1:14" s="107" customFormat="1" x14ac:dyDescent="0.25">
      <c r="A1513" s="130" t="s">
        <v>214</v>
      </c>
      <c r="B1513" s="60">
        <v>3000</v>
      </c>
      <c r="C1513" s="130" t="s">
        <v>1102</v>
      </c>
      <c r="D1513" s="130"/>
      <c r="E1513" s="7"/>
      <c r="F1513" s="7"/>
      <c r="G1513" s="7">
        <v>15.161904761904763</v>
      </c>
      <c r="H1513" s="7"/>
      <c r="I1513" s="7"/>
      <c r="J1513" s="7"/>
      <c r="K1513" s="7"/>
      <c r="L1513" s="131"/>
      <c r="M1513" s="131"/>
      <c r="N1513" s="6">
        <f t="shared" si="23"/>
        <v>15.161904761904763</v>
      </c>
    </row>
    <row r="1514" spans="1:14" x14ac:dyDescent="0.25">
      <c r="A1514" s="132" t="s">
        <v>214</v>
      </c>
      <c r="B1514" s="60">
        <v>3000</v>
      </c>
      <c r="C1514" s="130" t="s">
        <v>1407</v>
      </c>
      <c r="D1514" s="132"/>
      <c r="E1514" s="7">
        <v>15.421428571428569</v>
      </c>
      <c r="N1514" s="6">
        <f t="shared" si="23"/>
        <v>15.421428571428569</v>
      </c>
    </row>
    <row r="1515" spans="1:14" x14ac:dyDescent="0.25">
      <c r="A1515" s="130" t="s">
        <v>214</v>
      </c>
      <c r="B1515" s="60">
        <v>3000</v>
      </c>
      <c r="C1515" s="130" t="s">
        <v>1093</v>
      </c>
      <c r="D1515" s="130"/>
      <c r="F1515" s="7">
        <v>15.162068965517243</v>
      </c>
      <c r="H1515" s="7">
        <v>15.121875000000003</v>
      </c>
      <c r="N1515" s="6">
        <f t="shared" si="23"/>
        <v>15.141971982758623</v>
      </c>
    </row>
    <row r="1516" spans="1:14" x14ac:dyDescent="0.25">
      <c r="A1516" s="130" t="s">
        <v>214</v>
      </c>
      <c r="B1516" s="60">
        <v>3000</v>
      </c>
      <c r="C1516" s="130" t="s">
        <v>1151</v>
      </c>
      <c r="D1516" s="130"/>
      <c r="E1516" s="7">
        <v>15.055172413793105</v>
      </c>
      <c r="G1516" s="7">
        <v>15.367741935483874</v>
      </c>
      <c r="N1516" s="6">
        <f t="shared" si="23"/>
        <v>15.21145717463849</v>
      </c>
    </row>
    <row r="1517" spans="1:14" x14ac:dyDescent="0.25">
      <c r="A1517" s="130" t="s">
        <v>214</v>
      </c>
      <c r="B1517" s="60">
        <v>3000</v>
      </c>
      <c r="C1517" s="130" t="s">
        <v>1184</v>
      </c>
      <c r="D1517" s="130"/>
      <c r="E1517" s="7">
        <v>15.603703703703705</v>
      </c>
      <c r="F1517" s="7">
        <v>14.377419354838713</v>
      </c>
      <c r="G1517" s="7">
        <v>15.759090909090911</v>
      </c>
      <c r="N1517" s="6">
        <f t="shared" si="23"/>
        <v>15.246737989211107</v>
      </c>
    </row>
    <row r="1518" spans="1:14" x14ac:dyDescent="0.25">
      <c r="A1518" s="132" t="s">
        <v>214</v>
      </c>
      <c r="B1518" s="60">
        <v>4000</v>
      </c>
      <c r="C1518" s="130" t="s">
        <v>1333</v>
      </c>
      <c r="D1518" s="132"/>
      <c r="E1518" s="7">
        <v>15.314285714285715</v>
      </c>
      <c r="G1518" s="7">
        <v>15.413793103448274</v>
      </c>
      <c r="N1518" s="6">
        <f t="shared" si="23"/>
        <v>15.364039408866994</v>
      </c>
    </row>
    <row r="1519" spans="1:14" x14ac:dyDescent="0.25">
      <c r="A1519" s="132" t="s">
        <v>214</v>
      </c>
      <c r="B1519" s="60">
        <v>4000</v>
      </c>
      <c r="C1519" s="130" t="s">
        <v>1511</v>
      </c>
      <c r="D1519" s="132"/>
      <c r="F1519" s="7">
        <v>15.506666666666668</v>
      </c>
      <c r="N1519" s="6">
        <f t="shared" si="23"/>
        <v>15.506666666666668</v>
      </c>
    </row>
    <row r="1520" spans="1:14" x14ac:dyDescent="0.25">
      <c r="A1520" s="132" t="s">
        <v>214</v>
      </c>
      <c r="B1520" s="60">
        <v>4000</v>
      </c>
      <c r="C1520" s="130" t="s">
        <v>910</v>
      </c>
      <c r="D1520" s="132"/>
      <c r="F1520" s="7">
        <v>14.979166666666666</v>
      </c>
      <c r="N1520" s="6">
        <f t="shared" si="23"/>
        <v>14.979166666666666</v>
      </c>
    </row>
    <row r="1521" spans="1:14" x14ac:dyDescent="0.25">
      <c r="A1521" s="132" t="s">
        <v>214</v>
      </c>
      <c r="B1521" s="60">
        <v>4000</v>
      </c>
      <c r="C1521" s="130" t="s">
        <v>1398</v>
      </c>
      <c r="D1521" s="132"/>
      <c r="G1521" s="7">
        <v>15.034615384615389</v>
      </c>
      <c r="H1521" s="7">
        <v>15.791304347826088</v>
      </c>
      <c r="N1521" s="6">
        <f t="shared" si="23"/>
        <v>15.412959866220739</v>
      </c>
    </row>
    <row r="1522" spans="1:14" x14ac:dyDescent="0.25">
      <c r="A1522" s="132" t="s">
        <v>214</v>
      </c>
      <c r="B1522" s="60">
        <v>4000</v>
      </c>
      <c r="C1522" s="130" t="s">
        <v>501</v>
      </c>
      <c r="D1522" s="132"/>
      <c r="E1522" s="7">
        <v>13.571428571428571</v>
      </c>
      <c r="F1522" s="7">
        <v>14.7</v>
      </c>
      <c r="G1522" s="7">
        <v>15.4</v>
      </c>
      <c r="N1522" s="6">
        <f t="shared" si="23"/>
        <v>14.557142857142857</v>
      </c>
    </row>
    <row r="1523" spans="1:14" x14ac:dyDescent="0.25">
      <c r="A1523" s="132" t="s">
        <v>214</v>
      </c>
      <c r="B1523" s="60">
        <v>4000</v>
      </c>
      <c r="C1523" s="130" t="s">
        <v>1278</v>
      </c>
      <c r="D1523" s="132"/>
      <c r="E1523" s="7">
        <v>14.870967741935484</v>
      </c>
      <c r="F1523" s="7">
        <v>15.326086956521738</v>
      </c>
      <c r="G1523" s="7">
        <v>15.76923076923077</v>
      </c>
      <c r="N1523" s="6">
        <f t="shared" si="23"/>
        <v>15.322095155895999</v>
      </c>
    </row>
    <row r="1524" spans="1:14" x14ac:dyDescent="0.25">
      <c r="A1524" s="132" t="s">
        <v>214</v>
      </c>
      <c r="B1524" s="60">
        <v>4000</v>
      </c>
      <c r="C1524" s="130" t="s">
        <v>1677</v>
      </c>
      <c r="D1524" s="132"/>
      <c r="F1524" s="7">
        <v>15.705000000000002</v>
      </c>
      <c r="N1524" s="6">
        <f t="shared" si="23"/>
        <v>15.705000000000002</v>
      </c>
    </row>
    <row r="1525" spans="1:14" s="110" customFormat="1" x14ac:dyDescent="0.25">
      <c r="A1525" s="132" t="s">
        <v>214</v>
      </c>
      <c r="B1525" s="60">
        <v>4000</v>
      </c>
      <c r="C1525" s="130" t="s">
        <v>790</v>
      </c>
      <c r="D1525" s="132"/>
      <c r="E1525" s="7">
        <v>15.041666666666664</v>
      </c>
      <c r="F1525" s="7"/>
      <c r="G1525" s="7">
        <v>14.652173913043478</v>
      </c>
      <c r="H1525" s="7"/>
      <c r="I1525" s="7"/>
      <c r="J1525" s="7"/>
      <c r="K1525" s="7"/>
      <c r="L1525" s="131"/>
      <c r="M1525" s="131"/>
      <c r="N1525" s="6">
        <f t="shared" si="23"/>
        <v>14.846920289855071</v>
      </c>
    </row>
    <row r="1526" spans="1:14" x14ac:dyDescent="0.25">
      <c r="A1526" s="132" t="s">
        <v>214</v>
      </c>
      <c r="B1526" s="60">
        <v>4000</v>
      </c>
      <c r="C1526" s="130" t="s">
        <v>2093</v>
      </c>
      <c r="D1526" s="132"/>
      <c r="F1526" s="7">
        <v>16.722222222222225</v>
      </c>
      <c r="N1526" s="6">
        <f t="shared" si="23"/>
        <v>16.722222222222225</v>
      </c>
    </row>
    <row r="1527" spans="1:14" s="110" customFormat="1" x14ac:dyDescent="0.25">
      <c r="A1527" s="132" t="s">
        <v>214</v>
      </c>
      <c r="B1527" s="60">
        <v>4000</v>
      </c>
      <c r="C1527" s="130" t="s">
        <v>814</v>
      </c>
      <c r="D1527" s="132"/>
      <c r="E1527" s="7">
        <v>15.185714285714287</v>
      </c>
      <c r="F1527" s="7"/>
      <c r="G1527" s="7">
        <v>14.569230769230773</v>
      </c>
      <c r="H1527" s="7"/>
      <c r="I1527" s="7"/>
      <c r="J1527" s="7"/>
      <c r="K1527" s="7"/>
      <c r="L1527" s="131"/>
      <c r="M1527" s="131"/>
      <c r="N1527" s="6">
        <f t="shared" si="23"/>
        <v>14.877472527472531</v>
      </c>
    </row>
    <row r="1528" spans="1:14" s="111" customFormat="1" x14ac:dyDescent="0.25">
      <c r="A1528" s="132" t="s">
        <v>214</v>
      </c>
      <c r="B1528" s="60">
        <v>4000</v>
      </c>
      <c r="C1528" s="130" t="s">
        <v>901</v>
      </c>
      <c r="D1528" s="132"/>
      <c r="E1528" s="7"/>
      <c r="F1528" s="7">
        <v>15.153333333333336</v>
      </c>
      <c r="G1528" s="7"/>
      <c r="H1528" s="7">
        <v>14.792857142857144</v>
      </c>
      <c r="I1528" s="7"/>
      <c r="J1528" s="7"/>
      <c r="K1528" s="7"/>
      <c r="L1528" s="131"/>
      <c r="M1528" s="131"/>
      <c r="N1528" s="6">
        <f t="shared" si="23"/>
        <v>14.97309523809524</v>
      </c>
    </row>
    <row r="1529" spans="1:14" s="111" customFormat="1" x14ac:dyDescent="0.25">
      <c r="A1529" s="132" t="s">
        <v>214</v>
      </c>
      <c r="B1529" s="60">
        <v>4000</v>
      </c>
      <c r="C1529" s="130" t="s">
        <v>1361</v>
      </c>
      <c r="D1529" s="132"/>
      <c r="E1529" s="7">
        <v>15.316666666666668</v>
      </c>
      <c r="F1529" s="7"/>
      <c r="G1529" s="7">
        <v>15.457894736842102</v>
      </c>
      <c r="H1529" s="7"/>
      <c r="I1529" s="7"/>
      <c r="J1529" s="7"/>
      <c r="K1529" s="7"/>
      <c r="L1529" s="131"/>
      <c r="M1529" s="131"/>
      <c r="N1529" s="6">
        <f t="shared" si="23"/>
        <v>15.387280701754385</v>
      </c>
    </row>
    <row r="1530" spans="1:14" s="117" customFormat="1" x14ac:dyDescent="0.25">
      <c r="A1530" s="130" t="s">
        <v>214</v>
      </c>
      <c r="B1530" s="60">
        <v>4000</v>
      </c>
      <c r="C1530" s="130" t="s">
        <v>1055</v>
      </c>
      <c r="D1530" s="130"/>
      <c r="E1530" s="7">
        <v>15.109090909090908</v>
      </c>
      <c r="F1530" s="7"/>
      <c r="G1530" s="7"/>
      <c r="H1530" s="7"/>
      <c r="I1530" s="7"/>
      <c r="J1530" s="7"/>
      <c r="K1530" s="7"/>
      <c r="L1530" s="131"/>
      <c r="M1530" s="131"/>
      <c r="N1530" s="6">
        <f t="shared" si="23"/>
        <v>15.109090909090908</v>
      </c>
    </row>
    <row r="1531" spans="1:14" x14ac:dyDescent="0.25">
      <c r="A1531" s="132" t="s">
        <v>214</v>
      </c>
      <c r="B1531" s="60">
        <v>5000</v>
      </c>
      <c r="C1531" s="130" t="s">
        <v>1777</v>
      </c>
      <c r="D1531" s="132"/>
      <c r="E1531" s="7">
        <v>15.779999999999998</v>
      </c>
      <c r="F1531" s="7">
        <v>15.725</v>
      </c>
      <c r="G1531" s="7">
        <v>15.985714285714284</v>
      </c>
      <c r="N1531" s="6">
        <f t="shared" si="23"/>
        <v>15.830238095238093</v>
      </c>
    </row>
    <row r="1532" spans="1:14" x14ac:dyDescent="0.25">
      <c r="A1532" s="132" t="s">
        <v>214</v>
      </c>
      <c r="B1532" s="60">
        <v>5000</v>
      </c>
      <c r="C1532" s="130" t="s">
        <v>1768</v>
      </c>
      <c r="D1532" s="132"/>
      <c r="E1532" s="7">
        <v>15.655555555555557</v>
      </c>
      <c r="F1532" s="7">
        <v>15.512499999999998</v>
      </c>
      <c r="G1532" s="7">
        <v>16.728571428571428</v>
      </c>
      <c r="H1532" s="7">
        <v>15.375</v>
      </c>
      <c r="N1532" s="6">
        <f t="shared" si="23"/>
        <v>15.817906746031746</v>
      </c>
    </row>
    <row r="1533" spans="1:14" s="118" customFormat="1" x14ac:dyDescent="0.25">
      <c r="A1533" s="132" t="s">
        <v>214</v>
      </c>
      <c r="B1533" s="60">
        <v>5000</v>
      </c>
      <c r="C1533" s="130" t="s">
        <v>1950</v>
      </c>
      <c r="D1533" s="132"/>
      <c r="E1533" s="7">
        <v>16.574999999999999</v>
      </c>
      <c r="F1533" s="7">
        <v>15.266666666666666</v>
      </c>
      <c r="G1533" s="7" t="s">
        <v>18</v>
      </c>
      <c r="H1533" s="7">
        <v>16.55</v>
      </c>
      <c r="I1533" s="7"/>
      <c r="J1533" s="7"/>
      <c r="K1533" s="7"/>
      <c r="L1533" s="131"/>
      <c r="M1533" s="131"/>
      <c r="N1533" s="6">
        <f t="shared" si="23"/>
        <v>16.130555555555556</v>
      </c>
    </row>
    <row r="1534" spans="1:14" x14ac:dyDescent="0.25">
      <c r="A1534" s="132" t="s">
        <v>214</v>
      </c>
      <c r="B1534" s="60">
        <v>5000</v>
      </c>
      <c r="C1534" s="130" t="s">
        <v>1820</v>
      </c>
      <c r="D1534" s="132"/>
      <c r="E1534" s="7">
        <v>15.6</v>
      </c>
      <c r="F1534" s="7">
        <v>16.2</v>
      </c>
      <c r="G1534" s="7" t="s">
        <v>18</v>
      </c>
      <c r="N1534" s="6">
        <f t="shared" si="23"/>
        <v>15.899999999999999</v>
      </c>
    </row>
    <row r="1535" spans="1:14" s="112" customFormat="1" x14ac:dyDescent="0.25">
      <c r="A1535" s="132" t="s">
        <v>214</v>
      </c>
      <c r="B1535" s="60">
        <v>5000</v>
      </c>
      <c r="C1535" s="130" t="s">
        <v>2028</v>
      </c>
      <c r="D1535" s="132"/>
      <c r="E1535" s="7">
        <v>15.375</v>
      </c>
      <c r="F1535" s="7">
        <v>16.125</v>
      </c>
      <c r="G1535" s="7">
        <v>17.571428571428573</v>
      </c>
      <c r="H1535" s="7"/>
      <c r="I1535" s="7"/>
      <c r="J1535" s="7"/>
      <c r="K1535" s="7"/>
      <c r="L1535" s="131"/>
      <c r="M1535" s="131"/>
      <c r="N1535" s="6">
        <f t="shared" si="23"/>
        <v>16.357142857142858</v>
      </c>
    </row>
    <row r="1536" spans="1:14" x14ac:dyDescent="0.25">
      <c r="A1536" s="132" t="s">
        <v>214</v>
      </c>
      <c r="B1536" s="60">
        <v>5000</v>
      </c>
      <c r="C1536" s="130" t="s">
        <v>2077</v>
      </c>
      <c r="D1536" s="132"/>
      <c r="F1536" s="7" t="s">
        <v>18</v>
      </c>
      <c r="G1536" s="7">
        <v>16.599999999999998</v>
      </c>
      <c r="N1536" s="6">
        <f t="shared" si="23"/>
        <v>16.599999999999998</v>
      </c>
    </row>
    <row r="1537" spans="1:14" x14ac:dyDescent="0.25">
      <c r="A1537" s="132" t="s">
        <v>214</v>
      </c>
      <c r="B1537" s="60">
        <v>5000</v>
      </c>
      <c r="C1537" s="130" t="s">
        <v>2116</v>
      </c>
      <c r="D1537" s="132"/>
      <c r="F1537" s="7" t="s">
        <v>18</v>
      </c>
      <c r="G1537" s="7">
        <v>17</v>
      </c>
      <c r="N1537" s="6">
        <f t="shared" si="23"/>
        <v>17</v>
      </c>
    </row>
    <row r="1538" spans="1:14" x14ac:dyDescent="0.25">
      <c r="A1538" s="130" t="s">
        <v>214</v>
      </c>
      <c r="B1538" s="60">
        <v>5000</v>
      </c>
      <c r="C1538" s="130" t="s">
        <v>2320</v>
      </c>
      <c r="D1538" s="130"/>
      <c r="E1538" s="7" t="s">
        <v>18</v>
      </c>
      <c r="F1538" s="7" t="s">
        <v>18</v>
      </c>
      <c r="G1538" s="7" t="s">
        <v>18</v>
      </c>
      <c r="N1538" s="6" t="str">
        <f t="shared" si="23"/>
        <v/>
      </c>
    </row>
    <row r="1539" spans="1:14" s="113" customFormat="1" x14ac:dyDescent="0.25">
      <c r="A1539" s="130" t="s">
        <v>214</v>
      </c>
      <c r="B1539" s="60">
        <v>5000</v>
      </c>
      <c r="C1539" s="130" t="s">
        <v>2321</v>
      </c>
      <c r="D1539" s="130"/>
      <c r="E1539" s="7" t="s">
        <v>18</v>
      </c>
      <c r="F1539" s="7" t="s">
        <v>18</v>
      </c>
      <c r="G1539" s="7" t="s">
        <v>18</v>
      </c>
      <c r="H1539" s="7"/>
      <c r="I1539" s="7"/>
      <c r="J1539" s="7"/>
      <c r="K1539" s="7"/>
      <c r="L1539" s="131"/>
      <c r="M1539" s="131"/>
      <c r="N1539" s="6" t="str">
        <f t="shared" si="23"/>
        <v/>
      </c>
    </row>
    <row r="1540" spans="1:14" s="113" customFormat="1" x14ac:dyDescent="0.25">
      <c r="A1540" s="132" t="s">
        <v>214</v>
      </c>
      <c r="B1540" s="60">
        <v>5000</v>
      </c>
      <c r="C1540" s="130" t="s">
        <v>2070</v>
      </c>
      <c r="D1540" s="132"/>
      <c r="E1540" s="7">
        <v>16.574999999999999</v>
      </c>
      <c r="F1540" s="7"/>
      <c r="G1540" s="7"/>
      <c r="H1540" s="7"/>
      <c r="I1540" s="7"/>
      <c r="J1540" s="7"/>
      <c r="K1540" s="7"/>
      <c r="L1540" s="131"/>
      <c r="M1540" s="131"/>
      <c r="N1540" s="6">
        <f t="shared" ref="N1540:N1560" si="24">IF(COUNT(E1540:M1540) = 0, "",AVERAGE(E1540:M1540))</f>
        <v>16.574999999999999</v>
      </c>
    </row>
    <row r="1541" spans="1:14" s="119" customFormat="1" x14ac:dyDescent="0.25">
      <c r="A1541" s="132" t="s">
        <v>28</v>
      </c>
      <c r="B1541" s="60">
        <v>1000</v>
      </c>
      <c r="C1541" s="130" t="s">
        <v>47</v>
      </c>
      <c r="D1541" s="132" t="s">
        <v>48</v>
      </c>
      <c r="E1541" s="7">
        <v>10.976923076923079</v>
      </c>
      <c r="F1541" s="7">
        <v>12.8125</v>
      </c>
      <c r="G1541" s="7">
        <v>10.49090909090909</v>
      </c>
      <c r="H1541" s="7">
        <v>10.485714285714284</v>
      </c>
      <c r="I1541" s="7">
        <v>13.96666666666667</v>
      </c>
      <c r="J1541" s="7">
        <v>13.899999999999997</v>
      </c>
      <c r="K1541" s="7"/>
      <c r="L1541" s="131"/>
      <c r="M1541" s="131"/>
      <c r="N1541" s="6">
        <f t="shared" si="24"/>
        <v>12.105452186702186</v>
      </c>
    </row>
    <row r="1542" spans="1:14" x14ac:dyDescent="0.25">
      <c r="A1542" s="132" t="s">
        <v>28</v>
      </c>
      <c r="B1542" s="60">
        <v>3000</v>
      </c>
      <c r="C1542" s="130" t="s">
        <v>84</v>
      </c>
      <c r="D1542" s="132" t="s">
        <v>85</v>
      </c>
      <c r="E1542" s="7">
        <v>14</v>
      </c>
      <c r="G1542" s="7">
        <v>12.0875</v>
      </c>
      <c r="N1542" s="6">
        <f t="shared" si="24"/>
        <v>13.043749999999999</v>
      </c>
    </row>
    <row r="1543" spans="1:14" x14ac:dyDescent="0.25">
      <c r="A1543" s="132" t="s">
        <v>28</v>
      </c>
      <c r="B1543" s="60">
        <v>3000</v>
      </c>
      <c r="C1543" s="130" t="s">
        <v>2202</v>
      </c>
      <c r="D1543" s="132" t="s">
        <v>2203</v>
      </c>
      <c r="F1543" s="7" t="s">
        <v>18</v>
      </c>
      <c r="H1543" s="7" t="s">
        <v>18</v>
      </c>
      <c r="N1543" s="6" t="str">
        <f t="shared" si="24"/>
        <v/>
      </c>
    </row>
    <row r="1544" spans="1:14" s="114" customFormat="1" x14ac:dyDescent="0.25">
      <c r="A1544" s="132" t="s">
        <v>28</v>
      </c>
      <c r="B1544" s="60">
        <v>3000</v>
      </c>
      <c r="C1544" s="130" t="s">
        <v>29</v>
      </c>
      <c r="D1544" s="132" t="s">
        <v>30</v>
      </c>
      <c r="E1544" s="7"/>
      <c r="F1544" s="7"/>
      <c r="G1544" s="7"/>
      <c r="H1544" s="7"/>
      <c r="I1544" s="7">
        <v>11.658333333333333</v>
      </c>
      <c r="J1544" s="7"/>
      <c r="K1544" s="7"/>
      <c r="L1544" s="131"/>
      <c r="M1544" s="131"/>
      <c r="N1544" s="6">
        <f t="shared" si="24"/>
        <v>11.658333333333333</v>
      </c>
    </row>
    <row r="1545" spans="1:14" x14ac:dyDescent="0.25">
      <c r="A1545" s="132" t="s">
        <v>28</v>
      </c>
      <c r="B1545" s="60">
        <v>5000</v>
      </c>
      <c r="C1545" s="130" t="s">
        <v>384</v>
      </c>
      <c r="D1545" s="132" t="s">
        <v>385</v>
      </c>
      <c r="E1545" s="7" t="s">
        <v>18</v>
      </c>
      <c r="F1545" s="7">
        <v>14.324999999999999</v>
      </c>
      <c r="G1545" s="7" t="s">
        <v>18</v>
      </c>
      <c r="H1545" s="7" t="s">
        <v>18</v>
      </c>
      <c r="N1545" s="6">
        <f t="shared" si="24"/>
        <v>14.324999999999999</v>
      </c>
    </row>
    <row r="1546" spans="1:14" s="114" customFormat="1" x14ac:dyDescent="0.25">
      <c r="A1546" s="132" t="s">
        <v>28</v>
      </c>
      <c r="B1546" s="60">
        <v>5000</v>
      </c>
      <c r="C1546" s="130" t="s">
        <v>1069</v>
      </c>
      <c r="D1546" s="132" t="s">
        <v>1070</v>
      </c>
      <c r="E1546" s="7" t="s">
        <v>18</v>
      </c>
      <c r="F1546" s="7">
        <v>15.125</v>
      </c>
      <c r="G1546" s="7" t="s">
        <v>18</v>
      </c>
      <c r="H1546" s="7" t="s">
        <v>18</v>
      </c>
      <c r="I1546" s="7" t="s">
        <v>18</v>
      </c>
      <c r="J1546" s="7"/>
      <c r="K1546" s="7"/>
      <c r="L1546" s="131"/>
      <c r="M1546" s="131"/>
      <c r="N1546" s="6">
        <f t="shared" si="24"/>
        <v>15.125</v>
      </c>
    </row>
    <row r="1547" spans="1:14" x14ac:dyDescent="0.25">
      <c r="A1547" s="132" t="s">
        <v>28</v>
      </c>
      <c r="B1547" s="60">
        <v>5000</v>
      </c>
      <c r="C1547" s="130" t="s">
        <v>1187</v>
      </c>
      <c r="D1547" s="132" t="s">
        <v>925</v>
      </c>
      <c r="E1547" s="7" t="s">
        <v>18</v>
      </c>
      <c r="F1547" s="7">
        <v>15.25</v>
      </c>
      <c r="G1547" s="7" t="s">
        <v>18</v>
      </c>
      <c r="H1547" s="7" t="s">
        <v>18</v>
      </c>
      <c r="I1547" s="7" t="s">
        <v>18</v>
      </c>
      <c r="N1547" s="6">
        <f t="shared" si="24"/>
        <v>15.25</v>
      </c>
    </row>
    <row r="1548" spans="1:14" s="115" customFormat="1" x14ac:dyDescent="0.25">
      <c r="A1548" s="132" t="s">
        <v>28</v>
      </c>
      <c r="B1548" s="60">
        <v>5000</v>
      </c>
      <c r="C1548" s="130" t="s">
        <v>292</v>
      </c>
      <c r="D1548" s="132" t="s">
        <v>293</v>
      </c>
      <c r="E1548" s="7" t="s">
        <v>18</v>
      </c>
      <c r="F1548" s="7">
        <v>14.25</v>
      </c>
      <c r="G1548" s="7" t="s">
        <v>18</v>
      </c>
      <c r="H1548" s="7">
        <v>13.95</v>
      </c>
      <c r="I1548" s="7" t="s">
        <v>18</v>
      </c>
      <c r="J1548" s="7" t="s">
        <v>18</v>
      </c>
      <c r="K1548" s="7"/>
      <c r="L1548" s="131"/>
      <c r="M1548" s="131"/>
      <c r="N1548" s="6">
        <f t="shared" si="24"/>
        <v>14.1</v>
      </c>
    </row>
    <row r="1549" spans="1:14" x14ac:dyDescent="0.25">
      <c r="A1549" s="132" t="s">
        <v>28</v>
      </c>
      <c r="B1549" s="60">
        <v>5000</v>
      </c>
      <c r="C1549" s="130" t="s">
        <v>212</v>
      </c>
      <c r="D1549" s="132" t="s">
        <v>213</v>
      </c>
      <c r="F1549" s="7">
        <v>13.819999999999999</v>
      </c>
      <c r="G1549" s="7" t="s">
        <v>18</v>
      </c>
      <c r="H1549" s="7" t="s">
        <v>18</v>
      </c>
      <c r="N1549" s="6">
        <f t="shared" si="24"/>
        <v>13.819999999999999</v>
      </c>
    </row>
    <row r="1550" spans="1:14" x14ac:dyDescent="0.25">
      <c r="A1550" s="132" t="s">
        <v>28</v>
      </c>
      <c r="B1550" s="60">
        <v>5000</v>
      </c>
      <c r="C1550" s="130" t="s">
        <v>1547</v>
      </c>
      <c r="D1550" s="132" t="s">
        <v>1548</v>
      </c>
      <c r="E1550" s="7" t="s">
        <v>18</v>
      </c>
      <c r="F1550" s="7">
        <v>14.611111111111111</v>
      </c>
      <c r="G1550" s="7">
        <v>16.3</v>
      </c>
      <c r="H1550" s="7">
        <v>15.757142857142856</v>
      </c>
      <c r="I1550" s="7" t="s">
        <v>18</v>
      </c>
      <c r="J1550" s="7" t="s">
        <v>18</v>
      </c>
      <c r="N1550" s="6">
        <f t="shared" si="24"/>
        <v>15.556084656084655</v>
      </c>
    </row>
    <row r="1551" spans="1:14" x14ac:dyDescent="0.25">
      <c r="A1551" s="132" t="s">
        <v>28</v>
      </c>
      <c r="B1551" s="60">
        <v>5000</v>
      </c>
      <c r="C1551" s="130" t="s">
        <v>2257</v>
      </c>
      <c r="D1551" s="132" t="s">
        <v>2258</v>
      </c>
      <c r="I1551" s="7" t="s">
        <v>18</v>
      </c>
      <c r="N1551" s="6" t="str">
        <f t="shared" si="24"/>
        <v/>
      </c>
    </row>
    <row r="1552" spans="1:14" x14ac:dyDescent="0.25">
      <c r="A1552" s="132" t="s">
        <v>28</v>
      </c>
      <c r="B1552" s="60">
        <v>5000</v>
      </c>
      <c r="C1552" s="130" t="s">
        <v>2259</v>
      </c>
      <c r="D1552" s="132" t="s">
        <v>2260</v>
      </c>
      <c r="I1552" s="7" t="s">
        <v>18</v>
      </c>
      <c r="N1552" s="6" t="str">
        <f t="shared" si="24"/>
        <v/>
      </c>
    </row>
    <row r="1553" spans="1:14" x14ac:dyDescent="0.25">
      <c r="A1553" s="132" t="s">
        <v>121</v>
      </c>
      <c r="B1553" s="60">
        <v>2000</v>
      </c>
      <c r="C1553" s="130" t="s">
        <v>459</v>
      </c>
      <c r="D1553" s="69"/>
      <c r="I1553" s="7">
        <v>14.5</v>
      </c>
      <c r="N1553" s="6" cm="1">
        <f t="array" ref="N1553">IF(COUNT(E1553:M1553) = 0, BLANK,AVERAGE(E1553:M1553))</f>
        <v>14.5</v>
      </c>
    </row>
    <row r="1554" spans="1:14" x14ac:dyDescent="0.25">
      <c r="A1554" s="132" t="s">
        <v>121</v>
      </c>
      <c r="B1554" s="60">
        <v>3000</v>
      </c>
      <c r="C1554" s="130" t="s">
        <v>1974</v>
      </c>
      <c r="D1554" s="132"/>
      <c r="J1554" s="7">
        <v>16.2</v>
      </c>
      <c r="N1554" s="6">
        <f t="shared" si="24"/>
        <v>16.2</v>
      </c>
    </row>
    <row r="1555" spans="1:14" x14ac:dyDescent="0.25">
      <c r="A1555" s="132" t="s">
        <v>121</v>
      </c>
      <c r="B1555" s="60">
        <v>3000</v>
      </c>
      <c r="C1555" s="130" t="s">
        <v>1827</v>
      </c>
      <c r="D1555" s="132"/>
      <c r="J1555" s="7">
        <v>15.9</v>
      </c>
      <c r="N1555" s="6">
        <f t="shared" si="24"/>
        <v>15.9</v>
      </c>
    </row>
    <row r="1556" spans="1:14" s="116" customFormat="1" x14ac:dyDescent="0.25">
      <c r="A1556" s="132" t="s">
        <v>121</v>
      </c>
      <c r="B1556" s="60">
        <v>3000</v>
      </c>
      <c r="C1556" s="130" t="s">
        <v>502</v>
      </c>
      <c r="D1556" s="132"/>
      <c r="E1556" s="7"/>
      <c r="F1556" s="7"/>
      <c r="G1556" s="7"/>
      <c r="H1556" s="7"/>
      <c r="I1556" s="7"/>
      <c r="J1556" s="7"/>
      <c r="K1556" s="7">
        <v>14.56153846153846</v>
      </c>
      <c r="L1556" s="131"/>
      <c r="M1556" s="131"/>
      <c r="N1556" s="6">
        <f t="shared" si="24"/>
        <v>14.56153846153846</v>
      </c>
    </row>
    <row r="1557" spans="1:14" s="116" customFormat="1" x14ac:dyDescent="0.25">
      <c r="A1557" s="132" t="s">
        <v>121</v>
      </c>
      <c r="B1557" s="60">
        <v>4000</v>
      </c>
      <c r="C1557" s="130" t="s">
        <v>2064</v>
      </c>
      <c r="D1557" s="132"/>
      <c r="E1557" s="7"/>
      <c r="F1557" s="7"/>
      <c r="G1557" s="7"/>
      <c r="H1557" s="7"/>
      <c r="I1557" s="7"/>
      <c r="J1557" s="7">
        <v>16.527272727272727</v>
      </c>
      <c r="K1557" s="7"/>
      <c r="L1557" s="131"/>
      <c r="M1557" s="131"/>
      <c r="N1557" s="6">
        <f t="shared" si="24"/>
        <v>16.527272727272727</v>
      </c>
    </row>
    <row r="1558" spans="1:14" x14ac:dyDescent="0.25">
      <c r="A1558" s="132" t="s">
        <v>121</v>
      </c>
      <c r="B1558" s="60">
        <v>4000</v>
      </c>
      <c r="C1558" s="130" t="s">
        <v>737</v>
      </c>
      <c r="D1558" s="132"/>
      <c r="K1558" s="7">
        <v>14.8</v>
      </c>
      <c r="N1558" s="6">
        <f t="shared" si="24"/>
        <v>14.8</v>
      </c>
    </row>
    <row r="1559" spans="1:14" x14ac:dyDescent="0.25">
      <c r="A1559" s="132" t="s">
        <v>121</v>
      </c>
      <c r="B1559" s="60">
        <v>4000</v>
      </c>
      <c r="C1559" s="130" t="s">
        <v>1379</v>
      </c>
      <c r="D1559" s="132"/>
      <c r="J1559" s="7">
        <v>15.4</v>
      </c>
      <c r="N1559" s="6">
        <f t="shared" si="24"/>
        <v>15.4</v>
      </c>
    </row>
    <row r="1560" spans="1:14" x14ac:dyDescent="0.25">
      <c r="A1560" s="132" t="s">
        <v>121</v>
      </c>
      <c r="B1560" s="60">
        <v>4000</v>
      </c>
      <c r="C1560" s="130" t="s">
        <v>1595</v>
      </c>
      <c r="D1560" s="132"/>
      <c r="K1560" s="7">
        <v>15.606666666666667</v>
      </c>
      <c r="N1560" s="6">
        <f t="shared" si="24"/>
        <v>15.606666666666667</v>
      </c>
    </row>
  </sheetData>
  <autoFilter ref="A1:N1213" xr:uid="{BC4205CC-B3B5-448A-8F6E-307B63A2F197}">
    <sortState xmlns:xlrd2="http://schemas.microsoft.com/office/spreadsheetml/2017/richdata2" ref="A2:N1559">
      <sortCondition ref="C1:C1213"/>
    </sortState>
  </autoFilter>
  <conditionalFormatting sqref="D2:D662 D664">
    <cfRule type="expression" dxfId="23" priority="27">
      <formula>#REF!&lt;=5</formula>
    </cfRule>
  </conditionalFormatting>
  <conditionalFormatting sqref="E1549:M1048576 E1409:I1411 E1520:I1548 E1214:M1408 F1173:M1213 K1:M1048576 E1:M1172">
    <cfRule type="expression" dxfId="22" priority="26">
      <formula>AND(#REF!&lt;=5,NOT(ISBLANK(#REF!)))</formula>
    </cfRule>
  </conditionalFormatting>
  <conditionalFormatting sqref="N1:N1048576">
    <cfRule type="iconSet" priority="24">
      <iconSet iconSet="5Arrows">
        <cfvo type="percent" val="0"/>
        <cfvo type="percentile" val="20"/>
        <cfvo type="percentile" val="45"/>
        <cfvo type="percentile" val="70"/>
        <cfvo type="percentile" val="90"/>
      </iconSet>
    </cfRule>
    <cfRule type="dataBar" priority="25">
      <dataBar>
        <cfvo type="percentile" val="1"/>
        <cfvo type="percentile" val="100"/>
        <color rgb="FF638EC6"/>
      </dataBar>
      <extLst>
        <ext xmlns:x14="http://schemas.microsoft.com/office/spreadsheetml/2009/9/main" uri="{B025F937-C7B1-47D3-B67F-A62EFF666E3E}">
          <x14:id>{A01B7F0E-0204-44A5-9F13-7E968B599805}</x14:id>
        </ext>
      </extLst>
    </cfRule>
  </conditionalFormatting>
  <conditionalFormatting sqref="I792">
    <cfRule type="expression" dxfId="21" priority="21">
      <formula>AND(#REF!&lt;=5,NOT(ISBLANK(#REF!)))</formula>
    </cfRule>
  </conditionalFormatting>
  <conditionalFormatting sqref="J792">
    <cfRule type="expression" dxfId="20" priority="20">
      <formula>AND(#REF!&lt;=5,NOT(ISBLANK(#REF!)))</formula>
    </cfRule>
  </conditionalFormatting>
  <conditionalFormatting sqref="J727">
    <cfRule type="expression" dxfId="19" priority="19">
      <formula>AND(#REF!&lt;=5,NOT(ISBLANK(#REF!)))</formula>
    </cfRule>
  </conditionalFormatting>
  <conditionalFormatting sqref="J766">
    <cfRule type="expression" dxfId="18" priority="18">
      <formula>AND(#REF!&lt;=5,NOT(ISBLANK(#REF!)))</formula>
    </cfRule>
  </conditionalFormatting>
  <conditionalFormatting sqref="J812">
    <cfRule type="expression" dxfId="17" priority="17">
      <formula>AND(#REF!&lt;=5,NOT(ISBLANK(#REF!)))</formula>
    </cfRule>
  </conditionalFormatting>
  <conditionalFormatting sqref="K779:M779">
    <cfRule type="expression" dxfId="16" priority="16">
      <formula>AND(#REF!&lt;=5,NOT(ISBLANK(#REF!)))</formula>
    </cfRule>
  </conditionalFormatting>
  <conditionalFormatting sqref="E1549:M1048576 E1409:I1411 E1520:I1548 E1214:M1408 F1173:M1213 K1:M1048576 E1:M1172">
    <cfRule type="expression" dxfId="15" priority="15">
      <formula>AND(#REF!&lt;=5,NOT(ISBLANK(#REF!)))</formula>
    </cfRule>
  </conditionalFormatting>
  <conditionalFormatting sqref="K792:M792">
    <cfRule type="expression" dxfId="14" priority="14">
      <formula>AND(#REF!&lt;=5,NOT(ISBLANK(#REF!)))</formula>
    </cfRule>
  </conditionalFormatting>
  <conditionalFormatting sqref="K819:M819">
    <cfRule type="expression" dxfId="13" priority="13">
      <formula>AND(#REF!&lt;=5,NOT(ISBLANK(#REF!)))</formula>
    </cfRule>
  </conditionalFormatting>
  <conditionalFormatting sqref="K821:M821">
    <cfRule type="expression" dxfId="12" priority="12">
      <formula>AND(#REF!&lt;=5,NOT(ISBLANK(#REF!)))</formula>
    </cfRule>
  </conditionalFormatting>
  <conditionalFormatting sqref="K727:M727">
    <cfRule type="expression" dxfId="11" priority="11">
      <formula>AND(#REF!&lt;=5,NOT(ISBLANK(#REF!)))</formula>
    </cfRule>
  </conditionalFormatting>
  <conditionalFormatting sqref="K760:M760">
    <cfRule type="expression" dxfId="10" priority="10">
      <formula>AND(#REF!&lt;=5,NOT(ISBLANK(#REF!)))</formula>
    </cfRule>
  </conditionalFormatting>
  <conditionalFormatting sqref="J1409:J1411 J1520:J1548">
    <cfRule type="expression" dxfId="9" priority="8">
      <formula>AND(#REF!&lt;=5,NOT(ISBLANK(#REF!)))</formula>
    </cfRule>
  </conditionalFormatting>
  <conditionalFormatting sqref="J1409:J1411 J1520:J1548">
    <cfRule type="expression" dxfId="8" priority="7">
      <formula>AND(#REF!&lt;=5,NOT(ISBLANK(#REF!)))</formula>
    </cfRule>
  </conditionalFormatting>
  <conditionalFormatting sqref="K1412:M1501">
    <cfRule type="expression" dxfId="7" priority="2">
      <formula>AND(#REF!&lt;=5,NOT(ISBLANK(#REF!)))</formula>
    </cfRule>
  </conditionalFormatting>
  <conditionalFormatting sqref="K1412:M1501">
    <cfRule type="expression" dxfId="6" priority="1">
      <formula>AND(#REF!&lt;=5,NOT(ISBLANK(#REF!)))</formula>
    </cfRule>
  </conditionalFormatting>
  <conditionalFormatting sqref="E1412:J1519">
    <cfRule type="expression" dxfId="5" priority="4">
      <formula>AND(#REF!&lt;=5,NOT(ISBLANK(#REF!)))</formula>
    </cfRule>
  </conditionalFormatting>
  <conditionalFormatting sqref="E1412:J1519">
    <cfRule type="expression" dxfId="4" priority="3">
      <formula>AND(#REF!&lt;=5,NOT(ISBLANK(#REF!)))</formula>
    </cfRule>
  </conditionalFormatting>
  <pageMargins left="0.70866141732283472" right="0.70866141732283472" top="0.35433070866141736" bottom="0.35433070866141736" header="0.31496062992125984" footer="0.31496062992125984"/>
  <pageSetup paperSize="5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1B7F0E-0204-44A5-9F13-7E968B599805}">
            <x14:dataBar minLength="0" maxLength="100" gradient="0">
              <x14:cfvo type="percentile">
                <xm:f>1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m:sqref>N1:N1048576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2819-5DF5-4739-A34F-5D3058490A75}">
  <dimension ref="A2:G95"/>
  <sheetViews>
    <sheetView workbookViewId="0">
      <selection activeCell="B17" sqref="B17"/>
    </sheetView>
  </sheetViews>
  <sheetFormatPr defaultRowHeight="15" x14ac:dyDescent="0.25"/>
  <cols>
    <col min="1" max="1" width="11.28515625" bestFit="1" customWidth="1"/>
    <col min="2" max="2" width="8.28515625" style="6" bestFit="1" customWidth="1"/>
    <col min="3" max="3" width="6.28515625" bestFit="1" customWidth="1"/>
    <col min="5" max="5" width="49.42578125" bestFit="1" customWidth="1"/>
    <col min="6" max="6" width="8.28515625" style="6" bestFit="1" customWidth="1"/>
    <col min="7" max="7" width="6.28515625" bestFit="1" customWidth="1"/>
  </cols>
  <sheetData>
    <row r="2" spans="1:7" x14ac:dyDescent="0.25">
      <c r="A2" s="149" t="s">
        <v>2322</v>
      </c>
      <c r="B2" s="149"/>
      <c r="C2" s="149"/>
      <c r="D2" s="130"/>
      <c r="E2" s="149" t="s">
        <v>2323</v>
      </c>
      <c r="F2" s="149"/>
      <c r="G2" s="149"/>
    </row>
    <row r="3" spans="1:7" x14ac:dyDescent="0.25">
      <c r="A3" s="67" t="s">
        <v>1</v>
      </c>
      <c r="B3" s="6" t="s">
        <v>2324</v>
      </c>
      <c r="C3" s="130" t="s">
        <v>2325</v>
      </c>
      <c r="D3" s="130"/>
      <c r="E3" s="67" t="s">
        <v>2326</v>
      </c>
      <c r="F3" s="6" t="s">
        <v>2324</v>
      </c>
      <c r="G3" s="130" t="s">
        <v>2325</v>
      </c>
    </row>
    <row r="4" spans="1:7" x14ac:dyDescent="0.25">
      <c r="A4" s="68">
        <v>1000</v>
      </c>
      <c r="B4" s="6">
        <v>13.942898265863443</v>
      </c>
      <c r="C4" s="61">
        <v>63</v>
      </c>
      <c r="D4" s="130"/>
      <c r="E4" s="68" t="s">
        <v>343</v>
      </c>
      <c r="F4" s="6">
        <v>15.379812878137924</v>
      </c>
      <c r="G4" s="61">
        <v>9</v>
      </c>
    </row>
    <row r="5" spans="1:7" x14ac:dyDescent="0.25">
      <c r="A5" s="68">
        <v>2000</v>
      </c>
      <c r="B5" s="6">
        <v>14.082428280040645</v>
      </c>
      <c r="C5" s="61">
        <v>83</v>
      </c>
      <c r="D5" s="130"/>
      <c r="E5" s="68" t="s">
        <v>56</v>
      </c>
      <c r="F5" s="6">
        <v>14.770915505699055</v>
      </c>
      <c r="G5" s="61">
        <v>101</v>
      </c>
    </row>
    <row r="6" spans="1:7" x14ac:dyDescent="0.25">
      <c r="A6" s="68">
        <v>3000</v>
      </c>
      <c r="B6" s="6">
        <v>14.928253981936255</v>
      </c>
      <c r="C6" s="61">
        <v>364</v>
      </c>
      <c r="D6" s="130"/>
      <c r="E6" s="68" t="s">
        <v>88</v>
      </c>
      <c r="F6" s="6">
        <v>15.261079961759346</v>
      </c>
      <c r="G6" s="61">
        <v>135</v>
      </c>
    </row>
    <row r="7" spans="1:7" x14ac:dyDescent="0.25">
      <c r="A7" s="68">
        <v>4000</v>
      </c>
      <c r="B7" s="6">
        <v>15.091920128331036</v>
      </c>
      <c r="C7" s="61">
        <v>560</v>
      </c>
      <c r="D7" s="130"/>
      <c r="E7" s="68" t="s">
        <v>40</v>
      </c>
      <c r="F7" s="6">
        <v>14.863043112823165</v>
      </c>
      <c r="G7" s="61">
        <v>72</v>
      </c>
    </row>
    <row r="8" spans="1:7" x14ac:dyDescent="0.25">
      <c r="A8" s="68">
        <v>5000</v>
      </c>
      <c r="B8" s="6">
        <v>15.475702628526655</v>
      </c>
      <c r="C8" s="61">
        <v>489</v>
      </c>
      <c r="D8" s="130"/>
      <c r="E8" s="68" t="s">
        <v>25</v>
      </c>
      <c r="F8" s="6">
        <v>15.283073046484267</v>
      </c>
      <c r="G8" s="61">
        <v>78</v>
      </c>
    </row>
    <row r="9" spans="1:7" x14ac:dyDescent="0.25">
      <c r="A9" s="68" t="s">
        <v>2327</v>
      </c>
      <c r="B9" s="6">
        <v>15.054194028353303</v>
      </c>
      <c r="C9" s="61">
        <v>1559</v>
      </c>
      <c r="D9" s="130"/>
      <c r="E9" s="68" t="s">
        <v>45</v>
      </c>
      <c r="F9" s="6">
        <v>14.743180260768209</v>
      </c>
      <c r="G9" s="61">
        <v>105</v>
      </c>
    </row>
    <row r="10" spans="1:7" x14ac:dyDescent="0.25">
      <c r="A10" s="130"/>
      <c r="C10" s="130"/>
      <c r="D10" s="130"/>
      <c r="E10" s="68" t="s">
        <v>28</v>
      </c>
      <c r="F10" s="6">
        <v>15.126565322058948</v>
      </c>
      <c r="G10" s="61">
        <v>288</v>
      </c>
    </row>
    <row r="11" spans="1:7" x14ac:dyDescent="0.25">
      <c r="A11" s="130"/>
      <c r="C11" s="130"/>
      <c r="D11" s="130"/>
      <c r="E11" s="68" t="s">
        <v>161</v>
      </c>
      <c r="F11" s="6">
        <v>15.33998711752974</v>
      </c>
      <c r="G11" s="61">
        <v>185</v>
      </c>
    </row>
    <row r="12" spans="1:7" x14ac:dyDescent="0.25">
      <c r="A12" s="130"/>
      <c r="C12" s="130"/>
      <c r="D12" s="130"/>
      <c r="E12" s="68" t="s">
        <v>52</v>
      </c>
      <c r="F12" s="6">
        <v>15.082301983826646</v>
      </c>
      <c r="G12" s="61">
        <v>101</v>
      </c>
    </row>
    <row r="13" spans="1:7" x14ac:dyDescent="0.25">
      <c r="A13" s="130"/>
      <c r="C13" s="130"/>
      <c r="D13" s="130"/>
      <c r="E13" s="68" t="s">
        <v>20</v>
      </c>
      <c r="F13" s="6">
        <v>15.143859860566597</v>
      </c>
      <c r="G13" s="61">
        <v>84</v>
      </c>
    </row>
    <row r="14" spans="1:7" x14ac:dyDescent="0.25">
      <c r="A14" s="130"/>
      <c r="C14" s="130"/>
      <c r="D14" s="130"/>
      <c r="E14" s="68" t="s">
        <v>121</v>
      </c>
      <c r="F14" s="6">
        <v>15.323564637460027</v>
      </c>
      <c r="G14" s="61">
        <v>13</v>
      </c>
    </row>
    <row r="15" spans="1:7" x14ac:dyDescent="0.25">
      <c r="A15" s="130"/>
      <c r="C15" s="130"/>
      <c r="D15" s="130"/>
      <c r="E15" s="68" t="s">
        <v>1047</v>
      </c>
      <c r="F15" s="6">
        <v>15.1</v>
      </c>
      <c r="G15" s="61">
        <v>1</v>
      </c>
    </row>
    <row r="16" spans="1:7" x14ac:dyDescent="0.25">
      <c r="A16" s="130"/>
      <c r="C16" s="130"/>
      <c r="D16" s="130"/>
      <c r="E16" s="68" t="s">
        <v>31</v>
      </c>
      <c r="F16" s="6">
        <v>14.698888888888888</v>
      </c>
      <c r="G16" s="61">
        <v>41</v>
      </c>
    </row>
    <row r="17" spans="5:7" x14ac:dyDescent="0.25">
      <c r="E17" s="68" t="s">
        <v>16</v>
      </c>
      <c r="F17" s="6">
        <v>15.069696969696968</v>
      </c>
      <c r="G17" s="61">
        <v>78</v>
      </c>
    </row>
    <row r="18" spans="5:7" x14ac:dyDescent="0.25">
      <c r="E18" s="68" t="s">
        <v>33</v>
      </c>
      <c r="F18" s="6">
        <v>14.616154440495349</v>
      </c>
      <c r="G18" s="61">
        <v>115</v>
      </c>
    </row>
    <row r="19" spans="5:7" x14ac:dyDescent="0.25">
      <c r="E19" s="68" t="s">
        <v>13</v>
      </c>
      <c r="F19" s="6">
        <v>14.903550400372227</v>
      </c>
      <c r="G19" s="61">
        <v>112</v>
      </c>
    </row>
    <row r="20" spans="5:7" x14ac:dyDescent="0.25">
      <c r="E20" s="68" t="s">
        <v>214</v>
      </c>
      <c r="F20" s="6">
        <v>15.3739430443846</v>
      </c>
      <c r="G20" s="61">
        <v>41</v>
      </c>
    </row>
    <row r="21" spans="5:7" x14ac:dyDescent="0.25">
      <c r="E21" s="68" t="s">
        <v>2328</v>
      </c>
      <c r="F21" s="6">
        <v>15.054194028353271</v>
      </c>
      <c r="G21" s="61">
        <v>1559</v>
      </c>
    </row>
    <row r="22" spans="5:7" x14ac:dyDescent="0.25">
      <c r="F22"/>
    </row>
    <row r="23" spans="5:7" x14ac:dyDescent="0.25">
      <c r="F23"/>
    </row>
    <row r="24" spans="5:7" x14ac:dyDescent="0.25">
      <c r="F24"/>
    </row>
    <row r="25" spans="5:7" x14ac:dyDescent="0.25">
      <c r="F25"/>
    </row>
    <row r="26" spans="5:7" x14ac:dyDescent="0.25">
      <c r="F26"/>
    </row>
    <row r="27" spans="5:7" x14ac:dyDescent="0.25">
      <c r="E27" s="130"/>
      <c r="F27" s="130"/>
      <c r="G27" s="130"/>
    </row>
    <row r="28" spans="5:7" x14ac:dyDescent="0.25">
      <c r="E28" s="130"/>
      <c r="F28" s="130"/>
      <c r="G28" s="130"/>
    </row>
    <row r="29" spans="5:7" x14ac:dyDescent="0.25">
      <c r="E29" s="130"/>
      <c r="F29" s="130"/>
      <c r="G29" s="130"/>
    </row>
    <row r="30" spans="5:7" x14ac:dyDescent="0.25">
      <c r="E30" s="130"/>
      <c r="F30" s="130"/>
      <c r="G30" s="130"/>
    </row>
    <row r="31" spans="5:7" x14ac:dyDescent="0.25">
      <c r="E31" s="130"/>
      <c r="F31" s="130"/>
      <c r="G31" s="130"/>
    </row>
    <row r="32" spans="5:7" x14ac:dyDescent="0.25">
      <c r="E32" s="130"/>
      <c r="F32" s="130"/>
      <c r="G32" s="130"/>
    </row>
    <row r="33" spans="6:6" x14ac:dyDescent="0.25">
      <c r="F33" s="130"/>
    </row>
    <row r="34" spans="6:6" x14ac:dyDescent="0.25">
      <c r="F34" s="130"/>
    </row>
    <row r="35" spans="6:6" x14ac:dyDescent="0.25">
      <c r="F35" s="130"/>
    </row>
    <row r="36" spans="6:6" x14ac:dyDescent="0.25">
      <c r="F36" s="130"/>
    </row>
    <row r="37" spans="6:6" x14ac:dyDescent="0.25">
      <c r="F37" s="130"/>
    </row>
    <row r="38" spans="6:6" x14ac:dyDescent="0.25">
      <c r="F38" s="130"/>
    </row>
    <row r="39" spans="6:6" x14ac:dyDescent="0.25">
      <c r="F39" s="130"/>
    </row>
    <row r="40" spans="6:6" x14ac:dyDescent="0.25">
      <c r="F40" s="130"/>
    </row>
    <row r="41" spans="6:6" x14ac:dyDescent="0.25">
      <c r="F41" s="130"/>
    </row>
    <row r="42" spans="6:6" x14ac:dyDescent="0.25">
      <c r="F42" s="130"/>
    </row>
    <row r="43" spans="6:6" x14ac:dyDescent="0.25">
      <c r="F43" s="130"/>
    </row>
    <row r="44" spans="6:6" x14ac:dyDescent="0.25">
      <c r="F44" s="130"/>
    </row>
    <row r="45" spans="6:6" x14ac:dyDescent="0.25">
      <c r="F45" s="130"/>
    </row>
    <row r="46" spans="6:6" x14ac:dyDescent="0.25">
      <c r="F46" s="130"/>
    </row>
    <row r="47" spans="6:6" x14ac:dyDescent="0.25">
      <c r="F47" s="130"/>
    </row>
    <row r="48" spans="6:6" x14ac:dyDescent="0.25">
      <c r="F48" s="130"/>
    </row>
    <row r="49" spans="6:6" x14ac:dyDescent="0.25">
      <c r="F49" s="130"/>
    </row>
    <row r="50" spans="6:6" x14ac:dyDescent="0.25">
      <c r="F50" s="130"/>
    </row>
    <row r="51" spans="6:6" x14ac:dyDescent="0.25">
      <c r="F51" s="130"/>
    </row>
    <row r="52" spans="6:6" x14ac:dyDescent="0.25">
      <c r="F52" s="130"/>
    </row>
    <row r="53" spans="6:6" x14ac:dyDescent="0.25">
      <c r="F53" s="130"/>
    </row>
    <row r="54" spans="6:6" x14ac:dyDescent="0.25">
      <c r="F54" s="130"/>
    </row>
    <row r="55" spans="6:6" x14ac:dyDescent="0.25">
      <c r="F55" s="130"/>
    </row>
    <row r="56" spans="6:6" x14ac:dyDescent="0.25">
      <c r="F56" s="130"/>
    </row>
    <row r="57" spans="6:6" x14ac:dyDescent="0.25">
      <c r="F57" s="130"/>
    </row>
    <row r="58" spans="6:6" x14ac:dyDescent="0.25">
      <c r="F58" s="130"/>
    </row>
    <row r="59" spans="6:6" x14ac:dyDescent="0.25">
      <c r="F59" s="130"/>
    </row>
    <row r="60" spans="6:6" x14ac:dyDescent="0.25">
      <c r="F60" s="130"/>
    </row>
    <row r="61" spans="6:6" x14ac:dyDescent="0.25">
      <c r="F61" s="130"/>
    </row>
    <row r="62" spans="6:6" x14ac:dyDescent="0.25">
      <c r="F62" s="130"/>
    </row>
    <row r="63" spans="6:6" x14ac:dyDescent="0.25">
      <c r="F63" s="130"/>
    </row>
    <row r="64" spans="6:6" x14ac:dyDescent="0.25">
      <c r="F64" s="130"/>
    </row>
    <row r="65" spans="6:6" x14ac:dyDescent="0.25">
      <c r="F65" s="130"/>
    </row>
    <row r="66" spans="6:6" x14ac:dyDescent="0.25">
      <c r="F66" s="130"/>
    </row>
    <row r="67" spans="6:6" x14ac:dyDescent="0.25">
      <c r="F67" s="130"/>
    </row>
    <row r="68" spans="6:6" x14ac:dyDescent="0.25">
      <c r="F68" s="130"/>
    </row>
    <row r="69" spans="6:6" x14ac:dyDescent="0.25">
      <c r="F69" s="130"/>
    </row>
    <row r="70" spans="6:6" x14ac:dyDescent="0.25">
      <c r="F70" s="130"/>
    </row>
    <row r="71" spans="6:6" x14ac:dyDescent="0.25">
      <c r="F71" s="130"/>
    </row>
    <row r="72" spans="6:6" x14ac:dyDescent="0.25">
      <c r="F72" s="130"/>
    </row>
    <row r="73" spans="6:6" x14ac:dyDescent="0.25">
      <c r="F73" s="130"/>
    </row>
    <row r="74" spans="6:6" x14ac:dyDescent="0.25">
      <c r="F74" s="130"/>
    </row>
    <row r="75" spans="6:6" x14ac:dyDescent="0.25">
      <c r="F75" s="130"/>
    </row>
    <row r="76" spans="6:6" x14ac:dyDescent="0.25">
      <c r="F76" s="130"/>
    </row>
    <row r="77" spans="6:6" x14ac:dyDescent="0.25">
      <c r="F77" s="130"/>
    </row>
    <row r="78" spans="6:6" x14ac:dyDescent="0.25">
      <c r="F78" s="130"/>
    </row>
    <row r="79" spans="6:6" x14ac:dyDescent="0.25">
      <c r="F79" s="130"/>
    </row>
    <row r="80" spans="6:6" x14ac:dyDescent="0.25">
      <c r="F80" s="130"/>
    </row>
    <row r="81" spans="6:6" x14ac:dyDescent="0.25">
      <c r="F81" s="130"/>
    </row>
    <row r="82" spans="6:6" x14ac:dyDescent="0.25">
      <c r="F82" s="130"/>
    </row>
    <row r="83" spans="6:6" x14ac:dyDescent="0.25">
      <c r="F83" s="130"/>
    </row>
    <row r="84" spans="6:6" x14ac:dyDescent="0.25">
      <c r="F84" s="130"/>
    </row>
    <row r="85" spans="6:6" x14ac:dyDescent="0.25">
      <c r="F85" s="130"/>
    </row>
    <row r="86" spans="6:6" x14ac:dyDescent="0.25">
      <c r="F86" s="130"/>
    </row>
    <row r="87" spans="6:6" x14ac:dyDescent="0.25">
      <c r="F87" s="130"/>
    </row>
    <row r="88" spans="6:6" x14ac:dyDescent="0.25">
      <c r="F88" s="130"/>
    </row>
    <row r="89" spans="6:6" x14ac:dyDescent="0.25">
      <c r="F89" s="130"/>
    </row>
    <row r="90" spans="6:6" x14ac:dyDescent="0.25">
      <c r="F90" s="130"/>
    </row>
    <row r="91" spans="6:6" x14ac:dyDescent="0.25">
      <c r="F91" s="130"/>
    </row>
    <row r="92" spans="6:6" x14ac:dyDescent="0.25">
      <c r="F92" s="130"/>
    </row>
    <row r="93" spans="6:6" x14ac:dyDescent="0.25">
      <c r="F93" s="130"/>
    </row>
    <row r="94" spans="6:6" x14ac:dyDescent="0.25">
      <c r="F94" s="130"/>
    </row>
    <row r="95" spans="6:6" x14ac:dyDescent="0.25">
      <c r="F95" s="130"/>
    </row>
  </sheetData>
  <mergeCells count="2">
    <mergeCell ref="A2:C2"/>
    <mergeCell ref="E2:G2"/>
  </mergeCells>
  <pageMargins left="0.7" right="0.7" top="0.75" bottom="0.75" header="0.3" footer="0.3"/>
  <pageSetup paperSize="5" orientation="landscape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0860-2ECC-4480-9CC8-E555F941B32F}">
  <dimension ref="A1:B102"/>
  <sheetViews>
    <sheetView topLeftCell="A7" workbookViewId="0">
      <selection activeCell="B37" sqref="B37"/>
    </sheetView>
  </sheetViews>
  <sheetFormatPr defaultRowHeight="15" x14ac:dyDescent="0.25"/>
  <cols>
    <col min="1" max="1" width="12.42578125" bestFit="1" customWidth="1"/>
    <col min="2" max="2" width="21.28515625" style="6" bestFit="1" customWidth="1"/>
  </cols>
  <sheetData>
    <row r="1" spans="1:2" x14ac:dyDescent="0.25">
      <c r="A1" s="122" t="s">
        <v>2329</v>
      </c>
      <c r="B1" s="59" t="s">
        <v>2330</v>
      </c>
    </row>
    <row r="2" spans="1:2" x14ac:dyDescent="0.25">
      <c r="A2" s="130">
        <v>100</v>
      </c>
      <c r="B2" s="6">
        <f>PERCENTILE(Main!N:N,'Percentile to score'!A2/100)</f>
        <v>18.3</v>
      </c>
    </row>
    <row r="3" spans="1:2" x14ac:dyDescent="0.25">
      <c r="A3" s="130">
        <v>99</v>
      </c>
      <c r="B3" s="6">
        <f>PERCENTILE(Main!N:N,'Percentile to score'!A3/100)</f>
        <v>17.270583333333331</v>
      </c>
    </row>
    <row r="4" spans="1:2" x14ac:dyDescent="0.25">
      <c r="A4" s="130">
        <v>98</v>
      </c>
      <c r="B4" s="6">
        <f>PERCENTILE(Main!N:N,'Percentile to score'!A4/100)</f>
        <v>17.02554871794872</v>
      </c>
    </row>
    <row r="5" spans="1:2" x14ac:dyDescent="0.25">
      <c r="A5" s="130">
        <v>97</v>
      </c>
      <c r="B5" s="6">
        <f>PERCENTILE(Main!N:N,'Percentile to score'!A5/100)</f>
        <v>16.740375885167463</v>
      </c>
    </row>
    <row r="6" spans="1:2" x14ac:dyDescent="0.25">
      <c r="A6" s="130">
        <v>96</v>
      </c>
      <c r="B6" s="6">
        <f>PERCENTILE(Main!N:N,'Percentile to score'!A6/100)</f>
        <v>16.593100122100122</v>
      </c>
    </row>
    <row r="7" spans="1:2" x14ac:dyDescent="0.25">
      <c r="A7" s="130">
        <v>95</v>
      </c>
      <c r="B7" s="6">
        <f>PERCENTILE(Main!N:N,'Percentile to score'!A7/100)</f>
        <v>16.496609225741576</v>
      </c>
    </row>
    <row r="8" spans="1:2" x14ac:dyDescent="0.25">
      <c r="A8" s="130">
        <v>94</v>
      </c>
      <c r="B8" s="6">
        <f>PERCENTILE(Main!N:N,'Percentile to score'!A8/100)</f>
        <v>16.398999999999997</v>
      </c>
    </row>
    <row r="9" spans="1:2" x14ac:dyDescent="0.25">
      <c r="A9" s="130">
        <v>93</v>
      </c>
      <c r="B9" s="6">
        <f>PERCENTILE(Main!N:N,'Percentile to score'!A9/100)</f>
        <v>16.325050000000001</v>
      </c>
    </row>
    <row r="10" spans="1:2" x14ac:dyDescent="0.25">
      <c r="A10" s="130">
        <v>92</v>
      </c>
      <c r="B10" s="6">
        <f>PERCENTILE(Main!N:N,'Percentile to score'!A10/100)</f>
        <v>16.231346608946609</v>
      </c>
    </row>
    <row r="11" spans="1:2" x14ac:dyDescent="0.25">
      <c r="A11" s="130">
        <v>91</v>
      </c>
      <c r="B11" s="6">
        <f>PERCENTILE(Main!N:N,'Percentile to score'!A11/100)</f>
        <v>16.2</v>
      </c>
    </row>
    <row r="12" spans="1:2" x14ac:dyDescent="0.25">
      <c r="A12" s="122">
        <v>90</v>
      </c>
      <c r="B12" s="59">
        <f>PERCENTILE(Main!N:N,'Percentile to score'!A12/100)</f>
        <v>16.14590909090909</v>
      </c>
    </row>
    <row r="13" spans="1:2" x14ac:dyDescent="0.25">
      <c r="A13" s="130">
        <v>89</v>
      </c>
      <c r="B13" s="6">
        <f>PERCENTILE(Main!N:N,'Percentile to score'!A13/100)</f>
        <v>16.099999999999998</v>
      </c>
    </row>
    <row r="14" spans="1:2" x14ac:dyDescent="0.25">
      <c r="A14" s="130">
        <v>88</v>
      </c>
      <c r="B14" s="6">
        <f>PERCENTILE(Main!N:N,'Percentile to score'!A14/100)</f>
        <v>16.047766666666664</v>
      </c>
    </row>
    <row r="15" spans="1:2" x14ac:dyDescent="0.25">
      <c r="A15" s="130">
        <v>87</v>
      </c>
      <c r="B15" s="6">
        <f>PERCENTILE(Main!N:N,'Percentile to score'!A15/100)</f>
        <v>16.004709117826618</v>
      </c>
    </row>
    <row r="16" spans="1:2" x14ac:dyDescent="0.25">
      <c r="A16" s="130">
        <v>86</v>
      </c>
      <c r="B16" s="6">
        <f>PERCENTILE(Main!N:N,'Percentile to score'!A16/100)</f>
        <v>15.97915776685142</v>
      </c>
    </row>
    <row r="17" spans="1:2" x14ac:dyDescent="0.25">
      <c r="A17" s="130">
        <v>85</v>
      </c>
      <c r="B17" s="6">
        <f>PERCENTILE(Main!N:N,'Percentile to score'!A17/100)</f>
        <v>15.95</v>
      </c>
    </row>
    <row r="18" spans="1:2" x14ac:dyDescent="0.25">
      <c r="A18" s="130">
        <v>84</v>
      </c>
      <c r="B18" s="6">
        <f>PERCENTILE(Main!N:N,'Percentile to score'!A18/100)</f>
        <v>15.901083333333334</v>
      </c>
    </row>
    <row r="19" spans="1:2" x14ac:dyDescent="0.25">
      <c r="A19" s="130">
        <v>83</v>
      </c>
      <c r="B19" s="6">
        <f>PERCENTILE(Main!N:N,'Percentile to score'!A19/100)</f>
        <v>15.885185944055944</v>
      </c>
    </row>
    <row r="20" spans="1:2" x14ac:dyDescent="0.25">
      <c r="A20" s="130">
        <v>82</v>
      </c>
      <c r="B20" s="6">
        <f>PERCENTILE(Main!N:N,'Percentile to score'!A20/100)</f>
        <v>15.8576</v>
      </c>
    </row>
    <row r="21" spans="1:2" x14ac:dyDescent="0.25">
      <c r="A21" s="130">
        <v>81</v>
      </c>
      <c r="B21" s="6">
        <f>PERCENTILE(Main!N:N,'Percentile to score'!A21/100)</f>
        <v>15.819518174962294</v>
      </c>
    </row>
    <row r="22" spans="1:2" x14ac:dyDescent="0.25">
      <c r="A22" s="130">
        <v>80</v>
      </c>
      <c r="B22" s="6">
        <f>PERCENTILE(Main!N:N,'Percentile to score'!A22/100)</f>
        <v>15.794998144289201</v>
      </c>
    </row>
    <row r="23" spans="1:2" x14ac:dyDescent="0.25">
      <c r="A23" s="130">
        <v>79</v>
      </c>
      <c r="B23" s="6">
        <f>PERCENTILE(Main!N:N,'Percentile to score'!A23/100)</f>
        <v>15.757026785714286</v>
      </c>
    </row>
    <row r="24" spans="1:2" x14ac:dyDescent="0.25">
      <c r="A24" s="130">
        <v>78</v>
      </c>
      <c r="B24" s="6">
        <f>PERCENTILE(Main!N:N,'Percentile to score'!A24/100)</f>
        <v>15.730397359584861</v>
      </c>
    </row>
    <row r="25" spans="1:2" x14ac:dyDescent="0.25">
      <c r="A25" s="130">
        <v>77</v>
      </c>
      <c r="B25" s="6">
        <f>PERCENTILE(Main!N:N,'Percentile to score'!A25/100)</f>
        <v>15.705458456292908</v>
      </c>
    </row>
    <row r="26" spans="1:2" x14ac:dyDescent="0.25">
      <c r="A26" s="130">
        <v>76</v>
      </c>
      <c r="B26" s="6">
        <f>PERCENTILE(Main!N:N,'Percentile to score'!A26/100)</f>
        <v>15.692341116231439</v>
      </c>
    </row>
    <row r="27" spans="1:2" x14ac:dyDescent="0.25">
      <c r="A27" s="130">
        <v>75</v>
      </c>
      <c r="B27" s="6">
        <f>PERCENTILE(Main!N:N,'Percentile to score'!A27/100)</f>
        <v>15.65975378787879</v>
      </c>
    </row>
    <row r="28" spans="1:2" x14ac:dyDescent="0.25">
      <c r="A28" s="130">
        <v>74</v>
      </c>
      <c r="B28" s="6">
        <f>PERCENTILE(Main!N:N,'Percentile to score'!A28/100)</f>
        <v>15.631103596241317</v>
      </c>
    </row>
    <row r="29" spans="1:2" x14ac:dyDescent="0.25">
      <c r="A29" s="130">
        <v>73</v>
      </c>
      <c r="B29" s="6">
        <f>PERCENTILE(Main!N:N,'Percentile to score'!A29/100)</f>
        <v>15.606995238095239</v>
      </c>
    </row>
    <row r="30" spans="1:2" x14ac:dyDescent="0.25">
      <c r="A30" s="130">
        <v>72</v>
      </c>
      <c r="B30" s="6">
        <f>PERCENTILE(Main!N:N,'Percentile to score'!A30/100)</f>
        <v>15.587909557109557</v>
      </c>
    </row>
    <row r="31" spans="1:2" x14ac:dyDescent="0.25">
      <c r="A31" s="130">
        <v>71</v>
      </c>
      <c r="B31" s="6">
        <f>PERCENTILE(Main!N:N,'Percentile to score'!A31/100)</f>
        <v>15.565638888888888</v>
      </c>
    </row>
    <row r="32" spans="1:2" x14ac:dyDescent="0.25">
      <c r="A32" s="122">
        <v>70</v>
      </c>
      <c r="B32" s="59">
        <f>PERCENTILE(Main!N:N,'Percentile to score'!A32/100)</f>
        <v>15.528333333333334</v>
      </c>
    </row>
    <row r="33" spans="1:2" x14ac:dyDescent="0.25">
      <c r="A33" s="130">
        <v>69</v>
      </c>
      <c r="B33" s="6">
        <f>PERCENTILE(Main!N:N,'Percentile to score'!A33/100)</f>
        <v>15.50111669191919</v>
      </c>
    </row>
    <row r="34" spans="1:2" x14ac:dyDescent="0.25">
      <c r="A34" s="130">
        <v>68</v>
      </c>
      <c r="B34" s="6">
        <f>PERCENTILE(Main!N:N,'Percentile to score'!A34/100)</f>
        <v>15.488594487553314</v>
      </c>
    </row>
    <row r="35" spans="1:2" x14ac:dyDescent="0.25">
      <c r="A35" s="130">
        <v>67</v>
      </c>
      <c r="B35" s="6">
        <f>PERCENTILE(Main!N:N,'Percentile to score'!A35/100)</f>
        <v>15.462299864242818</v>
      </c>
    </row>
    <row r="36" spans="1:2" x14ac:dyDescent="0.25">
      <c r="A36" s="130">
        <v>66</v>
      </c>
      <c r="B36" s="6">
        <f>PERCENTILE(Main!N:N,'Percentile to score'!A36/100)</f>
        <v>15.447482352941176</v>
      </c>
    </row>
    <row r="37" spans="1:2" x14ac:dyDescent="0.25">
      <c r="A37" s="130">
        <v>65</v>
      </c>
      <c r="B37" s="6">
        <f>PERCENTILE(Main!N:N,'Percentile to score'!A37/100)</f>
        <v>15.42595586633964</v>
      </c>
    </row>
    <row r="38" spans="1:2" x14ac:dyDescent="0.25">
      <c r="A38" s="130">
        <v>64</v>
      </c>
      <c r="B38" s="6">
        <f>PERCENTILE(Main!N:N,'Percentile to score'!A38/100)</f>
        <v>15.407460444468379</v>
      </c>
    </row>
    <row r="39" spans="1:2" x14ac:dyDescent="0.25">
      <c r="A39" s="130">
        <v>63</v>
      </c>
      <c r="B39" s="6">
        <f>PERCENTILE(Main!N:N,'Percentile to score'!A39/100)</f>
        <v>15.4</v>
      </c>
    </row>
    <row r="40" spans="1:2" x14ac:dyDescent="0.25">
      <c r="A40" s="130">
        <v>62</v>
      </c>
      <c r="B40" s="6">
        <f>PERCENTILE(Main!N:N,'Percentile to score'!A40/100)</f>
        <v>15.382222536075036</v>
      </c>
    </row>
    <row r="41" spans="1:2" x14ac:dyDescent="0.25">
      <c r="A41" s="130">
        <v>61</v>
      </c>
      <c r="B41" s="6">
        <f>PERCENTILE(Main!N:N,'Percentile to score'!A41/100)</f>
        <v>15.357400152625152</v>
      </c>
    </row>
    <row r="42" spans="1:2" x14ac:dyDescent="0.25">
      <c r="A42" s="130">
        <v>60</v>
      </c>
      <c r="B42" s="6">
        <f>PERCENTILE(Main!N:N,'Percentile to score'!A42/100)</f>
        <v>15.337744320302553</v>
      </c>
    </row>
    <row r="43" spans="1:2" x14ac:dyDescent="0.25">
      <c r="A43" s="130">
        <v>59</v>
      </c>
      <c r="B43" s="6">
        <f>PERCENTILE(Main!N:N,'Percentile to score'!A43/100)</f>
        <v>15.325072</v>
      </c>
    </row>
    <row r="44" spans="1:2" x14ac:dyDescent="0.25">
      <c r="A44" s="130">
        <v>58</v>
      </c>
      <c r="B44" s="6">
        <f>PERCENTILE(Main!N:N,'Percentile to score'!A44/100)</f>
        <v>15.302065631469977</v>
      </c>
    </row>
    <row r="45" spans="1:2" x14ac:dyDescent="0.25">
      <c r="A45" s="130">
        <v>57</v>
      </c>
      <c r="B45" s="6">
        <f>PERCENTILE(Main!N:N,'Percentile to score'!A45/100)</f>
        <v>15.299999999999999</v>
      </c>
    </row>
    <row r="46" spans="1:2" x14ac:dyDescent="0.25">
      <c r="A46" s="130">
        <v>56</v>
      </c>
      <c r="B46" s="6">
        <f>PERCENTILE(Main!N:N,'Percentile to score'!A46/100)</f>
        <v>15.276938412698414</v>
      </c>
    </row>
    <row r="47" spans="1:2" x14ac:dyDescent="0.25">
      <c r="A47" s="130">
        <v>55</v>
      </c>
      <c r="B47" s="6">
        <f>PERCENTILE(Main!N:N,'Percentile to score'!A47/100)</f>
        <v>15.258671497584539</v>
      </c>
    </row>
    <row r="48" spans="1:2" x14ac:dyDescent="0.25">
      <c r="A48" s="130">
        <v>54</v>
      </c>
      <c r="B48" s="6">
        <f>PERCENTILE(Main!N:N,'Percentile to score'!A48/100)</f>
        <v>15.23738488095238</v>
      </c>
    </row>
    <row r="49" spans="1:2" x14ac:dyDescent="0.25">
      <c r="A49" s="130">
        <v>53</v>
      </c>
      <c r="B49" s="6">
        <f>PERCENTILE(Main!N:N,'Percentile to score'!A49/100)</f>
        <v>15.207539589002463</v>
      </c>
    </row>
    <row r="50" spans="1:2" x14ac:dyDescent="0.25">
      <c r="A50" s="130">
        <v>52</v>
      </c>
      <c r="B50" s="6">
        <f>PERCENTILE(Main!N:N,'Percentile to score'!A50/100)</f>
        <v>15.194239926739927</v>
      </c>
    </row>
    <row r="51" spans="1:2" x14ac:dyDescent="0.25">
      <c r="A51" s="130">
        <v>51</v>
      </c>
      <c r="B51" s="6">
        <f>PERCENTILE(Main!N:N,'Percentile to score'!A51/100)</f>
        <v>15.171499036193426</v>
      </c>
    </row>
    <row r="52" spans="1:2" x14ac:dyDescent="0.25">
      <c r="A52" s="130">
        <v>50</v>
      </c>
      <c r="B52" s="6">
        <f>PERCENTILE(Main!N:N,'Percentile to score'!A52/100)</f>
        <v>15.136041666666667</v>
      </c>
    </row>
    <row r="53" spans="1:2" x14ac:dyDescent="0.25">
      <c r="A53" s="130">
        <v>49</v>
      </c>
      <c r="B53" s="6">
        <f>PERCENTILE(Main!N:N,'Percentile to score'!A53/100)</f>
        <v>15.12102105263158</v>
      </c>
    </row>
    <row r="54" spans="1:2" x14ac:dyDescent="0.25">
      <c r="A54" s="130">
        <v>48</v>
      </c>
      <c r="B54" s="6">
        <f>PERCENTILE(Main!N:N,'Percentile to score'!A54/100)</f>
        <v>15.094367320261437</v>
      </c>
    </row>
    <row r="55" spans="1:2" x14ac:dyDescent="0.25">
      <c r="A55" s="130">
        <v>47</v>
      </c>
      <c r="B55" s="6">
        <f>PERCENTILE(Main!N:N,'Percentile to score'!A55/100)</f>
        <v>15.073122300235884</v>
      </c>
    </row>
    <row r="56" spans="1:2" x14ac:dyDescent="0.25">
      <c r="A56" s="130">
        <v>46</v>
      </c>
      <c r="B56" s="6">
        <f>PERCENTILE(Main!N:N,'Percentile to score'!A56/100)</f>
        <v>15.04663173431932</v>
      </c>
    </row>
    <row r="57" spans="1:2" x14ac:dyDescent="0.25">
      <c r="A57" s="122">
        <v>45</v>
      </c>
      <c r="B57" s="59">
        <f>PERCENTILE(Main!N:N,'Percentile to score'!A57/100)</f>
        <v>15.026416666666668</v>
      </c>
    </row>
    <row r="58" spans="1:2" x14ac:dyDescent="0.25">
      <c r="A58" s="130">
        <v>44</v>
      </c>
      <c r="B58" s="6">
        <f>PERCENTILE(Main!N:N,'Percentile to score'!A58/100)</f>
        <v>15.002502690981</v>
      </c>
    </row>
    <row r="59" spans="1:2" x14ac:dyDescent="0.25">
      <c r="A59" s="130">
        <v>43</v>
      </c>
      <c r="B59" s="6">
        <f>PERCENTILE(Main!N:N,'Percentile to score'!A59/100)</f>
        <v>14.997651515151516</v>
      </c>
    </row>
    <row r="60" spans="1:2" x14ac:dyDescent="0.25">
      <c r="A60" s="130">
        <v>42</v>
      </c>
      <c r="B60" s="6">
        <f>PERCENTILE(Main!N:N,'Percentile to score'!A60/100)</f>
        <v>14.973590476190479</v>
      </c>
    </row>
    <row r="61" spans="1:2" x14ac:dyDescent="0.25">
      <c r="A61" s="130">
        <v>41</v>
      </c>
      <c r="B61" s="6">
        <f>PERCENTILE(Main!N:N,'Percentile to score'!A61/100)</f>
        <v>14.950950328897692</v>
      </c>
    </row>
    <row r="62" spans="1:2" x14ac:dyDescent="0.25">
      <c r="A62" s="130">
        <v>40</v>
      </c>
      <c r="B62" s="6">
        <f>PERCENTILE(Main!N:N,'Percentile to score'!A62/100)</f>
        <v>14.927338213666033</v>
      </c>
    </row>
    <row r="63" spans="1:2" x14ac:dyDescent="0.25">
      <c r="A63" s="130">
        <v>39</v>
      </c>
      <c r="B63" s="6">
        <f>PERCENTILE(Main!N:N,'Percentile to score'!A63/100)</f>
        <v>14.9</v>
      </c>
    </row>
    <row r="64" spans="1:2" x14ac:dyDescent="0.25">
      <c r="A64" s="130">
        <v>38</v>
      </c>
      <c r="B64" s="6">
        <f>PERCENTILE(Main!N:N,'Percentile to score'!A64/100)</f>
        <v>14.888888888888889</v>
      </c>
    </row>
    <row r="65" spans="1:2" x14ac:dyDescent="0.25">
      <c r="A65" s="130">
        <v>37</v>
      </c>
      <c r="B65" s="6">
        <f>PERCENTILE(Main!N:N,'Percentile to score'!A65/100)</f>
        <v>14.852932692307693</v>
      </c>
    </row>
    <row r="66" spans="1:2" x14ac:dyDescent="0.25">
      <c r="A66" s="130">
        <v>36</v>
      </c>
      <c r="B66" s="6">
        <f>PERCENTILE(Main!N:N,'Percentile to score'!A66/100)</f>
        <v>14.834158945646946</v>
      </c>
    </row>
    <row r="67" spans="1:2" x14ac:dyDescent="0.25">
      <c r="A67" s="130">
        <v>35</v>
      </c>
      <c r="B67" s="6">
        <f>PERCENTILE(Main!N:N,'Percentile to score'!A67/100)</f>
        <v>14.808064450628736</v>
      </c>
    </row>
    <row r="68" spans="1:2" x14ac:dyDescent="0.25">
      <c r="A68" s="130">
        <v>34</v>
      </c>
      <c r="B68" s="6">
        <f>PERCENTILE(Main!N:N,'Percentile to score'!A68/100)</f>
        <v>14.799999999999999</v>
      </c>
    </row>
    <row r="69" spans="1:2" x14ac:dyDescent="0.25">
      <c r="A69" s="130">
        <v>33</v>
      </c>
      <c r="B69" s="6">
        <f>PERCENTILE(Main!N:N,'Percentile to score'!A69/100)</f>
        <v>14.766666666666666</v>
      </c>
    </row>
    <row r="70" spans="1:2" x14ac:dyDescent="0.25">
      <c r="A70" s="130">
        <v>32</v>
      </c>
      <c r="B70" s="6">
        <f>PERCENTILE(Main!N:N,'Percentile to score'!A70/100)</f>
        <v>14.7454677787779</v>
      </c>
    </row>
    <row r="71" spans="1:2" x14ac:dyDescent="0.25">
      <c r="A71" s="130">
        <v>31</v>
      </c>
      <c r="B71" s="6">
        <f>PERCENTILE(Main!N:N,'Percentile to score'!A71/100)</f>
        <v>14.722574555483421</v>
      </c>
    </row>
    <row r="72" spans="1:2" x14ac:dyDescent="0.25">
      <c r="A72" s="130">
        <v>30</v>
      </c>
      <c r="B72" s="6">
        <f>PERCENTILE(Main!N:N,'Percentile to score'!A72/100)</f>
        <v>14.7</v>
      </c>
    </row>
    <row r="73" spans="1:2" x14ac:dyDescent="0.25">
      <c r="A73" s="130">
        <v>29</v>
      </c>
      <c r="B73" s="6">
        <f>PERCENTILE(Main!N:N,'Percentile to score'!A73/100)</f>
        <v>14.679011764705884</v>
      </c>
    </row>
    <row r="74" spans="1:2" x14ac:dyDescent="0.25">
      <c r="A74" s="130">
        <v>28</v>
      </c>
      <c r="B74" s="6">
        <f>PERCENTILE(Main!N:N,'Percentile to score'!A74/100)</f>
        <v>14.659736263736264</v>
      </c>
    </row>
    <row r="75" spans="1:2" x14ac:dyDescent="0.25">
      <c r="A75" s="130">
        <v>27</v>
      </c>
      <c r="B75" s="6">
        <f>PERCENTILE(Main!N:N,'Percentile to score'!A75/100)</f>
        <v>14.631978136446886</v>
      </c>
    </row>
    <row r="76" spans="1:2" x14ac:dyDescent="0.25">
      <c r="A76" s="130">
        <v>26</v>
      </c>
      <c r="B76" s="6">
        <f>PERCENTILE(Main!N:N,'Percentile to score'!A76/100)</f>
        <v>14.603046203796204</v>
      </c>
    </row>
    <row r="77" spans="1:2" x14ac:dyDescent="0.25">
      <c r="A77" s="130">
        <v>25</v>
      </c>
      <c r="B77" s="6">
        <f>PERCENTILE(Main!N:N,'Percentile to score'!A77/100)</f>
        <v>14.599894367328577</v>
      </c>
    </row>
    <row r="78" spans="1:2" x14ac:dyDescent="0.25">
      <c r="A78" s="130">
        <v>24</v>
      </c>
      <c r="B78" s="6">
        <f>PERCENTILE(Main!N:N,'Percentile to score'!A78/100)</f>
        <v>14.574523999999998</v>
      </c>
    </row>
    <row r="79" spans="1:2" x14ac:dyDescent="0.25">
      <c r="A79" s="130">
        <v>23</v>
      </c>
      <c r="B79" s="6">
        <f>PERCENTILE(Main!N:N,'Percentile to score'!A79/100)</f>
        <v>14.544491603436246</v>
      </c>
    </row>
    <row r="80" spans="1:2" x14ac:dyDescent="0.25">
      <c r="A80" s="130">
        <v>22</v>
      </c>
      <c r="B80" s="6">
        <f>PERCENTILE(Main!N:N,'Percentile to score'!A80/100)</f>
        <v>14.505929100529102</v>
      </c>
    </row>
    <row r="81" spans="1:2" x14ac:dyDescent="0.25">
      <c r="A81" s="130">
        <v>21</v>
      </c>
      <c r="B81" s="6">
        <f>PERCENTILE(Main!N:N,'Percentile to score'!A81/100)</f>
        <v>14.480617812194998</v>
      </c>
    </row>
    <row r="82" spans="1:2" x14ac:dyDescent="0.25">
      <c r="A82" s="122">
        <v>20</v>
      </c>
      <c r="B82" s="59">
        <f>PERCENTILE(Main!N:N,'Percentile to score'!A82/100)</f>
        <v>14.439853146853148</v>
      </c>
    </row>
    <row r="83" spans="1:2" x14ac:dyDescent="0.25">
      <c r="A83" s="130">
        <v>19</v>
      </c>
      <c r="B83" s="6">
        <f>PERCENTILE(Main!N:N,'Percentile to score'!A83/100)</f>
        <v>14.389058823529412</v>
      </c>
    </row>
    <row r="84" spans="1:2" x14ac:dyDescent="0.25">
      <c r="A84" s="130">
        <v>18</v>
      </c>
      <c r="B84" s="6">
        <f>PERCENTILE(Main!N:N,'Percentile to score'!A84/100)</f>
        <v>14.330079545454545</v>
      </c>
    </row>
    <row r="85" spans="1:2" x14ac:dyDescent="0.25">
      <c r="A85" s="130">
        <v>17</v>
      </c>
      <c r="B85" s="6">
        <f>PERCENTILE(Main!N:N,'Percentile to score'!A85/100)</f>
        <v>14.26192284878864</v>
      </c>
    </row>
    <row r="86" spans="1:2" x14ac:dyDescent="0.25">
      <c r="A86" s="130">
        <v>16</v>
      </c>
      <c r="B86" s="6">
        <f>PERCENTILE(Main!N:N,'Percentile to score'!A86/100)</f>
        <v>14.22206395173454</v>
      </c>
    </row>
    <row r="87" spans="1:2" x14ac:dyDescent="0.25">
      <c r="A87" s="130">
        <v>15</v>
      </c>
      <c r="B87" s="6">
        <f>PERCENTILE(Main!N:N,'Percentile to score'!A87/100)</f>
        <v>14.166661489237271</v>
      </c>
    </row>
    <row r="88" spans="1:2" x14ac:dyDescent="0.25">
      <c r="A88" s="130">
        <v>14</v>
      </c>
      <c r="B88" s="6">
        <f>PERCENTILE(Main!N:N,'Percentile to score'!A88/100)</f>
        <v>14.119948076923079</v>
      </c>
    </row>
    <row r="89" spans="1:2" x14ac:dyDescent="0.25">
      <c r="A89" s="130">
        <v>13</v>
      </c>
      <c r="B89" s="6">
        <f>PERCENTILE(Main!N:N,'Percentile to score'!A89/100)</f>
        <v>14.065970983084149</v>
      </c>
    </row>
    <row r="90" spans="1:2" x14ac:dyDescent="0.25">
      <c r="A90" s="130">
        <v>12</v>
      </c>
      <c r="B90" s="6">
        <f>PERCENTILE(Main!N:N,'Percentile to score'!A90/100)</f>
        <v>14</v>
      </c>
    </row>
    <row r="91" spans="1:2" x14ac:dyDescent="0.25">
      <c r="A91" s="130">
        <v>11</v>
      </c>
      <c r="B91" s="6">
        <f>PERCENTILE(Main!N:N,'Percentile to score'!A91/100)</f>
        <v>13.930227933310075</v>
      </c>
    </row>
    <row r="92" spans="1:2" x14ac:dyDescent="0.25">
      <c r="A92" s="130">
        <v>10</v>
      </c>
      <c r="B92" s="6">
        <f>PERCENTILE(Main!N:N,'Percentile to score'!A92/100)</f>
        <v>13.850044642857142</v>
      </c>
    </row>
    <row r="93" spans="1:2" x14ac:dyDescent="0.25">
      <c r="A93" s="130">
        <v>9</v>
      </c>
      <c r="B93" s="6">
        <f>PERCENTILE(Main!N:N,'Percentile to score'!A93/100)</f>
        <v>13.8</v>
      </c>
    </row>
    <row r="94" spans="1:2" x14ac:dyDescent="0.25">
      <c r="A94" s="130">
        <v>8</v>
      </c>
      <c r="B94" s="6">
        <f>PERCENTILE(Main!N:N,'Percentile to score'!A94/100)</f>
        <v>13.744399875403836</v>
      </c>
    </row>
    <row r="95" spans="1:2" x14ac:dyDescent="0.25">
      <c r="A95" s="130">
        <v>7</v>
      </c>
      <c r="B95" s="6">
        <f>PERCENTILE(Main!N:N,'Percentile to score'!A95/100)</f>
        <v>13.6283886548908</v>
      </c>
    </row>
    <row r="96" spans="1:2" x14ac:dyDescent="0.25">
      <c r="A96" s="130">
        <v>6</v>
      </c>
      <c r="B96" s="6">
        <f>PERCENTILE(Main!N:N,'Percentile to score'!A96/100)</f>
        <v>13.496687912087914</v>
      </c>
    </row>
    <row r="97" spans="1:2" x14ac:dyDescent="0.25">
      <c r="A97" s="130">
        <v>5</v>
      </c>
      <c r="B97" s="6">
        <f>PERCENTILE(Main!N:N,'Percentile to score'!A97/100)</f>
        <v>13.422880439543414</v>
      </c>
    </row>
    <row r="98" spans="1:2" x14ac:dyDescent="0.25">
      <c r="A98" s="130">
        <v>4</v>
      </c>
      <c r="B98" s="6">
        <f>PERCENTILE(Main!N:N,'Percentile to score'!A98/100)</f>
        <v>13.248815162653159</v>
      </c>
    </row>
    <row r="99" spans="1:2" x14ac:dyDescent="0.25">
      <c r="A99" s="130">
        <v>3</v>
      </c>
      <c r="B99" s="6">
        <f>PERCENTILE(Main!N:N,'Percentile to score'!A99/100)</f>
        <v>13.017312133699633</v>
      </c>
    </row>
    <row r="100" spans="1:2" x14ac:dyDescent="0.25">
      <c r="A100" s="130">
        <v>2</v>
      </c>
      <c r="B100" s="6">
        <f>PERCENTILE(Main!N:N,'Percentile to score'!A100/100)</f>
        <v>12.679854102999434</v>
      </c>
    </row>
    <row r="101" spans="1:2" x14ac:dyDescent="0.25">
      <c r="A101" s="130">
        <v>1</v>
      </c>
      <c r="B101" s="6">
        <f>PERCENTILE(Main!N:N,'Percentile to score'!A101/100)</f>
        <v>11.977161125319693</v>
      </c>
    </row>
    <row r="102" spans="1:2" x14ac:dyDescent="0.25">
      <c r="A102" s="130">
        <v>0</v>
      </c>
      <c r="B102" s="6">
        <f>PERCENTILE(Main!N:N,'Percentile to score'!A102/100)</f>
        <v>0</v>
      </c>
    </row>
  </sheetData>
  <autoFilter ref="A1:B102" xr:uid="{D0605878-A242-4956-BCC8-04C8ABBAD4F8}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E55A-E41C-43A4-AC67-2178E6467328}">
  <dimension ref="A1:A24"/>
  <sheetViews>
    <sheetView workbookViewId="0">
      <selection activeCell="A24" sqref="A24"/>
    </sheetView>
  </sheetViews>
  <sheetFormatPr defaultRowHeight="15" x14ac:dyDescent="0.25"/>
  <cols>
    <col min="1" max="1" width="190.7109375" bestFit="1" customWidth="1"/>
  </cols>
  <sheetData>
    <row r="1" spans="1:1" x14ac:dyDescent="0.25">
      <c r="A1" s="130" t="s">
        <v>2331</v>
      </c>
    </row>
    <row r="2" spans="1:1" x14ac:dyDescent="0.25">
      <c r="A2" s="8" t="s">
        <v>2332</v>
      </c>
    </row>
    <row r="3" spans="1:1" x14ac:dyDescent="0.25">
      <c r="A3" s="130" t="s">
        <v>2333</v>
      </c>
    </row>
    <row r="4" spans="1:1" x14ac:dyDescent="0.25">
      <c r="A4" s="130" t="s">
        <v>2334</v>
      </c>
    </row>
    <row r="5" spans="1:1" x14ac:dyDescent="0.25">
      <c r="A5" s="130" t="s">
        <v>2335</v>
      </c>
    </row>
    <row r="6" spans="1:1" x14ac:dyDescent="0.25">
      <c r="A6" s="130" t="s">
        <v>2336</v>
      </c>
    </row>
    <row r="7" spans="1:1" x14ac:dyDescent="0.25">
      <c r="A7" s="130" t="s">
        <v>2337</v>
      </c>
    </row>
    <row r="8" spans="1:1" x14ac:dyDescent="0.25">
      <c r="A8" s="130" t="s">
        <v>2338</v>
      </c>
    </row>
    <row r="9" spans="1:1" x14ac:dyDescent="0.25">
      <c r="A9" s="8" t="s">
        <v>2339</v>
      </c>
    </row>
    <row r="10" spans="1:1" x14ac:dyDescent="0.25">
      <c r="A10" s="130" t="s">
        <v>2340</v>
      </c>
    </row>
    <row r="11" spans="1:1" x14ac:dyDescent="0.25">
      <c r="A11" s="130" t="s">
        <v>2341</v>
      </c>
    </row>
    <row r="12" spans="1:1" x14ac:dyDescent="0.25">
      <c r="A12" s="130" t="s">
        <v>2342</v>
      </c>
    </row>
    <row r="13" spans="1:1" x14ac:dyDescent="0.25">
      <c r="A13" s="130" t="s">
        <v>2343</v>
      </c>
    </row>
    <row r="14" spans="1:1" x14ac:dyDescent="0.25">
      <c r="A14" s="130" t="s">
        <v>2344</v>
      </c>
    </row>
    <row r="15" spans="1:1" x14ac:dyDescent="0.25">
      <c r="A15" s="130" t="s">
        <v>2345</v>
      </c>
    </row>
    <row r="16" spans="1:1" x14ac:dyDescent="0.25">
      <c r="A16" s="130" t="s">
        <v>2346</v>
      </c>
    </row>
    <row r="17" spans="1:1" x14ac:dyDescent="0.25">
      <c r="A17" s="130" t="s">
        <v>2347</v>
      </c>
    </row>
    <row r="18" spans="1:1" x14ac:dyDescent="0.25">
      <c r="A18" s="130" t="s">
        <v>2348</v>
      </c>
    </row>
    <row r="19" spans="1:1" x14ac:dyDescent="0.25">
      <c r="A19" s="130" t="s">
        <v>2349</v>
      </c>
    </row>
    <row r="20" spans="1:1" x14ac:dyDescent="0.25">
      <c r="A20" s="130" t="s">
        <v>2350</v>
      </c>
    </row>
    <row r="21" spans="1:1" x14ac:dyDescent="0.25">
      <c r="A21" s="130" t="s">
        <v>2351</v>
      </c>
    </row>
    <row r="22" spans="1:1" x14ac:dyDescent="0.25">
      <c r="A22" s="130" t="s">
        <v>2352</v>
      </c>
    </row>
    <row r="23" spans="1:1" x14ac:dyDescent="0.25">
      <c r="A23" s="130" t="s">
        <v>2353</v>
      </c>
    </row>
    <row r="24" spans="1:1" x14ac:dyDescent="0.25">
      <c r="A24" s="130" t="s">
        <v>2354</v>
      </c>
    </row>
  </sheetData>
  <hyperlinks>
    <hyperlink ref="A2" r:id="rId1" xr:uid="{4F3D90D5-1C60-4C51-B371-0692521322B4}"/>
    <hyperlink ref="A9" r:id="rId2" xr:uid="{E5B19E3D-01D0-4C17-8182-782EAE36A119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E19D-FEBD-4983-BE73-7BC3BDA5684F}">
  <dimension ref="A1:N62"/>
  <sheetViews>
    <sheetView workbookViewId="0">
      <selection activeCell="K48" sqref="K48"/>
    </sheetView>
  </sheetViews>
  <sheetFormatPr defaultRowHeight="15" x14ac:dyDescent="0.25"/>
  <cols>
    <col min="1" max="1" width="54" bestFit="1" customWidth="1"/>
    <col min="2" max="11" width="14" bestFit="1" customWidth="1"/>
    <col min="12" max="12" width="12" bestFit="1" customWidth="1"/>
    <col min="13" max="13" width="11.85546875" bestFit="1" customWidth="1"/>
    <col min="14" max="14" width="13.42578125" bestFit="1" customWidth="1"/>
  </cols>
  <sheetData>
    <row r="1" spans="1:14" s="122" customFormat="1" x14ac:dyDescent="0.25">
      <c r="A1" s="146" t="s">
        <v>2355</v>
      </c>
      <c r="B1" s="146" t="s">
        <v>2356</v>
      </c>
      <c r="C1" s="146" t="s">
        <v>2357</v>
      </c>
      <c r="D1" s="146" t="s">
        <v>2358</v>
      </c>
      <c r="E1" s="146" t="s">
        <v>2359</v>
      </c>
      <c r="F1" s="146" t="s">
        <v>2360</v>
      </c>
      <c r="G1" s="146" t="s">
        <v>2361</v>
      </c>
      <c r="H1" s="146" t="s">
        <v>2362</v>
      </c>
      <c r="I1" s="146" t="s">
        <v>2363</v>
      </c>
      <c r="J1" s="146" t="s">
        <v>2364</v>
      </c>
      <c r="K1" s="146" t="s">
        <v>2365</v>
      </c>
      <c r="L1" s="146" t="s">
        <v>2366</v>
      </c>
      <c r="M1" s="146" t="s">
        <v>2367</v>
      </c>
      <c r="N1" s="146" t="s">
        <v>2368</v>
      </c>
    </row>
    <row r="2" spans="1:14" x14ac:dyDescent="0.25">
      <c r="A2" s="143" t="s">
        <v>56</v>
      </c>
      <c r="B2" s="142"/>
      <c r="C2" s="142">
        <v>6</v>
      </c>
      <c r="D2" s="142">
        <v>9</v>
      </c>
      <c r="E2" s="142">
        <v>15</v>
      </c>
      <c r="F2" s="142">
        <v>25</v>
      </c>
      <c r="G2" s="142">
        <v>27</v>
      </c>
      <c r="H2" s="142">
        <v>16</v>
      </c>
      <c r="I2" s="142">
        <v>3</v>
      </c>
      <c r="J2" s="142">
        <v>1</v>
      </c>
      <c r="K2" s="142"/>
      <c r="L2" s="142"/>
      <c r="M2" s="142"/>
      <c r="N2" s="142"/>
    </row>
    <row r="3" spans="1:14" x14ac:dyDescent="0.25">
      <c r="A3" s="143" t="s">
        <v>88</v>
      </c>
      <c r="B3" s="142"/>
      <c r="C3" s="142">
        <v>1</v>
      </c>
      <c r="D3" s="142">
        <v>9</v>
      </c>
      <c r="E3" s="142">
        <v>24</v>
      </c>
      <c r="F3" s="142">
        <v>26</v>
      </c>
      <c r="G3" s="142">
        <v>18</v>
      </c>
      <c r="H3" s="142">
        <v>12</v>
      </c>
      <c r="I3" s="142">
        <v>1</v>
      </c>
      <c r="J3" s="142">
        <v>2</v>
      </c>
      <c r="K3" s="142"/>
      <c r="L3" s="142">
        <v>1</v>
      </c>
      <c r="M3" s="142"/>
      <c r="N3" s="142"/>
    </row>
    <row r="4" spans="1:14" x14ac:dyDescent="0.25">
      <c r="A4" s="143" t="s">
        <v>40</v>
      </c>
      <c r="B4" s="142">
        <v>1</v>
      </c>
      <c r="C4" s="142">
        <v>3</v>
      </c>
      <c r="D4" s="142">
        <v>13</v>
      </c>
      <c r="E4" s="142">
        <v>15</v>
      </c>
      <c r="F4" s="142">
        <v>19</v>
      </c>
      <c r="G4" s="142">
        <v>10</v>
      </c>
      <c r="H4" s="142">
        <v>16</v>
      </c>
      <c r="I4" s="142">
        <v>9</v>
      </c>
      <c r="J4" s="142">
        <v>3</v>
      </c>
      <c r="K4" s="142">
        <v>1</v>
      </c>
      <c r="L4" s="142"/>
      <c r="M4" s="142"/>
      <c r="N4" s="142"/>
    </row>
    <row r="5" spans="1:14" x14ac:dyDescent="0.25">
      <c r="A5" s="143" t="s">
        <v>33</v>
      </c>
      <c r="B5" s="142"/>
      <c r="C5" s="142"/>
      <c r="D5" s="142">
        <v>8</v>
      </c>
      <c r="E5" s="142">
        <v>17</v>
      </c>
      <c r="F5" s="142">
        <v>14</v>
      </c>
      <c r="G5" s="142">
        <v>20</v>
      </c>
      <c r="H5" s="142">
        <v>7</v>
      </c>
      <c r="I5" s="142">
        <v>2</v>
      </c>
      <c r="J5" s="142"/>
      <c r="K5" s="142"/>
      <c r="L5" s="142"/>
      <c r="M5" s="142"/>
      <c r="N5" s="142"/>
    </row>
    <row r="6" spans="1:14" x14ac:dyDescent="0.25">
      <c r="A6" s="143" t="s">
        <v>25</v>
      </c>
      <c r="B6" s="142"/>
      <c r="C6" s="142">
        <v>2</v>
      </c>
      <c r="D6" s="142">
        <v>13</v>
      </c>
      <c r="E6" s="142">
        <v>6</v>
      </c>
      <c r="F6" s="142">
        <v>14</v>
      </c>
      <c r="G6" s="142">
        <v>15</v>
      </c>
      <c r="H6" s="142">
        <v>5</v>
      </c>
      <c r="I6" s="142"/>
      <c r="J6" s="142">
        <v>3</v>
      </c>
      <c r="K6" s="142"/>
      <c r="L6" s="142"/>
      <c r="M6" s="142"/>
      <c r="N6" s="142"/>
    </row>
    <row r="7" spans="1:14" x14ac:dyDescent="0.25">
      <c r="A7" s="143" t="s">
        <v>2369</v>
      </c>
      <c r="B7" s="142"/>
      <c r="C7" s="142">
        <v>1</v>
      </c>
      <c r="D7" s="142">
        <v>3</v>
      </c>
      <c r="E7" s="142">
        <v>4</v>
      </c>
      <c r="F7" s="142">
        <v>4</v>
      </c>
      <c r="G7" s="142">
        <v>5</v>
      </c>
      <c r="H7" s="142">
        <v>2</v>
      </c>
      <c r="I7" s="142"/>
      <c r="J7" s="142">
        <v>1</v>
      </c>
      <c r="K7" s="142"/>
      <c r="L7" s="142"/>
      <c r="M7" s="142"/>
      <c r="N7" s="142"/>
    </row>
    <row r="8" spans="1:14" x14ac:dyDescent="0.25">
      <c r="A8" s="143" t="s">
        <v>2370</v>
      </c>
      <c r="B8" s="142"/>
      <c r="C8" s="142">
        <v>2</v>
      </c>
      <c r="D8" s="142">
        <v>4</v>
      </c>
      <c r="E8" s="142">
        <v>9</v>
      </c>
      <c r="F8" s="142">
        <v>8</v>
      </c>
      <c r="G8" s="142">
        <v>6</v>
      </c>
      <c r="H8" s="142">
        <v>4</v>
      </c>
      <c r="I8" s="142">
        <v>1</v>
      </c>
      <c r="J8" s="142"/>
      <c r="K8" s="142"/>
      <c r="L8" s="142"/>
      <c r="M8" s="142"/>
      <c r="N8" s="142"/>
    </row>
    <row r="9" spans="1:14" x14ac:dyDescent="0.25">
      <c r="A9" s="143" t="s">
        <v>2371</v>
      </c>
      <c r="B9" s="142"/>
      <c r="C9" s="142">
        <v>4</v>
      </c>
      <c r="D9" s="142">
        <v>23</v>
      </c>
      <c r="E9" s="142">
        <v>30</v>
      </c>
      <c r="F9" s="142">
        <v>39</v>
      </c>
      <c r="G9" s="142">
        <v>35</v>
      </c>
      <c r="H9" s="142">
        <v>24</v>
      </c>
      <c r="I9" s="142">
        <v>9</v>
      </c>
      <c r="J9" s="142">
        <v>2</v>
      </c>
      <c r="K9" s="142">
        <v>2</v>
      </c>
      <c r="L9" s="142">
        <v>1</v>
      </c>
      <c r="M9" s="142"/>
      <c r="N9" s="142"/>
    </row>
    <row r="10" spans="1:14" x14ac:dyDescent="0.25">
      <c r="A10" s="143" t="s">
        <v>13</v>
      </c>
      <c r="B10" s="142"/>
      <c r="C10" s="142"/>
      <c r="D10" s="142">
        <v>18</v>
      </c>
      <c r="E10" s="142">
        <v>29</v>
      </c>
      <c r="F10" s="142">
        <v>40</v>
      </c>
      <c r="G10" s="142">
        <v>28</v>
      </c>
      <c r="H10" s="142">
        <v>21</v>
      </c>
      <c r="I10" s="142">
        <v>3</v>
      </c>
      <c r="J10" s="142">
        <v>3</v>
      </c>
      <c r="K10" s="142"/>
      <c r="L10" s="142"/>
      <c r="M10" s="142"/>
      <c r="N10" s="142"/>
    </row>
    <row r="11" spans="1:14" x14ac:dyDescent="0.25">
      <c r="A11" s="143" t="s">
        <v>121</v>
      </c>
      <c r="B11" s="142"/>
      <c r="C11" s="142">
        <v>4</v>
      </c>
      <c r="D11" s="142">
        <v>14</v>
      </c>
      <c r="E11" s="142">
        <v>27</v>
      </c>
      <c r="F11" s="142">
        <v>20</v>
      </c>
      <c r="G11" s="142">
        <v>25</v>
      </c>
      <c r="H11" s="142">
        <v>6</v>
      </c>
      <c r="I11" s="142"/>
      <c r="J11" s="142"/>
      <c r="K11" s="142"/>
      <c r="L11" s="142"/>
      <c r="M11" s="142"/>
      <c r="N11" s="142"/>
    </row>
    <row r="12" spans="1:14" x14ac:dyDescent="0.25">
      <c r="A12" s="143" t="s">
        <v>28</v>
      </c>
      <c r="B12" s="142"/>
      <c r="C12" s="142">
        <v>1</v>
      </c>
      <c r="D12" s="142">
        <v>24</v>
      </c>
      <c r="E12" s="142">
        <v>57</v>
      </c>
      <c r="F12" s="142">
        <v>73</v>
      </c>
      <c r="G12" s="142">
        <v>43</v>
      </c>
      <c r="H12" s="142">
        <v>18</v>
      </c>
      <c r="I12" s="142">
        <v>2</v>
      </c>
      <c r="J12" s="142">
        <v>3</v>
      </c>
      <c r="K12" s="142"/>
      <c r="L12" s="142"/>
      <c r="M12" s="142"/>
      <c r="N12" s="142"/>
    </row>
    <row r="13" spans="1:14" x14ac:dyDescent="0.25">
      <c r="A13" s="143" t="s">
        <v>161</v>
      </c>
      <c r="B13" s="142"/>
      <c r="C13" s="142">
        <v>1</v>
      </c>
      <c r="D13" s="142">
        <v>25</v>
      </c>
      <c r="E13" s="142">
        <v>76</v>
      </c>
      <c r="F13" s="142">
        <v>84</v>
      </c>
      <c r="G13" s="142">
        <v>32</v>
      </c>
      <c r="H13" s="142">
        <v>11</v>
      </c>
      <c r="I13" s="142">
        <v>2</v>
      </c>
      <c r="J13" s="142">
        <v>2</v>
      </c>
      <c r="K13" s="142"/>
      <c r="L13" s="142"/>
      <c r="M13" s="142"/>
      <c r="N13" s="142"/>
    </row>
    <row r="14" spans="1:14" x14ac:dyDescent="0.25">
      <c r="A14" s="143" t="s">
        <v>1047</v>
      </c>
      <c r="B14" s="142"/>
      <c r="C14" s="142">
        <v>2</v>
      </c>
      <c r="D14" s="142">
        <v>20</v>
      </c>
      <c r="E14" s="142">
        <v>29</v>
      </c>
      <c r="F14" s="142">
        <v>49</v>
      </c>
      <c r="G14" s="142">
        <v>38</v>
      </c>
      <c r="H14" s="142">
        <v>13</v>
      </c>
      <c r="I14" s="142">
        <v>4</v>
      </c>
      <c r="J14" s="142">
        <v>2</v>
      </c>
      <c r="K14" s="142"/>
      <c r="L14" s="142"/>
      <c r="M14" s="142"/>
      <c r="N14" s="142"/>
    </row>
    <row r="15" spans="1:14" x14ac:dyDescent="0.25">
      <c r="A15" s="143" t="s">
        <v>2372</v>
      </c>
      <c r="B15" s="142">
        <v>3</v>
      </c>
      <c r="C15" s="142">
        <v>8</v>
      </c>
      <c r="D15" s="142">
        <v>26</v>
      </c>
      <c r="E15" s="142">
        <v>26</v>
      </c>
      <c r="F15" s="142">
        <v>25</v>
      </c>
      <c r="G15" s="142">
        <v>30</v>
      </c>
      <c r="H15" s="142">
        <v>14</v>
      </c>
      <c r="I15" s="142">
        <v>6</v>
      </c>
      <c r="J15" s="142">
        <v>8</v>
      </c>
      <c r="K15" s="142">
        <v>5</v>
      </c>
      <c r="L15" s="142">
        <v>2</v>
      </c>
      <c r="M15" s="142">
        <v>1</v>
      </c>
      <c r="N15" s="142"/>
    </row>
    <row r="16" spans="1:14" x14ac:dyDescent="0.25">
      <c r="A16" s="143" t="s">
        <v>2373</v>
      </c>
      <c r="B16" s="142">
        <v>2</v>
      </c>
      <c r="C16" s="142">
        <v>8</v>
      </c>
      <c r="D16" s="142">
        <v>13</v>
      </c>
      <c r="E16" s="142">
        <v>28</v>
      </c>
      <c r="F16" s="142">
        <v>23</v>
      </c>
      <c r="G16" s="142">
        <v>18</v>
      </c>
      <c r="H16" s="142">
        <v>24</v>
      </c>
      <c r="I16" s="142">
        <v>15</v>
      </c>
      <c r="J16" s="142">
        <v>10</v>
      </c>
      <c r="K16" s="142">
        <v>2</v>
      </c>
      <c r="L16" s="142">
        <v>4</v>
      </c>
      <c r="M16" s="142">
        <v>1</v>
      </c>
      <c r="N16" s="142"/>
    </row>
    <row r="17" spans="1:14" x14ac:dyDescent="0.25">
      <c r="A17" s="143" t="s">
        <v>2374</v>
      </c>
      <c r="B17" s="142"/>
      <c r="C17" s="142">
        <v>4</v>
      </c>
      <c r="D17" s="142">
        <v>18</v>
      </c>
      <c r="E17" s="142">
        <v>32</v>
      </c>
      <c r="F17" s="142">
        <v>54</v>
      </c>
      <c r="G17" s="142">
        <v>34</v>
      </c>
      <c r="H17" s="142">
        <v>10</v>
      </c>
      <c r="I17" s="142">
        <v>3</v>
      </c>
      <c r="J17" s="142">
        <v>1</v>
      </c>
      <c r="K17" s="142">
        <v>1</v>
      </c>
      <c r="L17" s="142"/>
      <c r="M17" s="142"/>
      <c r="N17" s="142"/>
    </row>
    <row r="18" spans="1:14" x14ac:dyDescent="0.25">
      <c r="A18" s="143" t="s">
        <v>2375</v>
      </c>
      <c r="B18" s="142"/>
      <c r="C18" s="142">
        <v>3</v>
      </c>
      <c r="D18" s="142">
        <v>22</v>
      </c>
      <c r="E18" s="142">
        <v>35</v>
      </c>
      <c r="F18" s="142">
        <v>34</v>
      </c>
      <c r="G18" s="142">
        <v>29</v>
      </c>
      <c r="H18" s="142">
        <v>9</v>
      </c>
      <c r="I18" s="142">
        <v>7</v>
      </c>
      <c r="J18" s="142">
        <v>1</v>
      </c>
      <c r="K18" s="142"/>
      <c r="L18" s="142"/>
      <c r="M18" s="142"/>
      <c r="N18" s="142"/>
    </row>
    <row r="19" spans="1:14" x14ac:dyDescent="0.25">
      <c r="A19" s="143" t="s">
        <v>2376</v>
      </c>
      <c r="B19" s="142">
        <v>1</v>
      </c>
      <c r="C19" s="142">
        <v>3</v>
      </c>
      <c r="D19" s="142">
        <v>10</v>
      </c>
      <c r="E19" s="142">
        <v>15</v>
      </c>
      <c r="F19" s="142">
        <v>13</v>
      </c>
      <c r="G19" s="142">
        <v>14</v>
      </c>
      <c r="H19" s="142">
        <v>9</v>
      </c>
      <c r="I19" s="142">
        <v>8</v>
      </c>
      <c r="J19" s="142">
        <v>5</v>
      </c>
      <c r="K19" s="142">
        <v>2</v>
      </c>
      <c r="L19" s="142"/>
      <c r="M19" s="142"/>
      <c r="N19" s="142"/>
    </row>
    <row r="20" spans="1:14" x14ac:dyDescent="0.25">
      <c r="A20" s="143" t="s">
        <v>2377</v>
      </c>
      <c r="B20" s="142"/>
      <c r="C20" s="142">
        <v>2</v>
      </c>
      <c r="D20" s="142">
        <v>14</v>
      </c>
      <c r="E20" s="142">
        <v>32</v>
      </c>
      <c r="F20" s="142">
        <v>45</v>
      </c>
      <c r="G20" s="142">
        <v>25</v>
      </c>
      <c r="H20" s="142">
        <v>11</v>
      </c>
      <c r="I20" s="142">
        <v>6</v>
      </c>
      <c r="J20" s="142"/>
      <c r="K20" s="142">
        <v>3</v>
      </c>
      <c r="L20" s="142">
        <v>1</v>
      </c>
      <c r="M20" s="142"/>
      <c r="N20" s="142"/>
    </row>
    <row r="21" spans="1:14" x14ac:dyDescent="0.25">
      <c r="A21" s="143" t="s">
        <v>2327</v>
      </c>
      <c r="B21" s="142">
        <v>7</v>
      </c>
      <c r="C21" s="142">
        <v>55</v>
      </c>
      <c r="D21" s="142">
        <v>286</v>
      </c>
      <c r="E21" s="142">
        <v>506</v>
      </c>
      <c r="F21" s="142">
        <v>609</v>
      </c>
      <c r="G21" s="142">
        <v>452</v>
      </c>
      <c r="H21" s="142">
        <v>232</v>
      </c>
      <c r="I21" s="142">
        <v>81</v>
      </c>
      <c r="J21" s="142">
        <v>47</v>
      </c>
      <c r="K21" s="142">
        <v>16</v>
      </c>
      <c r="L21" s="142">
        <v>9</v>
      </c>
      <c r="M21" s="142">
        <v>2</v>
      </c>
      <c r="N21" s="142"/>
    </row>
    <row r="22" spans="1:14" x14ac:dyDescent="0.25">
      <c r="A22" s="142"/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</row>
    <row r="23" spans="1:14" hidden="1" x14ac:dyDescent="0.25">
      <c r="A23" s="144" t="s">
        <v>2378</v>
      </c>
      <c r="B23" s="144" t="s">
        <v>2356</v>
      </c>
      <c r="C23" s="144" t="s">
        <v>2357</v>
      </c>
      <c r="D23" s="144" t="s">
        <v>2358</v>
      </c>
      <c r="E23" s="144" t="s">
        <v>2359</v>
      </c>
      <c r="F23" s="144" t="s">
        <v>2360</v>
      </c>
      <c r="G23" s="144" t="s">
        <v>2361</v>
      </c>
      <c r="H23" s="144" t="s">
        <v>2362</v>
      </c>
      <c r="I23" s="144" t="s">
        <v>2363</v>
      </c>
      <c r="J23" s="144" t="s">
        <v>2364</v>
      </c>
      <c r="K23" s="144" t="s">
        <v>2365</v>
      </c>
      <c r="L23" s="144" t="s">
        <v>2366</v>
      </c>
      <c r="M23" s="144" t="s">
        <v>2367</v>
      </c>
      <c r="N23" s="144" t="s">
        <v>2368</v>
      </c>
    </row>
    <row r="24" spans="1:14" hidden="1" x14ac:dyDescent="0.25">
      <c r="A24" s="143" t="s">
        <v>56</v>
      </c>
      <c r="B24" s="142">
        <v>0</v>
      </c>
      <c r="C24" s="142">
        <v>6</v>
      </c>
      <c r="D24" s="142">
        <v>15</v>
      </c>
      <c r="E24" s="142">
        <v>30</v>
      </c>
      <c r="F24" s="142">
        <v>55</v>
      </c>
      <c r="G24" s="142">
        <v>82</v>
      </c>
      <c r="H24" s="142">
        <v>98</v>
      </c>
      <c r="I24" s="142">
        <v>101</v>
      </c>
      <c r="J24" s="142">
        <v>102</v>
      </c>
      <c r="K24" s="142">
        <v>102</v>
      </c>
      <c r="L24" s="142">
        <v>102</v>
      </c>
      <c r="M24" s="142">
        <v>102</v>
      </c>
      <c r="N24" s="142">
        <v>102</v>
      </c>
    </row>
    <row r="25" spans="1:14" hidden="1" x14ac:dyDescent="0.25">
      <c r="A25" s="143" t="s">
        <v>88</v>
      </c>
      <c r="B25" s="142">
        <v>0</v>
      </c>
      <c r="C25" s="142">
        <v>1</v>
      </c>
      <c r="D25" s="142">
        <v>10</v>
      </c>
      <c r="E25" s="142">
        <v>34</v>
      </c>
      <c r="F25" s="142">
        <v>60</v>
      </c>
      <c r="G25" s="142">
        <v>78</v>
      </c>
      <c r="H25" s="142">
        <v>90</v>
      </c>
      <c r="I25" s="142">
        <v>91</v>
      </c>
      <c r="J25" s="142">
        <v>93</v>
      </c>
      <c r="K25" s="142">
        <v>93</v>
      </c>
      <c r="L25" s="142">
        <v>94</v>
      </c>
      <c r="M25" s="142">
        <v>94</v>
      </c>
      <c r="N25" s="142">
        <v>94</v>
      </c>
    </row>
    <row r="26" spans="1:14" hidden="1" x14ac:dyDescent="0.25">
      <c r="A26" s="143" t="s">
        <v>40</v>
      </c>
      <c r="B26" s="142">
        <v>1</v>
      </c>
      <c r="C26" s="142">
        <v>4</v>
      </c>
      <c r="D26" s="142">
        <v>17</v>
      </c>
      <c r="E26" s="142">
        <v>32</v>
      </c>
      <c r="F26" s="142">
        <v>51</v>
      </c>
      <c r="G26" s="142">
        <v>61</v>
      </c>
      <c r="H26" s="142">
        <v>77</v>
      </c>
      <c r="I26" s="142">
        <v>86</v>
      </c>
      <c r="J26" s="142">
        <v>89</v>
      </c>
      <c r="K26" s="142">
        <v>90</v>
      </c>
      <c r="L26" s="142">
        <v>90</v>
      </c>
      <c r="M26" s="142">
        <v>90</v>
      </c>
      <c r="N26" s="142">
        <v>90</v>
      </c>
    </row>
    <row r="27" spans="1:14" hidden="1" x14ac:dyDescent="0.25">
      <c r="A27" s="143" t="s">
        <v>33</v>
      </c>
      <c r="B27" s="142">
        <v>0</v>
      </c>
      <c r="C27" s="142">
        <v>0</v>
      </c>
      <c r="D27" s="142">
        <v>8</v>
      </c>
      <c r="E27" s="142">
        <v>25</v>
      </c>
      <c r="F27" s="142">
        <v>39</v>
      </c>
      <c r="G27" s="142">
        <v>59</v>
      </c>
      <c r="H27" s="142">
        <v>66</v>
      </c>
      <c r="I27" s="142">
        <v>68</v>
      </c>
      <c r="J27" s="142">
        <v>68</v>
      </c>
      <c r="K27" s="142">
        <v>68</v>
      </c>
      <c r="L27" s="142">
        <v>68</v>
      </c>
      <c r="M27" s="142">
        <v>68</v>
      </c>
      <c r="N27" s="142">
        <v>68</v>
      </c>
    </row>
    <row r="28" spans="1:14" hidden="1" x14ac:dyDescent="0.25">
      <c r="A28" s="143" t="s">
        <v>25</v>
      </c>
      <c r="B28" s="142">
        <v>0</v>
      </c>
      <c r="C28" s="142">
        <v>2</v>
      </c>
      <c r="D28" s="142">
        <v>15</v>
      </c>
      <c r="E28" s="142">
        <v>21</v>
      </c>
      <c r="F28" s="142">
        <v>35</v>
      </c>
      <c r="G28" s="142">
        <v>50</v>
      </c>
      <c r="H28" s="142">
        <v>55</v>
      </c>
      <c r="I28" s="142">
        <v>55</v>
      </c>
      <c r="J28" s="142">
        <v>58</v>
      </c>
      <c r="K28" s="142">
        <v>58</v>
      </c>
      <c r="L28" s="142">
        <v>58</v>
      </c>
      <c r="M28" s="142">
        <v>58</v>
      </c>
      <c r="N28" s="142">
        <v>58</v>
      </c>
    </row>
    <row r="29" spans="1:14" hidden="1" x14ac:dyDescent="0.25">
      <c r="A29" s="143" t="s">
        <v>2369</v>
      </c>
      <c r="B29" s="142">
        <v>0</v>
      </c>
      <c r="C29" s="142">
        <v>1</v>
      </c>
      <c r="D29" s="142">
        <v>4</v>
      </c>
      <c r="E29" s="142">
        <v>8</v>
      </c>
      <c r="F29" s="142">
        <v>12</v>
      </c>
      <c r="G29" s="142">
        <v>17</v>
      </c>
      <c r="H29" s="142">
        <v>19</v>
      </c>
      <c r="I29" s="142">
        <v>19</v>
      </c>
      <c r="J29" s="142">
        <v>20</v>
      </c>
      <c r="K29" s="142">
        <v>20</v>
      </c>
      <c r="L29" s="142">
        <v>20</v>
      </c>
      <c r="M29" s="142">
        <v>20</v>
      </c>
      <c r="N29" s="142">
        <v>20</v>
      </c>
    </row>
    <row r="30" spans="1:14" hidden="1" x14ac:dyDescent="0.25">
      <c r="A30" s="143" t="s">
        <v>2370</v>
      </c>
      <c r="B30" s="142">
        <v>0</v>
      </c>
      <c r="C30" s="142">
        <v>2</v>
      </c>
      <c r="D30" s="142">
        <v>6</v>
      </c>
      <c r="E30" s="142">
        <v>15</v>
      </c>
      <c r="F30" s="142">
        <v>23</v>
      </c>
      <c r="G30" s="142">
        <v>29</v>
      </c>
      <c r="H30" s="142">
        <v>33</v>
      </c>
      <c r="I30" s="142">
        <v>34</v>
      </c>
      <c r="J30" s="142">
        <v>34</v>
      </c>
      <c r="K30" s="142">
        <v>34</v>
      </c>
      <c r="L30" s="142">
        <v>34</v>
      </c>
      <c r="M30" s="142">
        <v>34</v>
      </c>
      <c r="N30" s="142">
        <v>34</v>
      </c>
    </row>
    <row r="31" spans="1:14" hidden="1" x14ac:dyDescent="0.25">
      <c r="A31" s="143" t="s">
        <v>2371</v>
      </c>
      <c r="B31" s="142">
        <v>0</v>
      </c>
      <c r="C31" s="142">
        <v>4</v>
      </c>
      <c r="D31" s="142">
        <v>27</v>
      </c>
      <c r="E31" s="142">
        <v>57</v>
      </c>
      <c r="F31" s="142">
        <v>96</v>
      </c>
      <c r="G31" s="142">
        <v>131</v>
      </c>
      <c r="H31" s="142">
        <v>155</v>
      </c>
      <c r="I31" s="142">
        <v>164</v>
      </c>
      <c r="J31" s="142">
        <v>166</v>
      </c>
      <c r="K31" s="142">
        <v>168</v>
      </c>
      <c r="L31" s="142">
        <v>169</v>
      </c>
      <c r="M31" s="142">
        <v>169</v>
      </c>
      <c r="N31" s="142">
        <v>169</v>
      </c>
    </row>
    <row r="32" spans="1:14" hidden="1" x14ac:dyDescent="0.25">
      <c r="A32" s="143" t="s">
        <v>13</v>
      </c>
      <c r="B32" s="142">
        <v>0</v>
      </c>
      <c r="C32" s="142">
        <v>0</v>
      </c>
      <c r="D32" s="142">
        <v>18</v>
      </c>
      <c r="E32" s="142">
        <v>47</v>
      </c>
      <c r="F32" s="142">
        <v>87</v>
      </c>
      <c r="G32" s="142">
        <v>115</v>
      </c>
      <c r="H32" s="142">
        <v>136</v>
      </c>
      <c r="I32" s="142">
        <v>139</v>
      </c>
      <c r="J32" s="142">
        <v>142</v>
      </c>
      <c r="K32" s="142">
        <v>142</v>
      </c>
      <c r="L32" s="142">
        <v>142</v>
      </c>
      <c r="M32" s="142">
        <v>142</v>
      </c>
      <c r="N32" s="142">
        <v>142</v>
      </c>
    </row>
    <row r="33" spans="1:14" hidden="1" x14ac:dyDescent="0.25">
      <c r="A33" s="143" t="s">
        <v>121</v>
      </c>
      <c r="B33" s="142">
        <v>0</v>
      </c>
      <c r="C33" s="142">
        <v>4</v>
      </c>
      <c r="D33" s="142">
        <v>18</v>
      </c>
      <c r="E33" s="142">
        <v>45</v>
      </c>
      <c r="F33" s="142">
        <v>65</v>
      </c>
      <c r="G33" s="142">
        <v>90</v>
      </c>
      <c r="H33" s="142">
        <v>96</v>
      </c>
      <c r="I33" s="142">
        <v>96</v>
      </c>
      <c r="J33" s="142">
        <v>96</v>
      </c>
      <c r="K33" s="142">
        <v>96</v>
      </c>
      <c r="L33" s="142">
        <v>96</v>
      </c>
      <c r="M33" s="142">
        <v>96</v>
      </c>
      <c r="N33" s="142">
        <v>96</v>
      </c>
    </row>
    <row r="34" spans="1:14" hidden="1" x14ac:dyDescent="0.25">
      <c r="A34" s="143" t="s">
        <v>28</v>
      </c>
      <c r="B34" s="142">
        <v>0</v>
      </c>
      <c r="C34" s="142">
        <v>1</v>
      </c>
      <c r="D34" s="142">
        <v>25</v>
      </c>
      <c r="E34" s="142">
        <v>82</v>
      </c>
      <c r="F34" s="142">
        <v>155</v>
      </c>
      <c r="G34" s="142">
        <v>198</v>
      </c>
      <c r="H34" s="142">
        <v>216</v>
      </c>
      <c r="I34" s="142">
        <v>218</v>
      </c>
      <c r="J34" s="142">
        <v>221</v>
      </c>
      <c r="K34" s="142">
        <v>221</v>
      </c>
      <c r="L34" s="142">
        <v>221</v>
      </c>
      <c r="M34" s="142">
        <v>221</v>
      </c>
      <c r="N34" s="142">
        <v>221</v>
      </c>
    </row>
    <row r="35" spans="1:14" hidden="1" x14ac:dyDescent="0.25">
      <c r="A35" s="143" t="s">
        <v>161</v>
      </c>
      <c r="B35" s="142">
        <v>0</v>
      </c>
      <c r="C35" s="142">
        <v>1</v>
      </c>
      <c r="D35" s="142">
        <v>26</v>
      </c>
      <c r="E35" s="142">
        <v>102</v>
      </c>
      <c r="F35" s="142">
        <v>186</v>
      </c>
      <c r="G35" s="142">
        <v>218</v>
      </c>
      <c r="H35" s="142">
        <v>229</v>
      </c>
      <c r="I35" s="142">
        <v>231</v>
      </c>
      <c r="J35" s="142">
        <v>233</v>
      </c>
      <c r="K35" s="142">
        <v>233</v>
      </c>
      <c r="L35" s="142">
        <v>233</v>
      </c>
      <c r="M35" s="142">
        <v>233</v>
      </c>
      <c r="N35" s="142">
        <v>233</v>
      </c>
    </row>
    <row r="36" spans="1:14" hidden="1" x14ac:dyDescent="0.25">
      <c r="A36" s="143" t="s">
        <v>1047</v>
      </c>
      <c r="B36" s="142">
        <v>0</v>
      </c>
      <c r="C36" s="142">
        <v>2</v>
      </c>
      <c r="D36" s="142">
        <v>22</v>
      </c>
      <c r="E36" s="142">
        <v>51</v>
      </c>
      <c r="F36" s="142">
        <v>100</v>
      </c>
      <c r="G36" s="142">
        <v>138</v>
      </c>
      <c r="H36" s="142">
        <v>151</v>
      </c>
      <c r="I36" s="142">
        <v>155</v>
      </c>
      <c r="J36" s="142">
        <v>157</v>
      </c>
      <c r="K36" s="142">
        <v>157</v>
      </c>
      <c r="L36" s="142">
        <v>157</v>
      </c>
      <c r="M36" s="142">
        <v>157</v>
      </c>
      <c r="N36" s="142">
        <v>157</v>
      </c>
    </row>
    <row r="37" spans="1:14" hidden="1" x14ac:dyDescent="0.25">
      <c r="A37" s="143" t="s">
        <v>2372</v>
      </c>
      <c r="B37" s="142">
        <v>3</v>
      </c>
      <c r="C37" s="142">
        <v>11</v>
      </c>
      <c r="D37" s="142">
        <v>37</v>
      </c>
      <c r="E37" s="142">
        <v>63</v>
      </c>
      <c r="F37" s="142">
        <v>88</v>
      </c>
      <c r="G37" s="142">
        <v>118</v>
      </c>
      <c r="H37" s="142">
        <v>132</v>
      </c>
      <c r="I37" s="142">
        <v>138</v>
      </c>
      <c r="J37" s="142">
        <v>146</v>
      </c>
      <c r="K37" s="142">
        <v>151</v>
      </c>
      <c r="L37" s="142">
        <v>153</v>
      </c>
      <c r="M37" s="142">
        <v>154</v>
      </c>
      <c r="N37" s="142">
        <v>154</v>
      </c>
    </row>
    <row r="38" spans="1:14" hidden="1" x14ac:dyDescent="0.25">
      <c r="A38" s="143" t="s">
        <v>2373</v>
      </c>
      <c r="B38" s="142">
        <v>2</v>
      </c>
      <c r="C38" s="142">
        <v>10</v>
      </c>
      <c r="D38" s="142">
        <v>23</v>
      </c>
      <c r="E38" s="142">
        <v>51</v>
      </c>
      <c r="F38" s="142">
        <v>74</v>
      </c>
      <c r="G38" s="142">
        <v>92</v>
      </c>
      <c r="H38" s="142">
        <v>116</v>
      </c>
      <c r="I38" s="142">
        <v>131</v>
      </c>
      <c r="J38" s="142">
        <v>141</v>
      </c>
      <c r="K38" s="142">
        <v>143</v>
      </c>
      <c r="L38" s="142">
        <v>147</v>
      </c>
      <c r="M38" s="142">
        <v>148</v>
      </c>
      <c r="N38" s="142">
        <v>148</v>
      </c>
    </row>
    <row r="39" spans="1:14" hidden="1" x14ac:dyDescent="0.25">
      <c r="A39" s="143" t="s">
        <v>2374</v>
      </c>
      <c r="B39" s="142">
        <v>0</v>
      </c>
      <c r="C39" s="142">
        <v>4</v>
      </c>
      <c r="D39" s="142">
        <v>22</v>
      </c>
      <c r="E39" s="142">
        <v>54</v>
      </c>
      <c r="F39" s="142">
        <v>108</v>
      </c>
      <c r="G39" s="142">
        <v>142</v>
      </c>
      <c r="H39" s="142">
        <v>152</v>
      </c>
      <c r="I39" s="142">
        <v>155</v>
      </c>
      <c r="J39" s="142">
        <v>156</v>
      </c>
      <c r="K39" s="142">
        <v>157</v>
      </c>
      <c r="L39" s="142">
        <v>157</v>
      </c>
      <c r="M39" s="142">
        <v>157</v>
      </c>
      <c r="N39" s="142">
        <v>157</v>
      </c>
    </row>
    <row r="40" spans="1:14" hidden="1" x14ac:dyDescent="0.25">
      <c r="A40" s="143" t="s">
        <v>2375</v>
      </c>
      <c r="B40" s="142">
        <v>0</v>
      </c>
      <c r="C40" s="142">
        <v>3</v>
      </c>
      <c r="D40" s="142">
        <v>25</v>
      </c>
      <c r="E40" s="142">
        <v>60</v>
      </c>
      <c r="F40" s="142">
        <v>94</v>
      </c>
      <c r="G40" s="142">
        <v>123</v>
      </c>
      <c r="H40" s="142">
        <v>132</v>
      </c>
      <c r="I40" s="142">
        <v>139</v>
      </c>
      <c r="J40" s="142">
        <v>140</v>
      </c>
      <c r="K40" s="142">
        <v>140</v>
      </c>
      <c r="L40" s="142">
        <v>140</v>
      </c>
      <c r="M40" s="142">
        <v>140</v>
      </c>
      <c r="N40" s="142">
        <v>140</v>
      </c>
    </row>
    <row r="41" spans="1:14" hidden="1" x14ac:dyDescent="0.25">
      <c r="A41" s="143" t="s">
        <v>2376</v>
      </c>
      <c r="B41" s="142">
        <v>1</v>
      </c>
      <c r="C41" s="142">
        <v>4</v>
      </c>
      <c r="D41" s="142">
        <v>14</v>
      </c>
      <c r="E41" s="142">
        <v>29</v>
      </c>
      <c r="F41" s="142">
        <v>42</v>
      </c>
      <c r="G41" s="142">
        <v>56</v>
      </c>
      <c r="H41" s="142">
        <v>65</v>
      </c>
      <c r="I41" s="142">
        <v>73</v>
      </c>
      <c r="J41" s="142">
        <v>78</v>
      </c>
      <c r="K41" s="142">
        <v>80</v>
      </c>
      <c r="L41" s="142">
        <v>80</v>
      </c>
      <c r="M41" s="142">
        <v>80</v>
      </c>
      <c r="N41" s="142">
        <v>80</v>
      </c>
    </row>
    <row r="42" spans="1:14" hidden="1" x14ac:dyDescent="0.25">
      <c r="A42" s="143" t="s">
        <v>2377</v>
      </c>
      <c r="B42" s="142">
        <v>0</v>
      </c>
      <c r="C42" s="142">
        <v>2</v>
      </c>
      <c r="D42" s="142">
        <v>16</v>
      </c>
      <c r="E42" s="142">
        <v>48</v>
      </c>
      <c r="F42" s="142">
        <v>93</v>
      </c>
      <c r="G42" s="142">
        <v>118</v>
      </c>
      <c r="H42" s="142">
        <v>129</v>
      </c>
      <c r="I42" s="142">
        <v>135</v>
      </c>
      <c r="J42" s="142">
        <v>135</v>
      </c>
      <c r="K42" s="142">
        <v>138</v>
      </c>
      <c r="L42" s="142">
        <v>139</v>
      </c>
      <c r="M42" s="142">
        <v>139</v>
      </c>
      <c r="N42" s="142">
        <v>139</v>
      </c>
    </row>
    <row r="43" spans="1:14" s="122" customFormat="1" x14ac:dyDescent="0.25">
      <c r="A43" s="145" t="s">
        <v>2379</v>
      </c>
      <c r="B43" s="146" t="s">
        <v>2356</v>
      </c>
      <c r="C43" s="146" t="s">
        <v>2357</v>
      </c>
      <c r="D43" s="146" t="s">
        <v>2358</v>
      </c>
      <c r="E43" s="146" t="s">
        <v>2359</v>
      </c>
      <c r="F43" s="146" t="s">
        <v>2360</v>
      </c>
      <c r="G43" s="146" t="s">
        <v>2361</v>
      </c>
      <c r="H43" s="146" t="s">
        <v>2362</v>
      </c>
      <c r="I43" s="146" t="s">
        <v>2363</v>
      </c>
      <c r="J43" s="146" t="s">
        <v>2364</v>
      </c>
      <c r="K43" s="146" t="s">
        <v>2365</v>
      </c>
      <c r="L43" s="146" t="s">
        <v>2366</v>
      </c>
      <c r="M43" s="146" t="s">
        <v>2367</v>
      </c>
      <c r="N43" s="146" t="s">
        <v>2368</v>
      </c>
    </row>
    <row r="44" spans="1:14" x14ac:dyDescent="0.25">
      <c r="A44" s="142" t="s">
        <v>56</v>
      </c>
      <c r="B44" s="142">
        <v>100</v>
      </c>
      <c r="C44" s="142">
        <v>94.117647058823536</v>
      </c>
      <c r="D44" s="142">
        <v>85.294117647058826</v>
      </c>
      <c r="E44" s="142">
        <v>70.588235294117652</v>
      </c>
      <c r="F44" s="142">
        <v>46.078431372549019</v>
      </c>
      <c r="G44" s="142">
        <v>19.607843137254903</v>
      </c>
      <c r="H44" s="142">
        <v>3.9215686274509807</v>
      </c>
      <c r="I44" s="142">
        <v>0.98039215686273451</v>
      </c>
      <c r="J44" s="142">
        <v>0</v>
      </c>
      <c r="K44" s="142">
        <v>0</v>
      </c>
      <c r="L44" s="142">
        <v>0</v>
      </c>
      <c r="M44" s="142">
        <v>0</v>
      </c>
      <c r="N44" s="142">
        <v>0</v>
      </c>
    </row>
    <row r="45" spans="1:14" x14ac:dyDescent="0.25">
      <c r="A45" s="142" t="s">
        <v>88</v>
      </c>
      <c r="B45" s="142">
        <v>100</v>
      </c>
      <c r="C45" s="142">
        <v>98.936170212765958</v>
      </c>
      <c r="D45" s="142">
        <v>89.361702127659569</v>
      </c>
      <c r="E45" s="142">
        <v>63.829787234042549</v>
      </c>
      <c r="F45" s="142">
        <v>36.170212765957444</v>
      </c>
      <c r="G45" s="142">
        <v>17.021276595744681</v>
      </c>
      <c r="H45" s="142">
        <v>4.2553191489361666</v>
      </c>
      <c r="I45" s="142">
        <v>3.1914893617021249</v>
      </c>
      <c r="J45" s="142">
        <v>1.0638297872340416</v>
      </c>
      <c r="K45" s="142">
        <v>1.0638297872340416</v>
      </c>
      <c r="L45" s="142">
        <v>0</v>
      </c>
      <c r="M45" s="142">
        <v>0</v>
      </c>
      <c r="N45" s="142">
        <v>0</v>
      </c>
    </row>
    <row r="46" spans="1:14" x14ac:dyDescent="0.25">
      <c r="A46" s="142" t="s">
        <v>40</v>
      </c>
      <c r="B46" s="142">
        <v>98.888888888888886</v>
      </c>
      <c r="C46" s="142">
        <v>95.555555555555557</v>
      </c>
      <c r="D46" s="142">
        <v>81.111111111111114</v>
      </c>
      <c r="E46" s="142">
        <v>64.444444444444443</v>
      </c>
      <c r="F46" s="142">
        <v>43.333333333333336</v>
      </c>
      <c r="G46" s="142">
        <v>32.222222222222214</v>
      </c>
      <c r="H46" s="142">
        <v>14.444444444444443</v>
      </c>
      <c r="I46" s="142">
        <v>4.4444444444444429</v>
      </c>
      <c r="J46" s="142">
        <v>1.1111111111111143</v>
      </c>
      <c r="K46" s="142">
        <v>0</v>
      </c>
      <c r="L46" s="142">
        <v>0</v>
      </c>
      <c r="M46" s="142">
        <v>0</v>
      </c>
      <c r="N46" s="142">
        <v>0</v>
      </c>
    </row>
    <row r="47" spans="1:14" x14ac:dyDescent="0.25">
      <c r="A47" s="142" t="s">
        <v>33</v>
      </c>
      <c r="B47" s="142">
        <v>100</v>
      </c>
      <c r="C47" s="142">
        <v>100</v>
      </c>
      <c r="D47" s="142">
        <v>88.235294117647058</v>
      </c>
      <c r="E47" s="142">
        <v>63.235294117647058</v>
      </c>
      <c r="F47" s="142">
        <v>42.647058823529413</v>
      </c>
      <c r="G47" s="142">
        <v>13.235294117647058</v>
      </c>
      <c r="H47" s="142">
        <v>2.941176470588232</v>
      </c>
      <c r="I47" s="142">
        <v>0</v>
      </c>
      <c r="J47" s="142">
        <v>0</v>
      </c>
      <c r="K47" s="142">
        <v>0</v>
      </c>
      <c r="L47" s="142">
        <v>0</v>
      </c>
      <c r="M47" s="142">
        <v>0</v>
      </c>
      <c r="N47" s="142">
        <v>0</v>
      </c>
    </row>
    <row r="48" spans="1:14" x14ac:dyDescent="0.25">
      <c r="A48" s="142" t="s">
        <v>25</v>
      </c>
      <c r="B48" s="142">
        <v>100</v>
      </c>
      <c r="C48" s="142">
        <v>96.551724137931032</v>
      </c>
      <c r="D48" s="142">
        <v>74.137931034482762</v>
      </c>
      <c r="E48" s="142">
        <v>63.793103448275865</v>
      </c>
      <c r="F48" s="142">
        <v>39.655172413793103</v>
      </c>
      <c r="G48" s="142">
        <v>13.793103448275872</v>
      </c>
      <c r="H48" s="142">
        <v>5.1724137931034448</v>
      </c>
      <c r="I48" s="142">
        <v>5.1724137931034448</v>
      </c>
      <c r="J48" s="142">
        <v>0</v>
      </c>
      <c r="K48" s="142">
        <v>0</v>
      </c>
      <c r="L48" s="142">
        <v>0</v>
      </c>
      <c r="M48" s="142">
        <v>0</v>
      </c>
      <c r="N48" s="142">
        <v>0</v>
      </c>
    </row>
    <row r="49" spans="1:14" x14ac:dyDescent="0.25">
      <c r="A49" s="142" t="s">
        <v>2369</v>
      </c>
      <c r="B49" s="142">
        <v>100</v>
      </c>
      <c r="C49" s="142">
        <v>95</v>
      </c>
      <c r="D49" s="142">
        <v>80</v>
      </c>
      <c r="E49" s="142">
        <v>60</v>
      </c>
      <c r="F49" s="142">
        <v>40</v>
      </c>
      <c r="G49" s="142">
        <v>15</v>
      </c>
      <c r="H49" s="142">
        <v>5</v>
      </c>
      <c r="I49" s="142">
        <v>5</v>
      </c>
      <c r="J49" s="142">
        <v>0</v>
      </c>
      <c r="K49" s="142">
        <v>0</v>
      </c>
      <c r="L49" s="142">
        <v>0</v>
      </c>
      <c r="M49" s="142">
        <v>0</v>
      </c>
      <c r="N49" s="142">
        <v>0</v>
      </c>
    </row>
    <row r="50" spans="1:14" x14ac:dyDescent="0.25">
      <c r="A50" s="142" t="s">
        <v>2370</v>
      </c>
      <c r="B50" s="142">
        <v>100</v>
      </c>
      <c r="C50" s="142">
        <v>94.117647058823536</v>
      </c>
      <c r="D50" s="142">
        <v>82.35294117647058</v>
      </c>
      <c r="E50" s="142">
        <v>55.882352941176471</v>
      </c>
      <c r="F50" s="142">
        <v>32.35294117647058</v>
      </c>
      <c r="G50" s="142">
        <v>14.705882352941174</v>
      </c>
      <c r="H50" s="142">
        <v>2.941176470588232</v>
      </c>
      <c r="I50" s="142">
        <v>0</v>
      </c>
      <c r="J50" s="142">
        <v>0</v>
      </c>
      <c r="K50" s="142">
        <v>0</v>
      </c>
      <c r="L50" s="142">
        <v>0</v>
      </c>
      <c r="M50" s="142">
        <v>0</v>
      </c>
      <c r="N50" s="142">
        <v>0</v>
      </c>
    </row>
    <row r="51" spans="1:14" x14ac:dyDescent="0.25">
      <c r="A51" s="142" t="s">
        <v>2371</v>
      </c>
      <c r="B51" s="142">
        <v>100</v>
      </c>
      <c r="C51" s="142">
        <v>97.633136094674555</v>
      </c>
      <c r="D51" s="142">
        <v>84.023668639053255</v>
      </c>
      <c r="E51" s="142">
        <v>66.272189349112423</v>
      </c>
      <c r="F51" s="142">
        <v>43.19526627218935</v>
      </c>
      <c r="G51" s="142">
        <v>22.485207100591722</v>
      </c>
      <c r="H51" s="142">
        <v>8.2840236686390512</v>
      </c>
      <c r="I51" s="142">
        <v>2.958579881656803</v>
      </c>
      <c r="J51" s="142">
        <v>1.7751479289940875</v>
      </c>
      <c r="K51" s="142">
        <v>0.59171597633135775</v>
      </c>
      <c r="L51" s="142">
        <v>0</v>
      </c>
      <c r="M51" s="142">
        <v>0</v>
      </c>
      <c r="N51" s="142">
        <v>0</v>
      </c>
    </row>
    <row r="52" spans="1:14" x14ac:dyDescent="0.25">
      <c r="A52" s="142" t="s">
        <v>13</v>
      </c>
      <c r="B52" s="142">
        <v>100</v>
      </c>
      <c r="C52" s="142">
        <v>100</v>
      </c>
      <c r="D52" s="142">
        <v>87.323943661971839</v>
      </c>
      <c r="E52" s="142">
        <v>66.901408450704224</v>
      </c>
      <c r="F52" s="142">
        <v>38.732394366197184</v>
      </c>
      <c r="G52" s="142">
        <v>19.014084507042256</v>
      </c>
      <c r="H52" s="142">
        <v>4.2253521126760631</v>
      </c>
      <c r="I52" s="142">
        <v>2.1126760563380316</v>
      </c>
      <c r="J52" s="142">
        <v>0</v>
      </c>
      <c r="K52" s="142">
        <v>0</v>
      </c>
      <c r="L52" s="142">
        <v>0</v>
      </c>
      <c r="M52" s="142">
        <v>0</v>
      </c>
      <c r="N52" s="142">
        <v>0</v>
      </c>
    </row>
    <row r="53" spans="1:14" x14ac:dyDescent="0.25">
      <c r="A53" s="142" t="s">
        <v>121</v>
      </c>
      <c r="B53" s="142">
        <v>100</v>
      </c>
      <c r="C53" s="142">
        <v>95.833333333333329</v>
      </c>
      <c r="D53" s="142">
        <v>81.25</v>
      </c>
      <c r="E53" s="142">
        <v>53.125</v>
      </c>
      <c r="F53" s="142">
        <v>32.291666666666657</v>
      </c>
      <c r="G53" s="142">
        <v>6.25</v>
      </c>
      <c r="H53" s="142">
        <v>0</v>
      </c>
      <c r="I53" s="142">
        <v>0</v>
      </c>
      <c r="J53" s="142">
        <v>0</v>
      </c>
      <c r="K53" s="142">
        <v>0</v>
      </c>
      <c r="L53" s="142">
        <v>0</v>
      </c>
      <c r="M53" s="142">
        <v>0</v>
      </c>
      <c r="N53" s="142">
        <v>0</v>
      </c>
    </row>
    <row r="54" spans="1:14" x14ac:dyDescent="0.25">
      <c r="A54" s="142" t="s">
        <v>28</v>
      </c>
      <c r="B54" s="142">
        <v>100</v>
      </c>
      <c r="C54" s="142">
        <v>99.547511312217196</v>
      </c>
      <c r="D54" s="142">
        <v>88.687782805429862</v>
      </c>
      <c r="E54" s="142">
        <v>62.895927601809952</v>
      </c>
      <c r="F54" s="142">
        <v>29.864253393665166</v>
      </c>
      <c r="G54" s="142">
        <v>10.407239819004516</v>
      </c>
      <c r="H54" s="142">
        <v>2.2624434389140333</v>
      </c>
      <c r="I54" s="142">
        <v>1.3574660633484115</v>
      </c>
      <c r="J54" s="142">
        <v>0</v>
      </c>
      <c r="K54" s="142">
        <v>0</v>
      </c>
      <c r="L54" s="142">
        <v>0</v>
      </c>
      <c r="M54" s="142">
        <v>0</v>
      </c>
      <c r="N54" s="142">
        <v>0</v>
      </c>
    </row>
    <row r="55" spans="1:14" x14ac:dyDescent="0.25">
      <c r="A55" s="142" t="s">
        <v>161</v>
      </c>
      <c r="B55" s="142">
        <v>100</v>
      </c>
      <c r="C55" s="142">
        <v>99.570815450643778</v>
      </c>
      <c r="D55" s="142">
        <v>88.841201716738198</v>
      </c>
      <c r="E55" s="142">
        <v>56.223175965665234</v>
      </c>
      <c r="F55" s="142">
        <v>20.17167381974248</v>
      </c>
      <c r="G55" s="142">
        <v>6.4377682403433454</v>
      </c>
      <c r="H55" s="142">
        <v>1.7167381974248883</v>
      </c>
      <c r="I55" s="142">
        <v>0.85836909871244416</v>
      </c>
      <c r="J55" s="142">
        <v>0</v>
      </c>
      <c r="K55" s="142">
        <v>0</v>
      </c>
      <c r="L55" s="142">
        <v>0</v>
      </c>
      <c r="M55" s="142">
        <v>0</v>
      </c>
      <c r="N55" s="142">
        <v>0</v>
      </c>
    </row>
    <row r="56" spans="1:14" x14ac:dyDescent="0.25">
      <c r="A56" s="142" t="s">
        <v>1047</v>
      </c>
      <c r="B56" s="142">
        <v>100</v>
      </c>
      <c r="C56" s="142">
        <v>98.726114649681534</v>
      </c>
      <c r="D56" s="142">
        <v>85.98726114649682</v>
      </c>
      <c r="E56" s="142">
        <v>67.515923566878982</v>
      </c>
      <c r="F56" s="142">
        <v>36.305732484076437</v>
      </c>
      <c r="G56" s="142">
        <v>12.101910828025481</v>
      </c>
      <c r="H56" s="142">
        <v>3.8216560509554114</v>
      </c>
      <c r="I56" s="142">
        <v>1.2738853503184657</v>
      </c>
      <c r="J56" s="142">
        <v>0</v>
      </c>
      <c r="K56" s="142">
        <v>0</v>
      </c>
      <c r="L56" s="142">
        <v>0</v>
      </c>
      <c r="M56" s="142">
        <v>0</v>
      </c>
      <c r="N56" s="142">
        <v>0</v>
      </c>
    </row>
    <row r="57" spans="1:14" x14ac:dyDescent="0.25">
      <c r="A57" s="142" t="s">
        <v>2372</v>
      </c>
      <c r="B57" s="142">
        <v>98.051948051948045</v>
      </c>
      <c r="C57" s="142">
        <v>92.857142857142861</v>
      </c>
      <c r="D57" s="142">
        <v>75.974025974025977</v>
      </c>
      <c r="E57" s="142">
        <v>59.090909090909086</v>
      </c>
      <c r="F57" s="142">
        <v>42.857142857142861</v>
      </c>
      <c r="G57" s="142">
        <v>23.376623376623371</v>
      </c>
      <c r="H57" s="142">
        <v>14.285714285714292</v>
      </c>
      <c r="I57" s="142">
        <v>10.389610389610397</v>
      </c>
      <c r="J57" s="142">
        <v>5.1948051948051983</v>
      </c>
      <c r="K57" s="142">
        <v>1.9480519480519405</v>
      </c>
      <c r="L57" s="142">
        <v>0.64935064935063735</v>
      </c>
      <c r="M57" s="142">
        <v>0</v>
      </c>
      <c r="N57" s="142">
        <v>0</v>
      </c>
    </row>
    <row r="58" spans="1:14" x14ac:dyDescent="0.25">
      <c r="A58" s="142" t="s">
        <v>2373</v>
      </c>
      <c r="B58" s="142">
        <v>98.648648648648646</v>
      </c>
      <c r="C58" s="142">
        <v>93.243243243243242</v>
      </c>
      <c r="D58" s="142">
        <v>84.459459459459453</v>
      </c>
      <c r="E58" s="142">
        <v>65.540540540540547</v>
      </c>
      <c r="F58" s="142">
        <v>50</v>
      </c>
      <c r="G58" s="142">
        <v>37.837837837837839</v>
      </c>
      <c r="H58" s="142">
        <v>21.621621621621628</v>
      </c>
      <c r="I58" s="142">
        <v>11.486486486486484</v>
      </c>
      <c r="J58" s="142">
        <v>4.7297297297297263</v>
      </c>
      <c r="K58" s="142">
        <v>3.3783783783783718</v>
      </c>
      <c r="L58" s="142">
        <v>0.67567567567567721</v>
      </c>
      <c r="M58" s="142">
        <v>0</v>
      </c>
      <c r="N58" s="142">
        <v>0</v>
      </c>
    </row>
    <row r="59" spans="1:14" x14ac:dyDescent="0.25">
      <c r="A59" s="142" t="s">
        <v>2374</v>
      </c>
      <c r="B59" s="142">
        <v>100</v>
      </c>
      <c r="C59" s="142">
        <v>97.452229299363054</v>
      </c>
      <c r="D59" s="142">
        <v>85.98726114649682</v>
      </c>
      <c r="E59" s="142">
        <v>65.605095541401283</v>
      </c>
      <c r="F59" s="142">
        <v>31.210191082802552</v>
      </c>
      <c r="G59" s="142">
        <v>9.5541401273885356</v>
      </c>
      <c r="H59" s="142">
        <v>3.1847133757961785</v>
      </c>
      <c r="I59" s="142">
        <v>1.2738853503184657</v>
      </c>
      <c r="J59" s="142">
        <v>0.63694267515923286</v>
      </c>
      <c r="K59" s="142">
        <v>0</v>
      </c>
      <c r="L59" s="142">
        <v>0</v>
      </c>
      <c r="M59" s="142">
        <v>0</v>
      </c>
      <c r="N59" s="142">
        <v>0</v>
      </c>
    </row>
    <row r="60" spans="1:14" x14ac:dyDescent="0.25">
      <c r="A60" s="142" t="s">
        <v>2375</v>
      </c>
      <c r="B60" s="142">
        <v>100</v>
      </c>
      <c r="C60" s="142">
        <v>97.857142857142861</v>
      </c>
      <c r="D60" s="142">
        <v>82.142857142857139</v>
      </c>
      <c r="E60" s="142">
        <v>57.142857142857146</v>
      </c>
      <c r="F60" s="142">
        <v>32.857142857142861</v>
      </c>
      <c r="G60" s="142">
        <v>12.142857142857139</v>
      </c>
      <c r="H60" s="142">
        <v>5.7142857142857224</v>
      </c>
      <c r="I60" s="142">
        <v>0.7142857142857082</v>
      </c>
      <c r="J60" s="142">
        <v>0</v>
      </c>
      <c r="K60" s="142">
        <v>0</v>
      </c>
      <c r="L60" s="142">
        <v>0</v>
      </c>
      <c r="M60" s="142">
        <v>0</v>
      </c>
      <c r="N60" s="142">
        <v>0</v>
      </c>
    </row>
    <row r="61" spans="1:14" x14ac:dyDescent="0.25">
      <c r="A61" s="142" t="s">
        <v>2376</v>
      </c>
      <c r="B61" s="142">
        <v>98.75</v>
      </c>
      <c r="C61" s="142">
        <v>95</v>
      </c>
      <c r="D61" s="142">
        <v>82.5</v>
      </c>
      <c r="E61" s="142">
        <v>63.75</v>
      </c>
      <c r="F61" s="142">
        <v>47.5</v>
      </c>
      <c r="G61" s="142">
        <v>30</v>
      </c>
      <c r="H61" s="142">
        <v>18.75</v>
      </c>
      <c r="I61" s="142">
        <v>8.75</v>
      </c>
      <c r="J61" s="142">
        <v>2.5</v>
      </c>
      <c r="K61" s="142">
        <v>0</v>
      </c>
      <c r="L61" s="142">
        <v>0</v>
      </c>
      <c r="M61" s="142">
        <v>0</v>
      </c>
      <c r="N61" s="142">
        <v>0</v>
      </c>
    </row>
    <row r="62" spans="1:14" x14ac:dyDescent="0.25">
      <c r="A62" s="142" t="s">
        <v>2377</v>
      </c>
      <c r="B62" s="142">
        <v>100</v>
      </c>
      <c r="C62" s="142">
        <v>98.561151079136692</v>
      </c>
      <c r="D62" s="142">
        <v>88.489208633093526</v>
      </c>
      <c r="E62" s="142">
        <v>65.467625899280577</v>
      </c>
      <c r="F62" s="142">
        <v>33.093525179856115</v>
      </c>
      <c r="G62" s="142">
        <v>15.107913669064743</v>
      </c>
      <c r="H62" s="142">
        <v>7.1942446043165518</v>
      </c>
      <c r="I62" s="142">
        <v>2.8776978417266292</v>
      </c>
      <c r="J62" s="142">
        <v>2.8776978417266292</v>
      </c>
      <c r="K62" s="142">
        <v>0.71942446043165376</v>
      </c>
      <c r="L62" s="142">
        <v>0</v>
      </c>
      <c r="M62" s="142">
        <v>0</v>
      </c>
      <c r="N62" s="14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Statistics</vt:lpstr>
      <vt:lpstr>Percentile to score</vt:lpstr>
      <vt:lpstr>References</vt:lpstr>
      <vt:lpstr>Graduate percentile data 17-18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2022-07-01T10:28:10Z</dcterms:created>
  <dcterms:modified xsi:type="dcterms:W3CDTF">2022-07-01T10:28:21Z</dcterms:modified>
  <cp:category/>
  <cp:contentStatus/>
</cp:coreProperties>
</file>