
<file path=[Content_Types].xml><?xml version="1.0" encoding="utf-8"?>
<Types xmlns="http://schemas.openxmlformats.org/package/2006/content-types">
  <Default Extension="vml" ContentType="application/vnd.openxmlformats-officedocument.vmlDrawing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3"/>
  </bookViews>
  <sheets>
    <sheet name="直线交点计算" sheetId="10" r:id="rId1"/>
    <sheet name="IO表" sheetId="5" r:id="rId2"/>
    <sheet name="装配指导" sheetId="2" r:id="rId3"/>
    <sheet name="编程规划" sheetId="3" r:id="rId4"/>
    <sheet name="PLC使用记录" sheetId="6" r:id="rId5"/>
    <sheet name="特殊线说明" sheetId="7" r:id="rId6"/>
    <sheet name="多芯线" sheetId="8" r:id="rId7"/>
    <sheet name="电机参数" sheetId="9" r:id="rId8"/>
    <sheet name="数据库" sheetId="11" r:id="rId9"/>
    <sheet name="IP设置" sheetId="12" r:id="rId10"/>
    <sheet name="物料清单 采购格式 (2)" sheetId="13" r:id="rId11"/>
  </sheets>
  <definedNames>
    <definedName name="_xlnm._FilterDatabase" localSheetId="10" hidden="1">'物料清单 采购格式 (2)'!$A$7:$M$83</definedName>
  </definedNames>
  <calcPr calcId="144525"/>
</workbook>
</file>

<file path=xl/sharedStrings.xml><?xml version="1.0" encoding="utf-8"?>
<sst xmlns="http://schemas.openxmlformats.org/spreadsheetml/2006/main" count="1876">
  <si>
    <t>b1</t>
  </si>
  <si>
    <t>a1</t>
  </si>
  <si>
    <t>angle1</t>
  </si>
  <si>
    <t>dist1</t>
  </si>
  <si>
    <t>b2</t>
  </si>
  <si>
    <t>a2</t>
  </si>
  <si>
    <t>angle2</t>
  </si>
  <si>
    <t>dist2</t>
  </si>
  <si>
    <t xml:space="preserve">台达AS300 PLC </t>
  </si>
  <si>
    <t>FQAPEE6自动折弯贴胶机</t>
  </si>
  <si>
    <t>序号</t>
  </si>
  <si>
    <t>输入端子</t>
  </si>
  <si>
    <t>线标</t>
  </si>
  <si>
    <t>工位</t>
  </si>
  <si>
    <t>输出端子</t>
  </si>
  <si>
    <t>继电器</t>
  </si>
  <si>
    <t>输出信号</t>
  </si>
  <si>
    <t>X0.O</t>
  </si>
  <si>
    <t>启动1</t>
  </si>
  <si>
    <t>Y0.0</t>
  </si>
  <si>
    <t>脉冲</t>
  </si>
  <si>
    <t>剥胶</t>
  </si>
  <si>
    <t>AS332T</t>
  </si>
  <si>
    <t>X0.1</t>
  </si>
  <si>
    <t>启动2</t>
  </si>
  <si>
    <t>Y0.1</t>
  </si>
  <si>
    <t>方向</t>
  </si>
  <si>
    <t>X0.2</t>
  </si>
  <si>
    <t>复位</t>
  </si>
  <si>
    <t>Y0.2</t>
  </si>
  <si>
    <t>X0.3</t>
  </si>
  <si>
    <t>急停</t>
  </si>
  <si>
    <t>Y0.3</t>
  </si>
  <si>
    <t>X0.4</t>
  </si>
  <si>
    <t>安全门1</t>
  </si>
  <si>
    <t>Y0.4</t>
  </si>
  <si>
    <t>X0.5</t>
  </si>
  <si>
    <t>安全门2</t>
  </si>
  <si>
    <t>Y0.5</t>
  </si>
  <si>
    <t>X0.6</t>
  </si>
  <si>
    <t>安全门3</t>
  </si>
  <si>
    <t>Y0.6</t>
  </si>
  <si>
    <t>X0.7</t>
  </si>
  <si>
    <t>安全门4</t>
  </si>
  <si>
    <t>Y0.7</t>
  </si>
  <si>
    <t>X0.8</t>
  </si>
  <si>
    <t>上下气缸1-RST</t>
  </si>
  <si>
    <t>贴胶</t>
  </si>
  <si>
    <t>Y0.8</t>
  </si>
  <si>
    <t>R0.1</t>
  </si>
  <si>
    <t>真空电磁阀</t>
  </si>
  <si>
    <t>翻转</t>
  </si>
  <si>
    <t>X0.9</t>
  </si>
  <si>
    <t>上下气缸2-RST</t>
  </si>
  <si>
    <t>搬产品</t>
  </si>
  <si>
    <t>Y0.9</t>
  </si>
  <si>
    <t>R0.2</t>
  </si>
  <si>
    <t>蜂鸣器</t>
  </si>
  <si>
    <t>X0.10</t>
  </si>
  <si>
    <t>旋转气缸-SET</t>
  </si>
  <si>
    <t>入料</t>
  </si>
  <si>
    <t>Y0.10</t>
  </si>
  <si>
    <t>R0.3</t>
  </si>
  <si>
    <t>相机光源开关</t>
  </si>
  <si>
    <t>X0.11</t>
  </si>
  <si>
    <t>旋转气缸-RST</t>
  </si>
  <si>
    <t>Y0.11</t>
  </si>
  <si>
    <t>R0.4</t>
  </si>
  <si>
    <t>顶灯开关</t>
  </si>
  <si>
    <t>X0.12</t>
  </si>
  <si>
    <t>翻转气缸-SET</t>
  </si>
  <si>
    <t>Y0.12</t>
  </si>
  <si>
    <t>R0.5</t>
  </si>
  <si>
    <t>三色灯-红</t>
  </si>
  <si>
    <t>X0.13</t>
  </si>
  <si>
    <t>翻转气缸-RST</t>
  </si>
  <si>
    <t>Y0.13</t>
  </si>
  <si>
    <t>R0.6</t>
  </si>
  <si>
    <t>三色灯-黄</t>
  </si>
  <si>
    <t>X0.14</t>
  </si>
  <si>
    <t>下压气缸-RST</t>
  </si>
  <si>
    <t>Y0.14</t>
  </si>
  <si>
    <t>R0.7</t>
  </si>
  <si>
    <t>三色灯-绿</t>
  </si>
  <si>
    <t>X0.15</t>
  </si>
  <si>
    <t>料盘有无</t>
  </si>
  <si>
    <t>出料</t>
  </si>
  <si>
    <t>Y0.15</t>
  </si>
  <si>
    <t>R0.8</t>
  </si>
  <si>
    <t>X1.0</t>
  </si>
  <si>
    <t xml:space="preserve"> AS16AM10N-A</t>
  </si>
  <si>
    <t>X1.1</t>
  </si>
  <si>
    <t>X1.2</t>
  </si>
  <si>
    <t>负压表</t>
  </si>
  <si>
    <t>X1.3</t>
  </si>
  <si>
    <t>负压表1</t>
  </si>
  <si>
    <t>X1.4</t>
  </si>
  <si>
    <t>负压表2</t>
  </si>
  <si>
    <t>X1.5</t>
  </si>
  <si>
    <t>负压表3</t>
  </si>
  <si>
    <t xml:space="preserve">搬产品 </t>
  </si>
  <si>
    <t>X1.6</t>
  </si>
  <si>
    <t>光纤</t>
  </si>
  <si>
    <t>X1.7</t>
  </si>
  <si>
    <t>正压表</t>
  </si>
  <si>
    <t>X1.8</t>
  </si>
  <si>
    <t>光栅</t>
  </si>
  <si>
    <t>X1.9</t>
  </si>
  <si>
    <t>X1.10</t>
  </si>
  <si>
    <t>暂停</t>
  </si>
  <si>
    <t>X1.11</t>
  </si>
  <si>
    <t>安全门1.1</t>
  </si>
  <si>
    <t>X1.12</t>
  </si>
  <si>
    <t>安全门2.1</t>
  </si>
  <si>
    <t>X1.13</t>
  </si>
  <si>
    <t>安全门3.1</t>
  </si>
  <si>
    <t>X1.14</t>
  </si>
  <si>
    <t>安全门4.1</t>
  </si>
  <si>
    <t>X1.15</t>
  </si>
  <si>
    <t>Y1.0</t>
  </si>
  <si>
    <t>上下气缸1</t>
  </si>
  <si>
    <t>AS16AN01T-A</t>
  </si>
  <si>
    <t>Y1.1</t>
  </si>
  <si>
    <t>上下气缸2</t>
  </si>
  <si>
    <t>Y1.2</t>
  </si>
  <si>
    <t>旋转气缸</t>
  </si>
  <si>
    <t>Y1.3</t>
  </si>
  <si>
    <t>下压气缸</t>
  </si>
  <si>
    <t>Y1.4</t>
  </si>
  <si>
    <t>后撤气缸</t>
  </si>
  <si>
    <t>Y1.5</t>
  </si>
  <si>
    <t>前推气缸</t>
  </si>
  <si>
    <t>Y1.6</t>
  </si>
  <si>
    <t>Y1.7</t>
  </si>
  <si>
    <t>翻转气缸</t>
  </si>
  <si>
    <t>Y1.8</t>
  </si>
  <si>
    <t>芯子真空吸</t>
  </si>
  <si>
    <t>Y1.9</t>
  </si>
  <si>
    <t>Y1.10</t>
  </si>
  <si>
    <t>SMC真空吸1</t>
  </si>
  <si>
    <t>Y1.11</t>
  </si>
  <si>
    <t>SMC真空吹1</t>
  </si>
  <si>
    <t>Y1.12</t>
  </si>
  <si>
    <t>SMC真空吸2</t>
  </si>
  <si>
    <t>Y1.13</t>
  </si>
  <si>
    <t>SMC真空吹2</t>
  </si>
  <si>
    <t>Y1.14</t>
  </si>
  <si>
    <t>SMC真空吸3</t>
  </si>
  <si>
    <t>Y1.15</t>
  </si>
  <si>
    <t>SMC真空吹3</t>
  </si>
  <si>
    <t>旋转</t>
  </si>
  <si>
    <t>M5000</t>
  </si>
  <si>
    <t>扫码</t>
  </si>
  <si>
    <t>M4000</t>
  </si>
  <si>
    <t>电机初始化</t>
  </si>
  <si>
    <t>D0</t>
  </si>
  <si>
    <t>出料轴当前坐标</t>
  </si>
  <si>
    <t>D20000</t>
  </si>
  <si>
    <t>出料轴运行速度</t>
  </si>
  <si>
    <t>M300</t>
  </si>
  <si>
    <t>出料轴JOG+</t>
  </si>
  <si>
    <t>D300</t>
  </si>
  <si>
    <t>出料轴目标位置</t>
  </si>
  <si>
    <t>M5001</t>
  </si>
  <si>
    <t>有无</t>
  </si>
  <si>
    <t>M4001</t>
  </si>
  <si>
    <t>机台复位</t>
  </si>
  <si>
    <t>D1</t>
  </si>
  <si>
    <t>D20001</t>
  </si>
  <si>
    <t>M301</t>
  </si>
  <si>
    <t>出料轴JOG-</t>
  </si>
  <si>
    <t>D301</t>
  </si>
  <si>
    <t>M5002</t>
  </si>
  <si>
    <t>矫正拍照</t>
  </si>
  <si>
    <t>M4002</t>
  </si>
  <si>
    <t>模式选择</t>
  </si>
  <si>
    <t>D2</t>
  </si>
  <si>
    <t>入料轴当前坐标</t>
  </si>
  <si>
    <t>D20002</t>
  </si>
  <si>
    <t>入料轴运行速度</t>
  </si>
  <si>
    <t>M302</t>
  </si>
  <si>
    <t>出料轴GO</t>
  </si>
  <si>
    <t>D302</t>
  </si>
  <si>
    <t>入料轴目标位置</t>
  </si>
  <si>
    <t>M5003</t>
  </si>
  <si>
    <t>采集盒</t>
  </si>
  <si>
    <t>M4003</t>
  </si>
  <si>
    <t>运行</t>
  </si>
  <si>
    <t>D3</t>
  </si>
  <si>
    <t>D20003</t>
  </si>
  <si>
    <t>M303</t>
  </si>
  <si>
    <t>入料轴JOG+</t>
  </si>
  <si>
    <t>D303</t>
  </si>
  <si>
    <t>M5004</t>
  </si>
  <si>
    <t>M4004</t>
  </si>
  <si>
    <t>D4</t>
  </si>
  <si>
    <t>翻转轴当前坐标</t>
  </si>
  <si>
    <t>D20004</t>
  </si>
  <si>
    <t>翻转轴运行速度</t>
  </si>
  <si>
    <t>M304</t>
  </si>
  <si>
    <t>入料轴JOG-</t>
  </si>
  <si>
    <t>D304</t>
  </si>
  <si>
    <t>翻转轴目标位置</t>
  </si>
  <si>
    <t>M5005</t>
  </si>
  <si>
    <t>M4005</t>
  </si>
  <si>
    <t>D5</t>
  </si>
  <si>
    <t>D20005</t>
  </si>
  <si>
    <t>M305</t>
  </si>
  <si>
    <t>入料轴GO</t>
  </si>
  <si>
    <t>D305</t>
  </si>
  <si>
    <t>M5006</t>
  </si>
  <si>
    <t>M4006</t>
  </si>
  <si>
    <t>搬产品吸取失败</t>
  </si>
  <si>
    <t>D6</t>
  </si>
  <si>
    <t>贴胶轴当前坐标</t>
  </si>
  <si>
    <t>D20006</t>
  </si>
  <si>
    <t>贴胶轴运行速度</t>
  </si>
  <si>
    <t>M306</t>
  </si>
  <si>
    <t>翻转轴JOG+</t>
  </si>
  <si>
    <t>D306</t>
  </si>
  <si>
    <t>贴胶轴目标位置</t>
  </si>
  <si>
    <t>M5007</t>
  </si>
  <si>
    <t>M4007</t>
  </si>
  <si>
    <t>翻转真空报警</t>
  </si>
  <si>
    <t>D7</t>
  </si>
  <si>
    <t>D20007</t>
  </si>
  <si>
    <t>M307</t>
  </si>
  <si>
    <t>翻转轴JOG-</t>
  </si>
  <si>
    <t>D307</t>
  </si>
  <si>
    <t>M5008</t>
  </si>
  <si>
    <t>M4008</t>
  </si>
  <si>
    <t>背胶吸取失败</t>
  </si>
  <si>
    <t>D8</t>
  </si>
  <si>
    <t>搬产品轴当前坐标</t>
  </si>
  <si>
    <t>D20008</t>
  </si>
  <si>
    <t>搬产品轴运行速度</t>
  </si>
  <si>
    <t>M308</t>
  </si>
  <si>
    <t>翻转轴GO</t>
  </si>
  <si>
    <t>D308</t>
  </si>
  <si>
    <t>搬产品轴目标位置</t>
  </si>
  <si>
    <t>M5009</t>
  </si>
  <si>
    <t>M4009</t>
  </si>
  <si>
    <t>成品吸取失败</t>
  </si>
  <si>
    <t>D9</t>
  </si>
  <si>
    <t>D20009</t>
  </si>
  <si>
    <t>M309</t>
  </si>
  <si>
    <t>贴胶轴JOG+</t>
  </si>
  <si>
    <t>D309</t>
  </si>
  <si>
    <t>M5010</t>
  </si>
  <si>
    <t>M4010</t>
  </si>
  <si>
    <t>气压报警</t>
  </si>
  <si>
    <t>D10</t>
  </si>
  <si>
    <t>旋转轴当前坐标</t>
  </si>
  <si>
    <t>D20010</t>
  </si>
  <si>
    <t>旋转轴运行速度</t>
  </si>
  <si>
    <t>M310</t>
  </si>
  <si>
    <t>贴胶轴JOG-</t>
  </si>
  <si>
    <t>D310</t>
  </si>
  <si>
    <t>旋转轴目标位置</t>
  </si>
  <si>
    <t>M5011</t>
  </si>
  <si>
    <t>M4011</t>
  </si>
  <si>
    <t>空跑</t>
  </si>
  <si>
    <t>D11</t>
  </si>
  <si>
    <t>D20011</t>
  </si>
  <si>
    <t>M311</t>
  </si>
  <si>
    <t>贴胶轴GO</t>
  </si>
  <si>
    <t>D311</t>
  </si>
  <si>
    <t>M5012</t>
  </si>
  <si>
    <t>M4012</t>
  </si>
  <si>
    <t>取消扫码</t>
  </si>
  <si>
    <t>D12</t>
  </si>
  <si>
    <t>X偏移</t>
  </si>
  <si>
    <t>D20012</t>
  </si>
  <si>
    <t>出料轴调试速度</t>
  </si>
  <si>
    <t>M312</t>
  </si>
  <si>
    <t>搬产品轴JOG+</t>
  </si>
  <si>
    <t>D312</t>
  </si>
  <si>
    <t>M5013</t>
  </si>
  <si>
    <t>M4013</t>
  </si>
  <si>
    <t>拍照失败1</t>
  </si>
  <si>
    <t>D13</t>
  </si>
  <si>
    <t>D20013</t>
  </si>
  <si>
    <t>M313</t>
  </si>
  <si>
    <t>搬产品轴JOG-</t>
  </si>
  <si>
    <t>D313</t>
  </si>
  <si>
    <t>M5014</t>
  </si>
  <si>
    <t>M4014</t>
  </si>
  <si>
    <t>拍照失败2</t>
  </si>
  <si>
    <t>D14</t>
  </si>
  <si>
    <t>Y偏移</t>
  </si>
  <si>
    <t>D20014</t>
  </si>
  <si>
    <t>入料轴调试速度</t>
  </si>
  <si>
    <t>M314</t>
  </si>
  <si>
    <t>搬产品轴GO</t>
  </si>
  <si>
    <t>D314</t>
  </si>
  <si>
    <t>M5015</t>
  </si>
  <si>
    <t>M4015</t>
  </si>
  <si>
    <t>消音</t>
  </si>
  <si>
    <t>D15</t>
  </si>
  <si>
    <t>D20015</t>
  </si>
  <si>
    <t>M315</t>
  </si>
  <si>
    <t>旋转轴JOG+</t>
  </si>
  <si>
    <t>D315</t>
  </si>
  <si>
    <t>M5016</t>
  </si>
  <si>
    <t>M4016</t>
  </si>
  <si>
    <t>前门1</t>
  </si>
  <si>
    <t>D16</t>
  </si>
  <si>
    <t>U偏移</t>
  </si>
  <si>
    <t>D20016</t>
  </si>
  <si>
    <t>翻转轴调试速度</t>
  </si>
  <si>
    <t>M316</t>
  </si>
  <si>
    <t>旋转轴JOG-</t>
  </si>
  <si>
    <t>D316</t>
  </si>
  <si>
    <t>M5017</t>
  </si>
  <si>
    <t>M4017</t>
  </si>
  <si>
    <t>前门2</t>
  </si>
  <si>
    <t>D17</t>
  </si>
  <si>
    <t>D20017</t>
  </si>
  <si>
    <t>M317</t>
  </si>
  <si>
    <t>旋转轴GO</t>
  </si>
  <si>
    <t>D317</t>
  </si>
  <si>
    <t>M5018</t>
  </si>
  <si>
    <t>M4018</t>
  </si>
  <si>
    <t>后门1</t>
  </si>
  <si>
    <t>D18</t>
  </si>
  <si>
    <t>D20018</t>
  </si>
  <si>
    <t>贴胶轴调试速度</t>
  </si>
  <si>
    <t>M318</t>
  </si>
  <si>
    <t>出料轴释磁</t>
  </si>
  <si>
    <t>D318</t>
  </si>
  <si>
    <t>M5019</t>
  </si>
  <si>
    <t>M4019</t>
  </si>
  <si>
    <t>后门2</t>
  </si>
  <si>
    <t>D19</t>
  </si>
  <si>
    <t>D20019</t>
  </si>
  <si>
    <t>M319</t>
  </si>
  <si>
    <t>入料轴释磁</t>
  </si>
  <si>
    <t>D319</t>
  </si>
  <si>
    <t>M5020</t>
  </si>
  <si>
    <t>M4020</t>
  </si>
  <si>
    <t>屏蔽安全门</t>
  </si>
  <si>
    <t>D20</t>
  </si>
  <si>
    <t>当前拍照序号</t>
  </si>
  <si>
    <t>D20020</t>
  </si>
  <si>
    <t>搬产品轴调试速度</t>
  </si>
  <si>
    <t>M320</t>
  </si>
  <si>
    <t>翻转轴释磁</t>
  </si>
  <si>
    <t>D320</t>
  </si>
  <si>
    <t>M5021</t>
  </si>
  <si>
    <t>M4021</t>
  </si>
  <si>
    <t>D21</t>
  </si>
  <si>
    <t>D20021</t>
  </si>
  <si>
    <t>M321</t>
  </si>
  <si>
    <t>贴胶轴释磁</t>
  </si>
  <si>
    <t>D321</t>
  </si>
  <si>
    <t>M5022</t>
  </si>
  <si>
    <t>M4022</t>
  </si>
  <si>
    <t>翻转真空报警2</t>
  </si>
  <si>
    <t>D22</t>
  </si>
  <si>
    <t>D20022</t>
  </si>
  <si>
    <t>旋转轴调试速度</t>
  </si>
  <si>
    <t>M322</t>
  </si>
  <si>
    <t>搬产品轴释磁</t>
  </si>
  <si>
    <t>D322</t>
  </si>
  <si>
    <t>M5023</t>
  </si>
  <si>
    <t>M4023</t>
  </si>
  <si>
    <t>未放料盘报警</t>
  </si>
  <si>
    <t>D23</t>
  </si>
  <si>
    <t>D20023</t>
  </si>
  <si>
    <t>M323</t>
  </si>
  <si>
    <t>旋转轴释磁</t>
  </si>
  <si>
    <t>D323</t>
  </si>
  <si>
    <t>M5024</t>
  </si>
  <si>
    <t>M4024</t>
  </si>
  <si>
    <t>D24</t>
  </si>
  <si>
    <t>D20024</t>
  </si>
  <si>
    <t>步进电机频率</t>
  </si>
  <si>
    <t>M324</t>
  </si>
  <si>
    <t>出料轴停止</t>
  </si>
  <si>
    <t>D324</t>
  </si>
  <si>
    <t>M5025</t>
  </si>
  <si>
    <t>M4025</t>
  </si>
  <si>
    <t>D25</t>
  </si>
  <si>
    <t>D20025</t>
  </si>
  <si>
    <t>M325</t>
  </si>
  <si>
    <t>入料轴停止</t>
  </si>
  <si>
    <t>D325</t>
  </si>
  <si>
    <t>M5026</t>
  </si>
  <si>
    <t>M4026</t>
  </si>
  <si>
    <t>D26</t>
  </si>
  <si>
    <t>D20026</t>
  </si>
  <si>
    <t>M326</t>
  </si>
  <si>
    <t>翻转轴停止</t>
  </si>
  <si>
    <t>D326</t>
  </si>
  <si>
    <t>M5027</t>
  </si>
  <si>
    <t>M4027</t>
  </si>
  <si>
    <t>D27</t>
  </si>
  <si>
    <t>D20027</t>
  </si>
  <si>
    <t>M327</t>
  </si>
  <si>
    <t>贴胶轴停止</t>
  </si>
  <si>
    <t>D327</t>
  </si>
  <si>
    <t>M5028</t>
  </si>
  <si>
    <t>M4028</t>
  </si>
  <si>
    <t>D28</t>
  </si>
  <si>
    <t>D20028</t>
  </si>
  <si>
    <t>M328</t>
  </si>
  <si>
    <t>搬产品轴停止</t>
  </si>
  <si>
    <t>D328</t>
  </si>
  <si>
    <t>M5029</t>
  </si>
  <si>
    <t>M4029</t>
  </si>
  <si>
    <t>D29</t>
  </si>
  <si>
    <t>D20029</t>
  </si>
  <si>
    <t>M329</t>
  </si>
  <si>
    <t>旋转轴停止</t>
  </si>
  <si>
    <t>D329</t>
  </si>
  <si>
    <t>M5030</t>
  </si>
  <si>
    <t>M4030</t>
  </si>
  <si>
    <t>D30</t>
  </si>
  <si>
    <t>D20030</t>
  </si>
  <si>
    <t>产量</t>
  </si>
  <si>
    <t>M330</t>
  </si>
  <si>
    <t>D330</t>
  </si>
  <si>
    <t>M5031</t>
  </si>
  <si>
    <t>M4031</t>
  </si>
  <si>
    <t>D31</t>
  </si>
  <si>
    <t>D20031</t>
  </si>
  <si>
    <t>M331</t>
  </si>
  <si>
    <t>D331</t>
  </si>
  <si>
    <t>M5032</t>
  </si>
  <si>
    <t>M4032</t>
  </si>
  <si>
    <t>D32</t>
  </si>
  <si>
    <t>D20032</t>
  </si>
  <si>
    <t>压合时间</t>
  </si>
  <si>
    <t>M332</t>
  </si>
  <si>
    <t>D332</t>
  </si>
  <si>
    <t>M5033</t>
  </si>
  <si>
    <t>M4033</t>
  </si>
  <si>
    <t>D33</t>
  </si>
  <si>
    <t>D20033</t>
  </si>
  <si>
    <t>释放停留时间</t>
  </si>
  <si>
    <t>M333</t>
  </si>
  <si>
    <t>D333</t>
  </si>
  <si>
    <t>M5034</t>
  </si>
  <si>
    <t>M4034</t>
  </si>
  <si>
    <t>D34</t>
  </si>
  <si>
    <t>D20034</t>
  </si>
  <si>
    <t>产品取料时间</t>
  </si>
  <si>
    <t>M334</t>
  </si>
  <si>
    <t>D334</t>
  </si>
  <si>
    <t>M5035</t>
  </si>
  <si>
    <t>M4035</t>
  </si>
  <si>
    <t>D35</t>
  </si>
  <si>
    <t>D20035</t>
  </si>
  <si>
    <t>成品吹气时间</t>
  </si>
  <si>
    <t>M335</t>
  </si>
  <si>
    <t>D335</t>
  </si>
  <si>
    <t>M5036</t>
  </si>
  <si>
    <t>M4036</t>
  </si>
  <si>
    <t>D36</t>
  </si>
  <si>
    <t>D20036</t>
  </si>
  <si>
    <t>产品吹气时间</t>
  </si>
  <si>
    <t>M336</t>
  </si>
  <si>
    <t>D336</t>
  </si>
  <si>
    <t>M5037</t>
  </si>
  <si>
    <t>M4037</t>
  </si>
  <si>
    <t>D37</t>
  </si>
  <si>
    <t>D20037</t>
  </si>
  <si>
    <t>吐膜次数报警</t>
  </si>
  <si>
    <t>M337</t>
  </si>
  <si>
    <t>D337</t>
  </si>
  <si>
    <t>M5038</t>
  </si>
  <si>
    <t>M4038</t>
  </si>
  <si>
    <t>D38</t>
  </si>
  <si>
    <t>D20038</t>
  </si>
  <si>
    <t>M338</t>
  </si>
  <si>
    <t>D338</t>
  </si>
  <si>
    <t>M5039</t>
  </si>
  <si>
    <t>M4039</t>
  </si>
  <si>
    <t>D39</t>
  </si>
  <si>
    <t>D20039</t>
  </si>
  <si>
    <t>M339</t>
  </si>
  <si>
    <t>D339</t>
  </si>
  <si>
    <t>M5040</t>
  </si>
  <si>
    <t>M4040</t>
  </si>
  <si>
    <t>D40</t>
  </si>
  <si>
    <t>D20040</t>
  </si>
  <si>
    <t>EE6/DP8</t>
  </si>
  <si>
    <t>M340</t>
  </si>
  <si>
    <t>D340</t>
  </si>
  <si>
    <t>M5041</t>
  </si>
  <si>
    <t>M4041</t>
  </si>
  <si>
    <t>D41</t>
  </si>
  <si>
    <t>D20041</t>
  </si>
  <si>
    <t>M341</t>
  </si>
  <si>
    <t>D341</t>
  </si>
  <si>
    <t>M5042</t>
  </si>
  <si>
    <t>M4042</t>
  </si>
  <si>
    <t>D42</t>
  </si>
  <si>
    <t>D20042</t>
  </si>
  <si>
    <t>M342</t>
  </si>
  <si>
    <t>D342</t>
  </si>
  <si>
    <t>M5043</t>
  </si>
  <si>
    <t>M4043</t>
  </si>
  <si>
    <t>D43</t>
  </si>
  <si>
    <t>D20043</t>
  </si>
  <si>
    <t>M343</t>
  </si>
  <si>
    <t>D343</t>
  </si>
  <si>
    <t>M5044</t>
  </si>
  <si>
    <t>M4044</t>
  </si>
  <si>
    <t>D44</t>
  </si>
  <si>
    <t>D20044</t>
  </si>
  <si>
    <t>M344</t>
  </si>
  <si>
    <t>D344</t>
  </si>
  <si>
    <t>M5045</t>
  </si>
  <si>
    <t>M4045</t>
  </si>
  <si>
    <t>D45</t>
  </si>
  <si>
    <t>D20045</t>
  </si>
  <si>
    <t>M345</t>
  </si>
  <si>
    <t>D345</t>
  </si>
  <si>
    <t>M5046</t>
  </si>
  <si>
    <t>M4046</t>
  </si>
  <si>
    <t>D46</t>
  </si>
  <si>
    <t>D20046</t>
  </si>
  <si>
    <t>M346</t>
  </si>
  <si>
    <t>D346</t>
  </si>
  <si>
    <t>M5047</t>
  </si>
  <si>
    <t>M4047</t>
  </si>
  <si>
    <t>D47</t>
  </si>
  <si>
    <t>D20047</t>
  </si>
  <si>
    <t>M347</t>
  </si>
  <si>
    <t>D347</t>
  </si>
  <si>
    <t>M5048</t>
  </si>
  <si>
    <t>M4048</t>
  </si>
  <si>
    <t>D48</t>
  </si>
  <si>
    <t>D20048</t>
  </si>
  <si>
    <t>M348</t>
  </si>
  <si>
    <t>D348</t>
  </si>
  <si>
    <t>M5049</t>
  </si>
  <si>
    <t>M4049</t>
  </si>
  <si>
    <t>D49</t>
  </si>
  <si>
    <t>D20049</t>
  </si>
  <si>
    <t>M349</t>
  </si>
  <si>
    <t>D349</t>
  </si>
  <si>
    <t>M5050</t>
  </si>
  <si>
    <t>M4050</t>
  </si>
  <si>
    <t>D50</t>
  </si>
  <si>
    <t>D20050</t>
  </si>
  <si>
    <t>M350</t>
  </si>
  <si>
    <t>调试</t>
  </si>
  <si>
    <t>D350</t>
  </si>
  <si>
    <t>M5051</t>
  </si>
  <si>
    <t>M4051</t>
  </si>
  <si>
    <t>D51</t>
  </si>
  <si>
    <t>D20051</t>
  </si>
  <si>
    <t>M351</t>
  </si>
  <si>
    <t>D351</t>
  </si>
  <si>
    <t>M5052</t>
  </si>
  <si>
    <t>M4052</t>
  </si>
  <si>
    <t>D52</t>
  </si>
  <si>
    <t>D20052</t>
  </si>
  <si>
    <t>M352</t>
  </si>
  <si>
    <t>D352</t>
  </si>
  <si>
    <t>M5053</t>
  </si>
  <si>
    <t>M4053</t>
  </si>
  <si>
    <t>D53</t>
  </si>
  <si>
    <t>D20053</t>
  </si>
  <si>
    <t>M353</t>
  </si>
  <si>
    <t>D353</t>
  </si>
  <si>
    <t>M5054</t>
  </si>
  <si>
    <t>M4054</t>
  </si>
  <si>
    <t>D54</t>
  </si>
  <si>
    <t>D20054</t>
  </si>
  <si>
    <t>M354</t>
  </si>
  <si>
    <t>D354</t>
  </si>
  <si>
    <t>M5055</t>
  </si>
  <si>
    <t>M4055</t>
  </si>
  <si>
    <t>D55</t>
  </si>
  <si>
    <t>D20055</t>
  </si>
  <si>
    <t>M355</t>
  </si>
  <si>
    <t>D355</t>
  </si>
  <si>
    <t>M5056</t>
  </si>
  <si>
    <t>M4056</t>
  </si>
  <si>
    <t>D56</t>
  </si>
  <si>
    <t>D20056</t>
  </si>
  <si>
    <t>M356</t>
  </si>
  <si>
    <t>D356</t>
  </si>
  <si>
    <t>M5057</t>
  </si>
  <si>
    <t>M4057</t>
  </si>
  <si>
    <t>D57</t>
  </si>
  <si>
    <t>D20057</t>
  </si>
  <si>
    <t>M357</t>
  </si>
  <si>
    <t>D357</t>
  </si>
  <si>
    <t>M5058</t>
  </si>
  <si>
    <t>M4058</t>
  </si>
  <si>
    <t>D58</t>
  </si>
  <si>
    <t>D20058</t>
  </si>
  <si>
    <t>M358</t>
  </si>
  <si>
    <t>D358</t>
  </si>
  <si>
    <t>M5059</t>
  </si>
  <si>
    <t>M4059</t>
  </si>
  <si>
    <t>D59</t>
  </si>
  <si>
    <t>D20059</t>
  </si>
  <si>
    <t>M359</t>
  </si>
  <si>
    <t>D359</t>
  </si>
  <si>
    <t>M5060</t>
  </si>
  <si>
    <t>M4060</t>
  </si>
  <si>
    <t>D60</t>
  </si>
  <si>
    <t>D20060</t>
  </si>
  <si>
    <t>出料轴初始位置</t>
  </si>
  <si>
    <t>M360</t>
  </si>
  <si>
    <t>D360</t>
  </si>
  <si>
    <t>M5061</t>
  </si>
  <si>
    <t>M4061</t>
  </si>
  <si>
    <t>D61</t>
  </si>
  <si>
    <t>D20061</t>
  </si>
  <si>
    <t>M361</t>
  </si>
  <si>
    <t>D361</t>
  </si>
  <si>
    <t>M5062</t>
  </si>
  <si>
    <t>M4062</t>
  </si>
  <si>
    <t>D62</t>
  </si>
  <si>
    <t>D20062</t>
  </si>
  <si>
    <t>入料轴初始位置</t>
  </si>
  <si>
    <t>M362</t>
  </si>
  <si>
    <t>D362</t>
  </si>
  <si>
    <t>M5063</t>
  </si>
  <si>
    <t>M4063</t>
  </si>
  <si>
    <t>D63</t>
  </si>
  <si>
    <t>D20063</t>
  </si>
  <si>
    <t>M363</t>
  </si>
  <si>
    <t>D363</t>
  </si>
  <si>
    <t>M5064</t>
  </si>
  <si>
    <t>M4064</t>
  </si>
  <si>
    <t>D64</t>
  </si>
  <si>
    <t>D20064</t>
  </si>
  <si>
    <t>翻转轴初始位置</t>
  </si>
  <si>
    <t>M364</t>
  </si>
  <si>
    <t>D364</t>
  </si>
  <si>
    <t>M5065</t>
  </si>
  <si>
    <t>M4065</t>
  </si>
  <si>
    <t>D65</t>
  </si>
  <si>
    <t>D20065</t>
  </si>
  <si>
    <t>M365</t>
  </si>
  <si>
    <t>D365</t>
  </si>
  <si>
    <t>M5066</t>
  </si>
  <si>
    <t>M4066</t>
  </si>
  <si>
    <t>D66</t>
  </si>
  <si>
    <t>D20066</t>
  </si>
  <si>
    <t>贴胶轴初始位置</t>
  </si>
  <si>
    <t>M366</t>
  </si>
  <si>
    <t>D366</t>
  </si>
  <si>
    <t>M5067</t>
  </si>
  <si>
    <t>M4067</t>
  </si>
  <si>
    <t>D67</t>
  </si>
  <si>
    <t>D20067</t>
  </si>
  <si>
    <t>M367</t>
  </si>
  <si>
    <t>D367</t>
  </si>
  <si>
    <t>M5068</t>
  </si>
  <si>
    <t>M4068</t>
  </si>
  <si>
    <t>D68</t>
  </si>
  <si>
    <t>D20068</t>
  </si>
  <si>
    <t>搬产品轴初始位置</t>
  </si>
  <si>
    <t>M368</t>
  </si>
  <si>
    <t>D368</t>
  </si>
  <si>
    <t>M5069</t>
  </si>
  <si>
    <t>M4069</t>
  </si>
  <si>
    <t>D69</t>
  </si>
  <si>
    <t>D20069</t>
  </si>
  <si>
    <t>M369</t>
  </si>
  <si>
    <t>D369</t>
  </si>
  <si>
    <t>M5070</t>
  </si>
  <si>
    <t>M4070</t>
  </si>
  <si>
    <t>D70</t>
  </si>
  <si>
    <t>D20070</t>
  </si>
  <si>
    <t>旋转轴初始位置</t>
  </si>
  <si>
    <t>M370</t>
  </si>
  <si>
    <t>D370</t>
  </si>
  <si>
    <t>M5071</t>
  </si>
  <si>
    <t>M4071</t>
  </si>
  <si>
    <t>D71</t>
  </si>
  <si>
    <t>D20071</t>
  </si>
  <si>
    <t>M371</t>
  </si>
  <si>
    <t>D371</t>
  </si>
  <si>
    <t>M5072</t>
  </si>
  <si>
    <t>M4072</t>
  </si>
  <si>
    <t>D72</t>
  </si>
  <si>
    <t>D20072</t>
  </si>
  <si>
    <t>出料轴出料位置</t>
  </si>
  <si>
    <t>M372</t>
  </si>
  <si>
    <t>D372</t>
  </si>
  <si>
    <t>M5073</t>
  </si>
  <si>
    <t>M4073</t>
  </si>
  <si>
    <t>D73</t>
  </si>
  <si>
    <t>D20073</t>
  </si>
  <si>
    <t>M373</t>
  </si>
  <si>
    <t>D373</t>
  </si>
  <si>
    <t>M5074</t>
  </si>
  <si>
    <t>M4074</t>
  </si>
  <si>
    <t>D74</t>
  </si>
  <si>
    <t>D20074</t>
  </si>
  <si>
    <t>出料轴位置1</t>
  </si>
  <si>
    <t>M374</t>
  </si>
  <si>
    <t>D374</t>
  </si>
  <si>
    <t>M5075</t>
  </si>
  <si>
    <t>M4075</t>
  </si>
  <si>
    <t>D75</t>
  </si>
  <si>
    <t>D20075</t>
  </si>
  <si>
    <t>M375</t>
  </si>
  <si>
    <t>D375</t>
  </si>
  <si>
    <t>M5076</t>
  </si>
  <si>
    <t>M4076</t>
  </si>
  <si>
    <t>D76</t>
  </si>
  <si>
    <t>D20076</t>
  </si>
  <si>
    <t>出料轴位置2</t>
  </si>
  <si>
    <t>M376</t>
  </si>
  <si>
    <t>D376</t>
  </si>
  <si>
    <t>M5077</t>
  </si>
  <si>
    <t>M4077</t>
  </si>
  <si>
    <t>D77</t>
  </si>
  <si>
    <t>D20077</t>
  </si>
  <si>
    <t>M377</t>
  </si>
  <si>
    <t>D377</t>
  </si>
  <si>
    <t>M5078</t>
  </si>
  <si>
    <t>M4078</t>
  </si>
  <si>
    <t>D78</t>
  </si>
  <si>
    <t>D20078</t>
  </si>
  <si>
    <t>出料轴位置3</t>
  </si>
  <si>
    <t>M378</t>
  </si>
  <si>
    <t>D378</t>
  </si>
  <si>
    <t>M5079</t>
  </si>
  <si>
    <t>M4079</t>
  </si>
  <si>
    <t>D79</t>
  </si>
  <si>
    <t>D20079</t>
  </si>
  <si>
    <t>M379</t>
  </si>
  <si>
    <t>D379</t>
  </si>
  <si>
    <t>M5080</t>
  </si>
  <si>
    <t>M4080</t>
  </si>
  <si>
    <t>D80</t>
  </si>
  <si>
    <t>D20080</t>
  </si>
  <si>
    <t>出料轴位置4</t>
  </si>
  <si>
    <t>M380</t>
  </si>
  <si>
    <t>D380</t>
  </si>
  <si>
    <t>M5081</t>
  </si>
  <si>
    <t>M4081</t>
  </si>
  <si>
    <t>D81</t>
  </si>
  <si>
    <t>D20081</t>
  </si>
  <si>
    <t>M381</t>
  </si>
  <si>
    <t>D381</t>
  </si>
  <si>
    <t>M5082</t>
  </si>
  <si>
    <t>M4082</t>
  </si>
  <si>
    <t>D82</t>
  </si>
  <si>
    <t>D20082</t>
  </si>
  <si>
    <t>出料轴位置5</t>
  </si>
  <si>
    <t>M382</t>
  </si>
  <si>
    <t>D382</t>
  </si>
  <si>
    <t>M5083</t>
  </si>
  <si>
    <t>M4083</t>
  </si>
  <si>
    <t>D83</t>
  </si>
  <si>
    <t>D20083</t>
  </si>
  <si>
    <t>M383</t>
  </si>
  <si>
    <t>D383</t>
  </si>
  <si>
    <t>M5084</t>
  </si>
  <si>
    <t>M4084</t>
  </si>
  <si>
    <t>D84</t>
  </si>
  <si>
    <t>D20084</t>
  </si>
  <si>
    <t>出料轴位置6</t>
  </si>
  <si>
    <t>M384</t>
  </si>
  <si>
    <t>D384</t>
  </si>
  <si>
    <t>M5085</t>
  </si>
  <si>
    <t>M4085</t>
  </si>
  <si>
    <t>D85</t>
  </si>
  <si>
    <t>D20085</t>
  </si>
  <si>
    <t>M385</t>
  </si>
  <si>
    <t>D385</t>
  </si>
  <si>
    <t>M5086</t>
  </si>
  <si>
    <t>M4086</t>
  </si>
  <si>
    <t>D86</t>
  </si>
  <si>
    <t>D20086</t>
  </si>
  <si>
    <t>入料轴扫码位置</t>
  </si>
  <si>
    <t>M386</t>
  </si>
  <si>
    <t>D386</t>
  </si>
  <si>
    <t>M5087</t>
  </si>
  <si>
    <t>M4087</t>
  </si>
  <si>
    <t>D87</t>
  </si>
  <si>
    <t>D20087</t>
  </si>
  <si>
    <t>M387</t>
  </si>
  <si>
    <t>D387</t>
  </si>
  <si>
    <t>M5088</t>
  </si>
  <si>
    <t>M4088</t>
  </si>
  <si>
    <t>D88</t>
  </si>
  <si>
    <t>D20088</t>
  </si>
  <si>
    <t>入料轴拍照位置</t>
  </si>
  <si>
    <t>M388</t>
  </si>
  <si>
    <t>D388</t>
  </si>
  <si>
    <t>M5089</t>
  </si>
  <si>
    <t>M4089</t>
  </si>
  <si>
    <t>D89</t>
  </si>
  <si>
    <t>D20089</t>
  </si>
  <si>
    <t>M389</t>
  </si>
  <si>
    <t>D389</t>
  </si>
  <si>
    <t>M5090</t>
  </si>
  <si>
    <t>M4090</t>
  </si>
  <si>
    <t>D90</t>
  </si>
  <si>
    <t>D20090</t>
  </si>
  <si>
    <t>入料轴旋转位置</t>
  </si>
  <si>
    <t>M390</t>
  </si>
  <si>
    <t>D390</t>
  </si>
  <si>
    <t>M5091</t>
  </si>
  <si>
    <t>M4091</t>
  </si>
  <si>
    <t>D91</t>
  </si>
  <si>
    <t>D20091</t>
  </si>
  <si>
    <t>M391</t>
  </si>
  <si>
    <t>D391</t>
  </si>
  <si>
    <t>M5092</t>
  </si>
  <si>
    <t>M4092</t>
  </si>
  <si>
    <t>D92</t>
  </si>
  <si>
    <t>D20092</t>
  </si>
  <si>
    <t>入料轴位置1</t>
  </si>
  <si>
    <t>M392</t>
  </si>
  <si>
    <t>D392</t>
  </si>
  <si>
    <t>M5093</t>
  </si>
  <si>
    <t>M4093</t>
  </si>
  <si>
    <t>D93</t>
  </si>
  <si>
    <t>D20093</t>
  </si>
  <si>
    <t>M393</t>
  </si>
  <si>
    <t>D393</t>
  </si>
  <si>
    <t>M5094</t>
  </si>
  <si>
    <t>M4094</t>
  </si>
  <si>
    <t>D94</t>
  </si>
  <si>
    <t>D20094</t>
  </si>
  <si>
    <t>入料轴位置2</t>
  </si>
  <si>
    <t>M394</t>
  </si>
  <si>
    <t>D394</t>
  </si>
  <si>
    <t>M5095</t>
  </si>
  <si>
    <t>M4095</t>
  </si>
  <si>
    <t>D95</t>
  </si>
  <si>
    <t>D20095</t>
  </si>
  <si>
    <t>M395</t>
  </si>
  <si>
    <t>D395</t>
  </si>
  <si>
    <t>M5096</t>
  </si>
  <si>
    <t>M4096</t>
  </si>
  <si>
    <t>D96</t>
  </si>
  <si>
    <t>D20096</t>
  </si>
  <si>
    <t>入料轴位置3</t>
  </si>
  <si>
    <t>M396</t>
  </si>
  <si>
    <t>D396</t>
  </si>
  <si>
    <t>M5097</t>
  </si>
  <si>
    <t>M4097</t>
  </si>
  <si>
    <t>D97</t>
  </si>
  <si>
    <t>D20097</t>
  </si>
  <si>
    <t>M397</t>
  </si>
  <si>
    <t>D397</t>
  </si>
  <si>
    <t>M5098</t>
  </si>
  <si>
    <t>M4098</t>
  </si>
  <si>
    <t>D98</t>
  </si>
  <si>
    <t>D20098</t>
  </si>
  <si>
    <t>入料轴位置4</t>
  </si>
  <si>
    <t>M398</t>
  </si>
  <si>
    <t>D398</t>
  </si>
  <si>
    <t>M5099</t>
  </si>
  <si>
    <t>M4099</t>
  </si>
  <si>
    <t>D99</t>
  </si>
  <si>
    <t>D20099</t>
  </si>
  <si>
    <t>M399</t>
  </si>
  <si>
    <t>D399</t>
  </si>
  <si>
    <t>M5100</t>
  </si>
  <si>
    <t>扫码OK</t>
  </si>
  <si>
    <t>M4100</t>
  </si>
  <si>
    <t>D100</t>
  </si>
  <si>
    <t>D20100</t>
  </si>
  <si>
    <t>入料轴位置5</t>
  </si>
  <si>
    <t>M400</t>
  </si>
  <si>
    <t>D400</t>
  </si>
  <si>
    <t>M5101</t>
  </si>
  <si>
    <t>扫码FAIL</t>
  </si>
  <si>
    <t>M4101</t>
  </si>
  <si>
    <t>D20101</t>
  </si>
  <si>
    <t>M5102</t>
  </si>
  <si>
    <t>有无完成</t>
  </si>
  <si>
    <t>M4102</t>
  </si>
  <si>
    <t>D20102</t>
  </si>
  <si>
    <t>入料轴位置6</t>
  </si>
  <si>
    <t>M5103</t>
  </si>
  <si>
    <t>位置1有</t>
  </si>
  <si>
    <t>M4103</t>
  </si>
  <si>
    <t>D20103</t>
  </si>
  <si>
    <t>M5104</t>
  </si>
  <si>
    <t>位置2有</t>
  </si>
  <si>
    <t>M4104</t>
  </si>
  <si>
    <t>D20104</t>
  </si>
  <si>
    <t>翻转轴位置1</t>
  </si>
  <si>
    <t>M5105</t>
  </si>
  <si>
    <t>位置3有</t>
  </si>
  <si>
    <t>M4105</t>
  </si>
  <si>
    <t>D20105</t>
  </si>
  <si>
    <t>M5106</t>
  </si>
  <si>
    <t>位置4有</t>
  </si>
  <si>
    <t>M4106</t>
  </si>
  <si>
    <t>D20106</t>
  </si>
  <si>
    <t>翻转轴位置2</t>
  </si>
  <si>
    <t>M5107</t>
  </si>
  <si>
    <t>位置5有</t>
  </si>
  <si>
    <t>M4107</t>
  </si>
  <si>
    <t>D20107</t>
  </si>
  <si>
    <t>M5108</t>
  </si>
  <si>
    <t>位置6有</t>
  </si>
  <si>
    <t>M4108</t>
  </si>
  <si>
    <t>D20108</t>
  </si>
  <si>
    <t>贴胶轴取胶位置</t>
  </si>
  <si>
    <t>M5109</t>
  </si>
  <si>
    <t>位置7有</t>
  </si>
  <si>
    <t>M4109</t>
  </si>
  <si>
    <t>D20109</t>
  </si>
  <si>
    <t>M5110</t>
  </si>
  <si>
    <t>位置8有</t>
  </si>
  <si>
    <t>M4110</t>
  </si>
  <si>
    <t>D20110</t>
  </si>
  <si>
    <t>贴胶轴拍照位置</t>
  </si>
  <si>
    <t>M5111</t>
  </si>
  <si>
    <t>位置9有</t>
  </si>
  <si>
    <t>M4111</t>
  </si>
  <si>
    <t>D20111</t>
  </si>
  <si>
    <t>M5112</t>
  </si>
  <si>
    <t>位置10有</t>
  </si>
  <si>
    <t>M4112</t>
  </si>
  <si>
    <t>D20112</t>
  </si>
  <si>
    <t>贴胶轴贴胶位置</t>
  </si>
  <si>
    <t>M5113</t>
  </si>
  <si>
    <t>位置11有</t>
  </si>
  <si>
    <t>M4113</t>
  </si>
  <si>
    <t>D20113</t>
  </si>
  <si>
    <t>M5114</t>
  </si>
  <si>
    <t>位置12有</t>
  </si>
  <si>
    <t>M4114</t>
  </si>
  <si>
    <t>D20114</t>
  </si>
  <si>
    <t>旋转轴取胶位置</t>
  </si>
  <si>
    <t>M5115</t>
  </si>
  <si>
    <t>位置13有</t>
  </si>
  <si>
    <t>M4115</t>
  </si>
  <si>
    <t>D20115</t>
  </si>
  <si>
    <t>M5116</t>
  </si>
  <si>
    <t>位置14有</t>
  </si>
  <si>
    <t>M4116</t>
  </si>
  <si>
    <t>D20116</t>
  </si>
  <si>
    <t>旋转轴拍照位置</t>
  </si>
  <si>
    <t>M5117</t>
  </si>
  <si>
    <t>位置15有</t>
  </si>
  <si>
    <t>M4117</t>
  </si>
  <si>
    <t>D20117</t>
  </si>
  <si>
    <t>M5118</t>
  </si>
  <si>
    <t>位置16有</t>
  </si>
  <si>
    <t>M4118</t>
  </si>
  <si>
    <t>D20118</t>
  </si>
  <si>
    <t>旋转轴贴胶位置</t>
  </si>
  <si>
    <t>M5119</t>
  </si>
  <si>
    <t>位置17有</t>
  </si>
  <si>
    <t>M4119</t>
  </si>
  <si>
    <t>D20119</t>
  </si>
  <si>
    <t>M5120</t>
  </si>
  <si>
    <t>位置18有</t>
  </si>
  <si>
    <t>M4120</t>
  </si>
  <si>
    <t>D20120</t>
  </si>
  <si>
    <t>贴胶轴放料位置1</t>
  </si>
  <si>
    <t>M5121</t>
  </si>
  <si>
    <t>位置19有</t>
  </si>
  <si>
    <t>M4121</t>
  </si>
  <si>
    <t>D20121</t>
  </si>
  <si>
    <t>M5122</t>
  </si>
  <si>
    <t>位置20有</t>
  </si>
  <si>
    <t>M4122</t>
  </si>
  <si>
    <t>D20122</t>
  </si>
  <si>
    <t>贴胶轴放料位置2</t>
  </si>
  <si>
    <t>M5123</t>
  </si>
  <si>
    <t>位置21有</t>
  </si>
  <si>
    <t>M4123</t>
  </si>
  <si>
    <t>D20123</t>
  </si>
  <si>
    <t>M5124</t>
  </si>
  <si>
    <t>位置22有</t>
  </si>
  <si>
    <t>M4124</t>
  </si>
  <si>
    <t>D20124</t>
  </si>
  <si>
    <t>贴胶轴放料位置3</t>
  </si>
  <si>
    <t>M5125</t>
  </si>
  <si>
    <t>位置23有</t>
  </si>
  <si>
    <t>M4125</t>
  </si>
  <si>
    <t>D20125</t>
  </si>
  <si>
    <t>M5126</t>
  </si>
  <si>
    <t>位置24有</t>
  </si>
  <si>
    <t>M4126</t>
  </si>
  <si>
    <t>D20126</t>
  </si>
  <si>
    <t>贴胶轴放料位置4</t>
  </si>
  <si>
    <t>M5127</t>
  </si>
  <si>
    <t>位置25有</t>
  </si>
  <si>
    <t>M4127</t>
  </si>
  <si>
    <t>D20127</t>
  </si>
  <si>
    <t>M5128</t>
  </si>
  <si>
    <t>位置26有</t>
  </si>
  <si>
    <t>M4128</t>
  </si>
  <si>
    <t>D20128</t>
  </si>
  <si>
    <t>贴胶轴放料位置5</t>
  </si>
  <si>
    <t>M5129</t>
  </si>
  <si>
    <t>位置27有</t>
  </si>
  <si>
    <t>M4129</t>
  </si>
  <si>
    <t>D20129</t>
  </si>
  <si>
    <t>M5130</t>
  </si>
  <si>
    <t>位置28有</t>
  </si>
  <si>
    <t>M4130</t>
  </si>
  <si>
    <t>D20130</t>
  </si>
  <si>
    <t>贴胶轴放料位置6</t>
  </si>
  <si>
    <t>M5131</t>
  </si>
  <si>
    <t>位置29有</t>
  </si>
  <si>
    <t>M4131</t>
  </si>
  <si>
    <t>D20131</t>
  </si>
  <si>
    <t>M5132</t>
  </si>
  <si>
    <t>位置30有</t>
  </si>
  <si>
    <t>M4132</t>
  </si>
  <si>
    <t>D20132</t>
  </si>
  <si>
    <t>贴胶轴放料位置7</t>
  </si>
  <si>
    <t>M5133</t>
  </si>
  <si>
    <t>位置31有</t>
  </si>
  <si>
    <t>M4133</t>
  </si>
  <si>
    <t>D20133</t>
  </si>
  <si>
    <t>M5134</t>
  </si>
  <si>
    <t>位置32有</t>
  </si>
  <si>
    <t>M4134</t>
  </si>
  <si>
    <t>D20134</t>
  </si>
  <si>
    <t>贴胶轴放料位置8</t>
  </si>
  <si>
    <t>M5135</t>
  </si>
  <si>
    <t>位置33有</t>
  </si>
  <si>
    <t>M4135</t>
  </si>
  <si>
    <t>D20135</t>
  </si>
  <si>
    <t>M5136</t>
  </si>
  <si>
    <t>位置34有</t>
  </si>
  <si>
    <t>M4136</t>
  </si>
  <si>
    <t>D20136</t>
  </si>
  <si>
    <t>贴胶轴放料位置9</t>
  </si>
  <si>
    <t>M5137</t>
  </si>
  <si>
    <t>位置35有</t>
  </si>
  <si>
    <t>M4137</t>
  </si>
  <si>
    <t>D20137</t>
  </si>
  <si>
    <t>M5138</t>
  </si>
  <si>
    <t>位置36有</t>
  </si>
  <si>
    <t>M4138</t>
  </si>
  <si>
    <t>D20138</t>
  </si>
  <si>
    <t>贴胶轴放料位置10</t>
  </si>
  <si>
    <t>M5139</t>
  </si>
  <si>
    <t>M4139</t>
  </si>
  <si>
    <t>D20139</t>
  </si>
  <si>
    <t>M5140</t>
  </si>
  <si>
    <t>矫正拍照完成</t>
  </si>
  <si>
    <t>M4140</t>
  </si>
  <si>
    <t>D20140</t>
  </si>
  <si>
    <t>贴胶轴放料位置11</t>
  </si>
  <si>
    <t>M5141</t>
  </si>
  <si>
    <t>USB相机准备好</t>
  </si>
  <si>
    <t>M4141</t>
  </si>
  <si>
    <t>D20141</t>
  </si>
  <si>
    <t>M5142</t>
  </si>
  <si>
    <t>GigE相机准备好</t>
  </si>
  <si>
    <t>M4142</t>
  </si>
  <si>
    <t>D20142</t>
  </si>
  <si>
    <t>贴胶轴放料位置12</t>
  </si>
  <si>
    <t>M5143</t>
  </si>
  <si>
    <t>M4143</t>
  </si>
  <si>
    <t>D20143</t>
  </si>
  <si>
    <t>M5144</t>
  </si>
  <si>
    <t>M4144</t>
  </si>
  <si>
    <t>D20144</t>
  </si>
  <si>
    <t>旋转轴放料位置1</t>
  </si>
  <si>
    <t>M5145</t>
  </si>
  <si>
    <t>M4145</t>
  </si>
  <si>
    <t>D20145</t>
  </si>
  <si>
    <t>M5146</t>
  </si>
  <si>
    <t>M4146</t>
  </si>
  <si>
    <t>D20146</t>
  </si>
  <si>
    <t>旋转轴放料位置2</t>
  </si>
  <si>
    <t>M5147</t>
  </si>
  <si>
    <t>M4147</t>
  </si>
  <si>
    <t>D20147</t>
  </si>
  <si>
    <t>M5148</t>
  </si>
  <si>
    <t>M4148</t>
  </si>
  <si>
    <t>D20148</t>
  </si>
  <si>
    <t>搬产品轴位置1</t>
  </si>
  <si>
    <t>M5149</t>
  </si>
  <si>
    <t>M4149</t>
  </si>
  <si>
    <t>D20149</t>
  </si>
  <si>
    <t>M5150</t>
  </si>
  <si>
    <t>M4150</t>
  </si>
  <si>
    <t>D20150</t>
  </si>
  <si>
    <t>搬产品轴位置2</t>
  </si>
  <si>
    <t>M5151</t>
  </si>
  <si>
    <t>M4151</t>
  </si>
  <si>
    <t>D20151</t>
  </si>
  <si>
    <t>M5152</t>
  </si>
  <si>
    <t>M4152</t>
  </si>
  <si>
    <t>D20152</t>
  </si>
  <si>
    <t>搬产品轴位置3</t>
  </si>
  <si>
    <t>M5153</t>
  </si>
  <si>
    <t>M4153</t>
  </si>
  <si>
    <t>D20153</t>
  </si>
  <si>
    <t>M5154</t>
  </si>
  <si>
    <t>M4154</t>
  </si>
  <si>
    <t>D20154</t>
  </si>
  <si>
    <t>搬产品轴位置4</t>
  </si>
  <si>
    <t>M5155</t>
  </si>
  <si>
    <t>M4155</t>
  </si>
  <si>
    <t>D20155</t>
  </si>
  <si>
    <t>M5156</t>
  </si>
  <si>
    <t>M4156</t>
  </si>
  <si>
    <t>D20156</t>
  </si>
  <si>
    <t>搬产品轴位置5</t>
  </si>
  <si>
    <t>M5157</t>
  </si>
  <si>
    <t>M4157</t>
  </si>
  <si>
    <t>D20157</t>
  </si>
  <si>
    <t>M5158</t>
  </si>
  <si>
    <t>M4158</t>
  </si>
  <si>
    <t>D20158</t>
  </si>
  <si>
    <t>搬产品轴位置6</t>
  </si>
  <si>
    <t>M5159</t>
  </si>
  <si>
    <t>M4159</t>
  </si>
  <si>
    <t>D20159</t>
  </si>
  <si>
    <t>M5160</t>
  </si>
  <si>
    <t>M4160</t>
  </si>
  <si>
    <t>D20160</t>
  </si>
  <si>
    <t>搬产品轴等待位置</t>
  </si>
  <si>
    <t>M5161</t>
  </si>
  <si>
    <t>M4161</t>
  </si>
  <si>
    <t>D20161</t>
  </si>
  <si>
    <t>M5162</t>
  </si>
  <si>
    <t>M4162</t>
  </si>
  <si>
    <t>D20162</t>
  </si>
  <si>
    <t>贴胶轴等待位置1</t>
  </si>
  <si>
    <t>M5163</t>
  </si>
  <si>
    <t>M4163</t>
  </si>
  <si>
    <t>D20163</t>
  </si>
  <si>
    <t>M5164</t>
  </si>
  <si>
    <t>M4164</t>
  </si>
  <si>
    <t>D20164</t>
  </si>
  <si>
    <t>贴胶轴等待位置2</t>
  </si>
  <si>
    <t>M5165</t>
  </si>
  <si>
    <t>M4165</t>
  </si>
  <si>
    <t>D20165</t>
  </si>
  <si>
    <t>M5166</t>
  </si>
  <si>
    <t>M4166</t>
  </si>
  <si>
    <t>D20166</t>
  </si>
  <si>
    <t>入料轴间距</t>
  </si>
  <si>
    <t>M5167</t>
  </si>
  <si>
    <t>M4167</t>
  </si>
  <si>
    <t>D20167</t>
  </si>
  <si>
    <t>M5168</t>
  </si>
  <si>
    <t>M4168</t>
  </si>
  <si>
    <t>D20168</t>
  </si>
  <si>
    <t>出料轴间距</t>
  </si>
  <si>
    <t>M5169</t>
  </si>
  <si>
    <t>M4169</t>
  </si>
  <si>
    <t>D20169</t>
  </si>
  <si>
    <t>M5170</t>
  </si>
  <si>
    <t>M4170</t>
  </si>
  <si>
    <t>D20170</t>
  </si>
  <si>
    <t>搬产品轴间距</t>
  </si>
  <si>
    <t>M5171</t>
  </si>
  <si>
    <t>M4171</t>
  </si>
  <si>
    <t>D20171</t>
  </si>
  <si>
    <t>M5172</t>
  </si>
  <si>
    <t>M4172</t>
  </si>
  <si>
    <t>D20172</t>
  </si>
  <si>
    <t>贴胶轴间距</t>
  </si>
  <si>
    <t>M5173</t>
  </si>
  <si>
    <t>M4173</t>
  </si>
  <si>
    <t>D20173</t>
  </si>
  <si>
    <t>M5174</t>
  </si>
  <si>
    <t>M4174</t>
  </si>
  <si>
    <t>D20174</t>
  </si>
  <si>
    <t>M5175</t>
  </si>
  <si>
    <t>M4175</t>
  </si>
  <si>
    <t>D20175</t>
  </si>
  <si>
    <t>M5176</t>
  </si>
  <si>
    <t>M4176</t>
  </si>
  <si>
    <t>D20176</t>
  </si>
  <si>
    <t>搬产品轴工作位</t>
  </si>
  <si>
    <t>M5177</t>
  </si>
  <si>
    <t>M4177</t>
  </si>
  <si>
    <t>D20177</t>
  </si>
  <si>
    <t>M5178</t>
  </si>
  <si>
    <t>M4178</t>
  </si>
  <si>
    <t>D20178</t>
  </si>
  <si>
    <t>翻转后退位置</t>
  </si>
  <si>
    <t>M5179</t>
  </si>
  <si>
    <t>M4179</t>
  </si>
  <si>
    <t>D20179</t>
  </si>
  <si>
    <t>M5180</t>
  </si>
  <si>
    <t>M4180</t>
  </si>
  <si>
    <t>D20180</t>
  </si>
  <si>
    <t>搬产品拍照躲避位置</t>
  </si>
  <si>
    <t>M5181</t>
  </si>
  <si>
    <t>M4181</t>
  </si>
  <si>
    <t>D20181</t>
  </si>
  <si>
    <t>M5182</t>
  </si>
  <si>
    <t>M4182</t>
  </si>
  <si>
    <t>D20182</t>
  </si>
  <si>
    <t>入料轴拍照位置2</t>
  </si>
  <si>
    <t>M5183</t>
  </si>
  <si>
    <t>M4183</t>
  </si>
  <si>
    <t>D20183</t>
  </si>
  <si>
    <t>M5184</t>
  </si>
  <si>
    <t>M4184</t>
  </si>
  <si>
    <t>D20184</t>
  </si>
  <si>
    <t>旋转轴贴胶补偿</t>
  </si>
  <si>
    <t>M5185</t>
  </si>
  <si>
    <t>M4185</t>
  </si>
  <si>
    <t>D20185</t>
  </si>
  <si>
    <t>M5186</t>
  </si>
  <si>
    <t>M4186</t>
  </si>
  <si>
    <t>D20186</t>
  </si>
  <si>
    <t>贴胶轴吐膜位置</t>
  </si>
  <si>
    <t>M5187</t>
  </si>
  <si>
    <t>M4187</t>
  </si>
  <si>
    <t>D20187</t>
  </si>
  <si>
    <t>M5188</t>
  </si>
  <si>
    <t>M4188</t>
  </si>
  <si>
    <t>D20188</t>
  </si>
  <si>
    <t>搬产品轴位置7</t>
  </si>
  <si>
    <t>M5189</t>
  </si>
  <si>
    <t>M4189</t>
  </si>
  <si>
    <t>D20189</t>
  </si>
  <si>
    <t>M5190</t>
  </si>
  <si>
    <t>M4190</t>
  </si>
  <si>
    <t>D20190</t>
  </si>
  <si>
    <t>搬产品轴位置8</t>
  </si>
  <si>
    <t>M5191</t>
  </si>
  <si>
    <t>M4191</t>
  </si>
  <si>
    <t>D20191</t>
  </si>
  <si>
    <t>M5192</t>
  </si>
  <si>
    <t>M4192</t>
  </si>
  <si>
    <t>D20192</t>
  </si>
  <si>
    <t>搬产品轴位置9</t>
  </si>
  <si>
    <t>M5193</t>
  </si>
  <si>
    <t>M4193</t>
  </si>
  <si>
    <t>D20193</t>
  </si>
  <si>
    <t>M5194</t>
  </si>
  <si>
    <t>M4194</t>
  </si>
  <si>
    <t>D20194</t>
  </si>
  <si>
    <t>搬产品轴位置10</t>
  </si>
  <si>
    <t>M5195</t>
  </si>
  <si>
    <t>M4195</t>
  </si>
  <si>
    <t>D20195</t>
  </si>
  <si>
    <t>M5196</t>
  </si>
  <si>
    <t>M4196</t>
  </si>
  <si>
    <t>D20196</t>
  </si>
  <si>
    <t>搬产品轴位置11</t>
  </si>
  <si>
    <t>M5197</t>
  </si>
  <si>
    <t>M4197</t>
  </si>
  <si>
    <t>D20197</t>
  </si>
  <si>
    <t>M5198</t>
  </si>
  <si>
    <t>M4198</t>
  </si>
  <si>
    <t>D20198</t>
  </si>
  <si>
    <t>搬产品轴位置12</t>
  </si>
  <si>
    <t>M5199</t>
  </si>
  <si>
    <t>M4199</t>
  </si>
  <si>
    <t>D20199</t>
  </si>
  <si>
    <t>M5200</t>
  </si>
  <si>
    <t>M4200</t>
  </si>
  <si>
    <t>D20200</t>
  </si>
  <si>
    <t>搬产品等待位置3</t>
  </si>
  <si>
    <t>M5201</t>
  </si>
  <si>
    <t>M4201</t>
  </si>
  <si>
    <t>D20201</t>
  </si>
  <si>
    <t>M5202</t>
  </si>
  <si>
    <t>M4202</t>
  </si>
  <si>
    <t>D20202</t>
  </si>
  <si>
    <t>旋转轴吐膜位置</t>
  </si>
  <si>
    <t>M5203</t>
  </si>
  <si>
    <t>M4203</t>
  </si>
  <si>
    <t>D20203</t>
  </si>
  <si>
    <t>M5204</t>
  </si>
  <si>
    <t>M4204</t>
  </si>
  <si>
    <t>D20204</t>
  </si>
  <si>
    <t>M5205</t>
  </si>
  <si>
    <t>M4205</t>
  </si>
  <si>
    <t>D20205</t>
  </si>
  <si>
    <t>M5206</t>
  </si>
  <si>
    <t>M4206</t>
  </si>
  <si>
    <t>D20206</t>
  </si>
  <si>
    <t>M5207</t>
  </si>
  <si>
    <t>M4207</t>
  </si>
  <si>
    <t>D20207</t>
  </si>
  <si>
    <t>M5208</t>
  </si>
  <si>
    <t>M4208</t>
  </si>
  <si>
    <t>D20208</t>
  </si>
  <si>
    <t>M5209</t>
  </si>
  <si>
    <t>M4209</t>
  </si>
  <si>
    <t>D20209</t>
  </si>
  <si>
    <t>M5210</t>
  </si>
  <si>
    <t>M4210</t>
  </si>
  <si>
    <t>D20210</t>
  </si>
  <si>
    <t>M5211</t>
  </si>
  <si>
    <t>M4211</t>
  </si>
  <si>
    <t>D20211</t>
  </si>
  <si>
    <t>M5212</t>
  </si>
  <si>
    <t>M4212</t>
  </si>
  <si>
    <t>D20212</t>
  </si>
  <si>
    <t>M5213</t>
  </si>
  <si>
    <t>M4213</t>
  </si>
  <si>
    <t>D20213</t>
  </si>
  <si>
    <t>M5214</t>
  </si>
  <si>
    <t>M4214</t>
  </si>
  <si>
    <t>D20214</t>
  </si>
  <si>
    <t>M5215</t>
  </si>
  <si>
    <t>M4215</t>
  </si>
  <si>
    <t>D20215</t>
  </si>
  <si>
    <t>M5216</t>
  </si>
  <si>
    <t>M4216</t>
  </si>
  <si>
    <t>D20216</t>
  </si>
  <si>
    <t>M5217</t>
  </si>
  <si>
    <t>M4217</t>
  </si>
  <si>
    <t>D20217</t>
  </si>
  <si>
    <t>M5218</t>
  </si>
  <si>
    <t>M4218</t>
  </si>
  <si>
    <t>D20218</t>
  </si>
  <si>
    <t>M5219</t>
  </si>
  <si>
    <t>M4219</t>
  </si>
  <si>
    <t>D20219</t>
  </si>
  <si>
    <t>M5220</t>
  </si>
  <si>
    <t>M4220</t>
  </si>
  <si>
    <t>D20220</t>
  </si>
  <si>
    <t>M5221</t>
  </si>
  <si>
    <t>M4221</t>
  </si>
  <si>
    <t>D20221</t>
  </si>
  <si>
    <t>M5222</t>
  </si>
  <si>
    <t>M4222</t>
  </si>
  <si>
    <t>D20222</t>
  </si>
  <si>
    <t>M5223</t>
  </si>
  <si>
    <t>M4223</t>
  </si>
  <si>
    <t>D20223</t>
  </si>
  <si>
    <t>M5224</t>
  </si>
  <si>
    <t>M4224</t>
  </si>
  <si>
    <t>D20224</t>
  </si>
  <si>
    <t>M5225</t>
  </si>
  <si>
    <t>M4225</t>
  </si>
  <si>
    <t>D20225</t>
  </si>
  <si>
    <t>M5226</t>
  </si>
  <si>
    <t>M4226</t>
  </si>
  <si>
    <t>D20226</t>
  </si>
  <si>
    <t>M5227</t>
  </si>
  <si>
    <t>M4227</t>
  </si>
  <si>
    <t>D20227</t>
  </si>
  <si>
    <t>M5228</t>
  </si>
  <si>
    <t>M4228</t>
  </si>
  <si>
    <t>D20228</t>
  </si>
  <si>
    <t>M5229</t>
  </si>
  <si>
    <t>M4229</t>
  </si>
  <si>
    <t>D20229</t>
  </si>
  <si>
    <t>M5230</t>
  </si>
  <si>
    <t>M4230</t>
  </si>
  <si>
    <t>D20230</t>
  </si>
  <si>
    <t>M5231</t>
  </si>
  <si>
    <t>M4231</t>
  </si>
  <si>
    <t>D20231</t>
  </si>
  <si>
    <t>M5232</t>
  </si>
  <si>
    <t>M4232</t>
  </si>
  <si>
    <t>D20232</t>
  </si>
  <si>
    <t>M5233</t>
  </si>
  <si>
    <t>M4233</t>
  </si>
  <si>
    <t>D20233</t>
  </si>
  <si>
    <t>M5234</t>
  </si>
  <si>
    <t>M4234</t>
  </si>
  <si>
    <t>D20234</t>
  </si>
  <si>
    <t>M5235</t>
  </si>
  <si>
    <t>M4235</t>
  </si>
  <si>
    <t>D20235</t>
  </si>
  <si>
    <t>M5236</t>
  </si>
  <si>
    <t>M4236</t>
  </si>
  <si>
    <t>D20236</t>
  </si>
  <si>
    <t>M5237</t>
  </si>
  <si>
    <t>M4237</t>
  </si>
  <si>
    <t>D20237</t>
  </si>
  <si>
    <t>M5238</t>
  </si>
  <si>
    <t>M4238</t>
  </si>
  <si>
    <t>D20238</t>
  </si>
  <si>
    <t>M5239</t>
  </si>
  <si>
    <t>M4239</t>
  </si>
  <si>
    <t>D20239</t>
  </si>
  <si>
    <t>M5240</t>
  </si>
  <si>
    <t>M4240</t>
  </si>
  <si>
    <t>D20240</t>
  </si>
  <si>
    <t>M5241</t>
  </si>
  <si>
    <t>M4241</t>
  </si>
  <si>
    <t>D20241</t>
  </si>
  <si>
    <t>M5242</t>
  </si>
  <si>
    <t>M4242</t>
  </si>
  <si>
    <t>D20242</t>
  </si>
  <si>
    <t>M5243</t>
  </si>
  <si>
    <t>M4243</t>
  </si>
  <si>
    <t>D20243</t>
  </si>
  <si>
    <t>M5244</t>
  </si>
  <si>
    <t>M4244</t>
  </si>
  <si>
    <t>D20244</t>
  </si>
  <si>
    <t>M5245</t>
  </si>
  <si>
    <t>M4245</t>
  </si>
  <si>
    <t>D20245</t>
  </si>
  <si>
    <t>M5246</t>
  </si>
  <si>
    <t>M4246</t>
  </si>
  <si>
    <t>D20246</t>
  </si>
  <si>
    <t>M5247</t>
  </si>
  <si>
    <t>M4247</t>
  </si>
  <si>
    <t>D20247</t>
  </si>
  <si>
    <t>M5248</t>
  </si>
  <si>
    <t>M4248</t>
  </si>
  <si>
    <t>D20248</t>
  </si>
  <si>
    <t>M5249</t>
  </si>
  <si>
    <t>M4249</t>
  </si>
  <si>
    <t>D20249</t>
  </si>
  <si>
    <t>M5250</t>
  </si>
  <si>
    <t>M4250</t>
  </si>
  <si>
    <t>D20250</t>
  </si>
  <si>
    <t>M5251</t>
  </si>
  <si>
    <t>M4251</t>
  </si>
  <si>
    <t>D20251</t>
  </si>
  <si>
    <t>M5252</t>
  </si>
  <si>
    <t>M4252</t>
  </si>
  <si>
    <t>D20252</t>
  </si>
  <si>
    <t>M5253</t>
  </si>
  <si>
    <t>M4253</t>
  </si>
  <si>
    <t>D20253</t>
  </si>
  <si>
    <t>M5254</t>
  </si>
  <si>
    <t>M4254</t>
  </si>
  <si>
    <t>D20254</t>
  </si>
  <si>
    <t>M5255</t>
  </si>
  <si>
    <t>M4255</t>
  </si>
  <si>
    <t>D20255</t>
  </si>
  <si>
    <t>M5256</t>
  </si>
  <si>
    <t>M4256</t>
  </si>
  <si>
    <t>D20256</t>
  </si>
  <si>
    <t>M5257</t>
  </si>
  <si>
    <t>M4257</t>
  </si>
  <si>
    <t>D20257</t>
  </si>
  <si>
    <t>M5258</t>
  </si>
  <si>
    <t>M4258</t>
  </si>
  <si>
    <t>D20258</t>
  </si>
  <si>
    <t>M5259</t>
  </si>
  <si>
    <t>M4259</t>
  </si>
  <si>
    <t>D20259</t>
  </si>
  <si>
    <t>M5260</t>
  </si>
  <si>
    <t>M4260</t>
  </si>
  <si>
    <t>D20260</t>
  </si>
  <si>
    <t>M5261</t>
  </si>
  <si>
    <t>M4261</t>
  </si>
  <si>
    <t>D20261</t>
  </si>
  <si>
    <t>M5262</t>
  </si>
  <si>
    <t>M4262</t>
  </si>
  <si>
    <t>D20262</t>
  </si>
  <si>
    <t>M5263</t>
  </si>
  <si>
    <t>M4263</t>
  </si>
  <si>
    <t>D20263</t>
  </si>
  <si>
    <t>M5264</t>
  </si>
  <si>
    <t>M4264</t>
  </si>
  <si>
    <t>D20264</t>
  </si>
  <si>
    <t>M5265</t>
  </si>
  <si>
    <t>M4265</t>
  </si>
  <si>
    <t>D20265</t>
  </si>
  <si>
    <t>M5266</t>
  </si>
  <si>
    <t>M4266</t>
  </si>
  <si>
    <t>D20266</t>
  </si>
  <si>
    <t>M5267</t>
  </si>
  <si>
    <t>M4267</t>
  </si>
  <si>
    <t>D20267</t>
  </si>
  <si>
    <t>M5268</t>
  </si>
  <si>
    <t>M4268</t>
  </si>
  <si>
    <t>D20268</t>
  </si>
  <si>
    <t>M5269</t>
  </si>
  <si>
    <t>M4269</t>
  </si>
  <si>
    <t>D20269</t>
  </si>
  <si>
    <t>M5270</t>
  </si>
  <si>
    <t>M4270</t>
  </si>
  <si>
    <t>D20270</t>
  </si>
  <si>
    <t>M5271</t>
  </si>
  <si>
    <t>M4271</t>
  </si>
  <si>
    <t>D20271</t>
  </si>
  <si>
    <t>M5272</t>
  </si>
  <si>
    <t>M4272</t>
  </si>
  <si>
    <t>D20272</t>
  </si>
  <si>
    <t>M5273</t>
  </si>
  <si>
    <t>M4273</t>
  </si>
  <si>
    <t>D20273</t>
  </si>
  <si>
    <t>M5274</t>
  </si>
  <si>
    <t>M4274</t>
  </si>
  <si>
    <t>D20274</t>
  </si>
  <si>
    <t>M5275</t>
  </si>
  <si>
    <t>M4275</t>
  </si>
  <si>
    <t>D20275</t>
  </si>
  <si>
    <t>M5276</t>
  </si>
  <si>
    <t>M4276</t>
  </si>
  <si>
    <t>D20276</t>
  </si>
  <si>
    <t>M5277</t>
  </si>
  <si>
    <t>M4277</t>
  </si>
  <si>
    <t>D20277</t>
  </si>
  <si>
    <t>M5278</t>
  </si>
  <si>
    <t>M4278</t>
  </si>
  <si>
    <t>D20278</t>
  </si>
  <si>
    <t>M5279</t>
  </si>
  <si>
    <t>M4279</t>
  </si>
  <si>
    <t>D20279</t>
  </si>
  <si>
    <t>M5280</t>
  </si>
  <si>
    <t>M4280</t>
  </si>
  <si>
    <t>D20280</t>
  </si>
  <si>
    <t>M5281</t>
  </si>
  <si>
    <t>M4281</t>
  </si>
  <si>
    <t>D20281</t>
  </si>
  <si>
    <t>M5282</t>
  </si>
  <si>
    <t>M4282</t>
  </si>
  <si>
    <t>D20282</t>
  </si>
  <si>
    <t>M5283</t>
  </si>
  <si>
    <t>M4283</t>
  </si>
  <si>
    <t>D20283</t>
  </si>
  <si>
    <t>M5284</t>
  </si>
  <si>
    <t>M4284</t>
  </si>
  <si>
    <t>D20284</t>
  </si>
  <si>
    <t>M5285</t>
  </si>
  <si>
    <t>D20285</t>
  </si>
  <si>
    <t>M5286</t>
  </si>
  <si>
    <t>D20286</t>
  </si>
  <si>
    <t>M5287</t>
  </si>
  <si>
    <t>D20287</t>
  </si>
  <si>
    <t>M5288</t>
  </si>
  <si>
    <t>D20288</t>
  </si>
  <si>
    <t>M5289</t>
  </si>
  <si>
    <t>D20289</t>
  </si>
  <si>
    <t>M5290</t>
  </si>
  <si>
    <t>D20290</t>
  </si>
  <si>
    <t>M5291</t>
  </si>
  <si>
    <t>D20291</t>
  </si>
  <si>
    <t>M5292</t>
  </si>
  <si>
    <t>D20292</t>
  </si>
  <si>
    <t>M5293</t>
  </si>
  <si>
    <t>D20293</t>
  </si>
  <si>
    <t>M5294</t>
  </si>
  <si>
    <t>D20294</t>
  </si>
  <si>
    <t>M5295</t>
  </si>
  <si>
    <t>D20295</t>
  </si>
  <si>
    <t>M5296</t>
  </si>
  <si>
    <t>D20296</t>
  </si>
  <si>
    <t>M5297</t>
  </si>
  <si>
    <t>D20297</t>
  </si>
  <si>
    <t>M5298</t>
  </si>
  <si>
    <t>D20298</t>
  </si>
  <si>
    <t>M5299</t>
  </si>
  <si>
    <t>D20299</t>
  </si>
  <si>
    <t>D20300</t>
  </si>
  <si>
    <t>D20301</t>
  </si>
  <si>
    <t>D20302</t>
  </si>
  <si>
    <t>D20303</t>
  </si>
  <si>
    <t>D20304</t>
  </si>
  <si>
    <t>D20305</t>
  </si>
  <si>
    <t>D20306</t>
  </si>
  <si>
    <t>D20307</t>
  </si>
  <si>
    <t>D20308</t>
  </si>
  <si>
    <t>D20309</t>
  </si>
  <si>
    <t>D20310</t>
  </si>
  <si>
    <t>D20311</t>
  </si>
  <si>
    <t>D20312</t>
  </si>
  <si>
    <t>D20313</t>
  </si>
  <si>
    <t>D20314</t>
  </si>
  <si>
    <t>D20315</t>
  </si>
  <si>
    <t>D20316</t>
  </si>
  <si>
    <t>D20317</t>
  </si>
  <si>
    <t>D20318</t>
  </si>
  <si>
    <t>D20319</t>
  </si>
  <si>
    <t>D20320</t>
  </si>
  <si>
    <t>D20321</t>
  </si>
  <si>
    <t>D20322</t>
  </si>
  <si>
    <t>D20323</t>
  </si>
  <si>
    <t>D20324</t>
  </si>
  <si>
    <t>D20325</t>
  </si>
  <si>
    <t>D20326</t>
  </si>
  <si>
    <t>D20327</t>
  </si>
  <si>
    <t>D20328</t>
  </si>
  <si>
    <t>D20329</t>
  </si>
  <si>
    <t>D20330</t>
  </si>
  <si>
    <t>D20331</t>
  </si>
  <si>
    <t>D20332</t>
  </si>
  <si>
    <t>D20333</t>
  </si>
  <si>
    <t>D20334</t>
  </si>
  <si>
    <t>D20335</t>
  </si>
  <si>
    <t>D20336</t>
  </si>
  <si>
    <t>D20337</t>
  </si>
  <si>
    <t>D20338</t>
  </si>
  <si>
    <t>D20339</t>
  </si>
  <si>
    <t>D20340</t>
  </si>
  <si>
    <t>D20341</t>
  </si>
  <si>
    <t>D20342</t>
  </si>
  <si>
    <t>D20343</t>
  </si>
  <si>
    <t>D20344</t>
  </si>
  <si>
    <t>D20345</t>
  </si>
  <si>
    <t>D20346</t>
  </si>
  <si>
    <t>D20347</t>
  </si>
  <si>
    <t>D20348</t>
  </si>
  <si>
    <t>D20349</t>
  </si>
  <si>
    <t>D20350</t>
  </si>
  <si>
    <t>D20351</t>
  </si>
  <si>
    <t>D20352</t>
  </si>
  <si>
    <t>D20353</t>
  </si>
  <si>
    <t>D20354</t>
  </si>
  <si>
    <t>D20355</t>
  </si>
  <si>
    <t>D20356</t>
  </si>
  <si>
    <t>D20357</t>
  </si>
  <si>
    <t>D20358</t>
  </si>
  <si>
    <t>D20359</t>
  </si>
  <si>
    <t>D20360</t>
  </si>
  <si>
    <t>D20361</t>
  </si>
  <si>
    <t>D20362</t>
  </si>
  <si>
    <t>D20363</t>
  </si>
  <si>
    <t>D20364</t>
  </si>
  <si>
    <t>D20365</t>
  </si>
  <si>
    <t>D20366</t>
  </si>
  <si>
    <t>D20367</t>
  </si>
  <si>
    <t>D20368</t>
  </si>
  <si>
    <t>D20369</t>
  </si>
  <si>
    <t>D20370</t>
  </si>
  <si>
    <t>D20371</t>
  </si>
  <si>
    <t>D20372</t>
  </si>
  <si>
    <t>D20373</t>
  </si>
  <si>
    <t>D20374</t>
  </si>
  <si>
    <t>D20375</t>
  </si>
  <si>
    <t>D20376</t>
  </si>
  <si>
    <t>D20377</t>
  </si>
  <si>
    <t>D20378</t>
  </si>
  <si>
    <t>D20379</t>
  </si>
  <si>
    <t>D20380</t>
  </si>
  <si>
    <t>D20381</t>
  </si>
  <si>
    <t>D20382</t>
  </si>
  <si>
    <t>D20383</t>
  </si>
  <si>
    <t>D20384</t>
  </si>
  <si>
    <t>D20385</t>
  </si>
  <si>
    <t>D20386</t>
  </si>
  <si>
    <t>D20387</t>
  </si>
  <si>
    <t>D20388</t>
  </si>
  <si>
    <t>线序</t>
  </si>
  <si>
    <t>颜色</t>
  </si>
  <si>
    <t>端子号</t>
  </si>
  <si>
    <t>信号</t>
  </si>
  <si>
    <t>粉</t>
  </si>
  <si>
    <t>红</t>
  </si>
  <si>
    <t>COM+</t>
  </si>
  <si>
    <t>公共端+</t>
  </si>
  <si>
    <t>褐</t>
  </si>
  <si>
    <t>蓝</t>
  </si>
  <si>
    <t>DI7-</t>
  </si>
  <si>
    <t>PL正转极限</t>
  </si>
  <si>
    <t>绿</t>
  </si>
  <si>
    <t>DI6-</t>
  </si>
  <si>
    <t>NL反转极限</t>
  </si>
  <si>
    <t>黄</t>
  </si>
  <si>
    <t>COM-</t>
  </si>
  <si>
    <t>公共端-</t>
  </si>
  <si>
    <t>多芯线编号</t>
  </si>
  <si>
    <t>区域</t>
  </si>
  <si>
    <t>24V</t>
  </si>
  <si>
    <t>黑</t>
  </si>
  <si>
    <t>启动</t>
  </si>
  <si>
    <t>棕</t>
  </si>
  <si>
    <t>停止</t>
  </si>
  <si>
    <t>橙</t>
  </si>
  <si>
    <t>兰</t>
  </si>
  <si>
    <t>紫</t>
  </si>
  <si>
    <t>灰</t>
  </si>
  <si>
    <t>白</t>
  </si>
  <si>
    <t>0V</t>
  </si>
  <si>
    <t>出料、
翻转</t>
  </si>
  <si>
    <t>PL1</t>
  </si>
  <si>
    <t>轴1正极限</t>
  </si>
  <si>
    <t>NL1</t>
  </si>
  <si>
    <t>轴1负极限</t>
  </si>
  <si>
    <t>PL2</t>
  </si>
  <si>
    <t>轴2正极限</t>
  </si>
  <si>
    <t>NL2</t>
  </si>
  <si>
    <t>轴2负极限</t>
  </si>
  <si>
    <t>PL4</t>
  </si>
  <si>
    <t>轴4正极限</t>
  </si>
  <si>
    <t>NL4</t>
  </si>
  <si>
    <t>轴4负极限</t>
  </si>
  <si>
    <t>PL3</t>
  </si>
  <si>
    <t>轴3正极限</t>
  </si>
  <si>
    <t>PL5</t>
  </si>
  <si>
    <t>轴5正极限</t>
  </si>
  <si>
    <t>NL3</t>
  </si>
  <si>
    <t>轴3负极限</t>
  </si>
  <si>
    <t>NL5</t>
  </si>
  <si>
    <t>轴5负极限</t>
  </si>
  <si>
    <t>导程</t>
  </si>
  <si>
    <t>mm</t>
  </si>
  <si>
    <t>减速机</t>
  </si>
  <si>
    <t>分辨率1</t>
  </si>
  <si>
    <t>分辨率2</t>
  </si>
  <si>
    <t>AL06A</t>
  </si>
  <si>
    <t>2-08</t>
  </si>
  <si>
    <t>2-71</t>
  </si>
  <si>
    <t>PLC</t>
  </si>
  <si>
    <t>主机PLC网口</t>
  </si>
  <si>
    <t>相机</t>
  </si>
  <si>
    <t>USB网口</t>
  </si>
  <si>
    <t>192.168.1.5</t>
  </si>
  <si>
    <t>192.168.1.100</t>
  </si>
  <si>
    <t>192.168.2.5</t>
  </si>
  <si>
    <t>192.168.2.100</t>
  </si>
  <si>
    <t>自动获取</t>
  </si>
  <si>
    <t>巨型帧</t>
  </si>
  <si>
    <t>文件编号：</t>
  </si>
  <si>
    <t>LDR-SJ-0220</t>
  </si>
  <si>
    <t>物料清单（电气）:</t>
  </si>
  <si>
    <t>编号：</t>
  </si>
  <si>
    <t>项目名称：</t>
  </si>
  <si>
    <t>FQAPDP8自动折弯贴胶机</t>
  </si>
  <si>
    <t>设计工程师：</t>
  </si>
  <si>
    <t>孙鑫建</t>
  </si>
  <si>
    <t xml:space="preserve">   制 单 时 间：</t>
  </si>
  <si>
    <t>客    户：</t>
  </si>
  <si>
    <t>秦皇岛鹏鼎</t>
  </si>
  <si>
    <t>领  料  人：</t>
  </si>
  <si>
    <t xml:space="preserve">   装 配 时 间：</t>
  </si>
  <si>
    <t>数    量：</t>
  </si>
  <si>
    <t xml:space="preserve"> 主 管 签 字：</t>
  </si>
  <si>
    <t xml:space="preserve">   经 理 签 字：</t>
  </si>
  <si>
    <t>物料编号</t>
  </si>
  <si>
    <t>物料名称</t>
  </si>
  <si>
    <t>型号</t>
  </si>
  <si>
    <t>品牌</t>
  </si>
  <si>
    <t>数量</t>
  </si>
  <si>
    <t>单位</t>
  </si>
  <si>
    <t>单价</t>
  </si>
  <si>
    <t>采购件</t>
  </si>
  <si>
    <t>链接</t>
  </si>
  <si>
    <t>控制</t>
  </si>
  <si>
    <t>电脑主机</t>
  </si>
  <si>
    <t>J1800</t>
  </si>
  <si>
    <t>三众</t>
  </si>
  <si>
    <t>台</t>
  </si>
  <si>
    <t>PLC 主机</t>
  </si>
  <si>
    <t>台达</t>
  </si>
  <si>
    <t>个</t>
  </si>
  <si>
    <t>PLC 功能卡（CANopen通讯模块）</t>
  </si>
  <si>
    <t>AS-FCOPM</t>
  </si>
  <si>
    <t>PLC IO扩展</t>
  </si>
  <si>
    <t>AS16AM10N-A</t>
  </si>
  <si>
    <t>端子台（AS300端子台，1M牛角插头延长线）</t>
  </si>
  <si>
    <t>端子台D024-K
延长线C4002-
1000</t>
  </si>
  <si>
    <t>套</t>
  </si>
  <si>
    <t>触摸屏</t>
  </si>
  <si>
    <t>DOP07SS411</t>
  </si>
  <si>
    <t>网线</t>
  </si>
  <si>
    <t>2m</t>
  </si>
  <si>
    <t>根</t>
  </si>
  <si>
    <t>0.5m</t>
  </si>
  <si>
    <t>鼠标</t>
  </si>
  <si>
    <t xml:space="preserve">OP-520 </t>
  </si>
  <si>
    <t>双飞燕</t>
  </si>
  <si>
    <t>USB转PS2</t>
  </si>
  <si>
    <t>绿联</t>
  </si>
  <si>
    <t>USB延长线</t>
  </si>
  <si>
    <t>1m</t>
  </si>
  <si>
    <t>键盘</t>
  </si>
  <si>
    <t xml:space="preserve">KL-5  </t>
  </si>
  <si>
    <t>USB转RJ45网线接口</t>
  </si>
  <si>
    <t>绿联20254</t>
  </si>
  <si>
    <t>显示器</t>
  </si>
  <si>
    <t>TB-M-PJ-070-VGA</t>
  </si>
  <si>
    <t>FTBay</t>
  </si>
  <si>
    <t>视觉</t>
  </si>
  <si>
    <t>工业相机</t>
  </si>
  <si>
    <t>MER-500-14GM</t>
  </si>
  <si>
    <t>大恒</t>
  </si>
  <si>
    <t>镜头</t>
  </si>
  <si>
    <t>M2518-MPW2</t>
  </si>
  <si>
    <t>条形光源</t>
  </si>
  <si>
    <t>LT-52*18R</t>
  </si>
  <si>
    <t>光源控制器</t>
  </si>
  <si>
    <t>JL-APC24V-1</t>
  </si>
  <si>
    <t>电机</t>
  </si>
  <si>
    <t>伺服电机（100W，不带刹车）</t>
  </si>
  <si>
    <t>ECMA-C20401ES</t>
  </si>
  <si>
    <t>伺服驱动器（100W，CANopen通讯）</t>
  </si>
  <si>
    <t>ASD-A2-0121-M</t>
  </si>
  <si>
    <t>伺服电机（100W，不带刹车，绝对位置）</t>
  </si>
  <si>
    <t>ECMC-CW0401RS</t>
  </si>
  <si>
    <t>ASD-A2-0121-MN</t>
  </si>
  <si>
    <t>动力线 3m</t>
  </si>
  <si>
    <t>ASD-A2PW003</t>
  </si>
  <si>
    <t>编码器线 3M</t>
  </si>
  <si>
    <t>ASD-A2EN0003</t>
  </si>
  <si>
    <t>编码器线（绝对位编码器用）3M</t>
  </si>
  <si>
    <t>ASD-A2EB0003</t>
  </si>
  <si>
    <t>终端电阻</t>
  </si>
  <si>
    <t>TAP-TR01</t>
  </si>
  <si>
    <t>CN1</t>
  </si>
  <si>
    <t>26针CN1</t>
  </si>
  <si>
    <t>步进电机</t>
  </si>
  <si>
    <t>D57CM37</t>
  </si>
  <si>
    <t>雷赛</t>
  </si>
  <si>
    <t>步进电机驱动器</t>
  </si>
  <si>
    <t>DM556S</t>
  </si>
  <si>
    <t>电源</t>
  </si>
  <si>
    <t>空气开关</t>
  </si>
  <si>
    <t>DZ47s-2P D10</t>
  </si>
  <si>
    <t>德力西</t>
  </si>
  <si>
    <t>漏电保护开关</t>
  </si>
  <si>
    <t>TRL-32</t>
  </si>
  <si>
    <t>TRANER</t>
  </si>
  <si>
    <t>电源指示灯</t>
  </si>
  <si>
    <t>SAD16-22D/S31</t>
  </si>
  <si>
    <t>SHSNAO</t>
  </si>
  <si>
    <t>风扇</t>
  </si>
  <si>
    <t>DLF1224LB</t>
  </si>
  <si>
    <t>按钮</t>
  </si>
  <si>
    <t>XB5AA31C  NO</t>
  </si>
  <si>
    <t>施耐德</t>
  </si>
  <si>
    <t>XB5AA31C  NC</t>
  </si>
  <si>
    <t>急停按钮</t>
  </si>
  <si>
    <t>XB5AS542C  1NC</t>
  </si>
  <si>
    <t>急停按钮黄色标牌</t>
  </si>
  <si>
    <t>急停按钮保护罩</t>
  </si>
  <si>
    <t>门开关</t>
  </si>
  <si>
    <t>FM18-08N</t>
  </si>
  <si>
    <t>开关电源</t>
  </si>
  <si>
    <t xml:space="preserve">NDR-200-24 200W </t>
  </si>
  <si>
    <t>铭纬</t>
  </si>
  <si>
    <t>传感器（下料上下）</t>
  </si>
  <si>
    <t>DMSH-020</t>
  </si>
  <si>
    <t>SMC</t>
  </si>
  <si>
    <t>光纤传感器</t>
  </si>
  <si>
    <t>FG-200N</t>
  </si>
  <si>
    <t>ECOTTER</t>
  </si>
  <si>
    <t>光纤放大器</t>
  </si>
  <si>
    <t>TGRC-M310</t>
  </si>
  <si>
    <t>气缸磁感开关</t>
  </si>
  <si>
    <t>D-F8N</t>
  </si>
  <si>
    <t>光电开关</t>
  </si>
  <si>
    <t>EE-SX951-W</t>
  </si>
  <si>
    <t>欧姆龙</t>
  </si>
  <si>
    <t>转接板</t>
  </si>
  <si>
    <t>ST081N</t>
  </si>
  <si>
    <t>SAD16-22SM/23</t>
  </si>
  <si>
    <t>继电器板</t>
  </si>
  <si>
    <t>8路/24V，低电平触发</t>
  </si>
  <si>
    <t>MY2N-GS</t>
  </si>
  <si>
    <t>三色灯</t>
  </si>
  <si>
    <t>AD16-22D/S-40</t>
  </si>
  <si>
    <t>开关面板</t>
  </si>
  <si>
    <t>118型十孔</t>
  </si>
  <si>
    <t>公牛</t>
  </si>
  <si>
    <t>双网口面板</t>
  </si>
  <si>
    <t>86型</t>
  </si>
  <si>
    <t>网口暗盒</t>
  </si>
  <si>
    <t>开关面板暗盒</t>
  </si>
  <si>
    <t>118型十孔暗盒</t>
  </si>
  <si>
    <t>气动</t>
  </si>
  <si>
    <t>DP-102</t>
  </si>
  <si>
    <t>松下</t>
  </si>
  <si>
    <t>DP-101</t>
  </si>
  <si>
    <t>VGA线</t>
  </si>
  <si>
    <t>DB9公母头</t>
  </si>
  <si>
    <t>接地排</t>
  </si>
  <si>
    <t>对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</si>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</sst>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u/>
      <sz val="12"/>
      <color theme="1"/>
      <name val="宋体"/>
      <charset val="134"/>
      <scheme val="minor"/>
    </font>
    <font>
      <u/>
      <sz val="10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0"/>
      <color theme="1"/>
      <name val="宋体"/>
      <charset val="134"/>
    </font>
    <font>
      <sz val="11"/>
      <color theme="1"/>
      <name val="Calibri"/>
      <charset val="134"/>
    </font>
    <font>
      <sz val="1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Tahoma"/>
      <charset val="134"/>
    </font>
    <font>
      <sz val="12"/>
      <name val="新細明體"/>
      <charset val="134"/>
    </font>
    <font>
      <sz val="11"/>
      <color rgb="FF9C0006"/>
      <name val="宋体"/>
      <charset val="134"/>
      <scheme val="minor"/>
    </font>
    <font>
      <u/>
      <sz val="11"/>
      <color theme="10"/>
      <name val="宋体"/>
      <charset val="134"/>
    </font>
    <font>
      <sz val="11"/>
      <color rgb="FF006100"/>
      <name val="宋体"/>
      <charset val="134"/>
      <scheme val="minor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87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0" fillId="18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/>
    <xf numFmtId="0" fontId="16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7" borderId="25" applyNumberFormat="0" applyFont="0" applyAlignment="0" applyProtection="0">
      <alignment vertical="center"/>
    </xf>
    <xf numFmtId="0" fontId="29" fillId="0" borderId="0"/>
    <xf numFmtId="0" fontId="11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/>
    <xf numFmtId="0" fontId="0" fillId="0" borderId="0"/>
    <xf numFmtId="0" fontId="3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6" borderId="21" applyNumberFormat="0" applyAlignment="0" applyProtection="0">
      <alignment vertical="center"/>
    </xf>
    <xf numFmtId="0" fontId="17" fillId="6" borderId="24" applyNumberFormat="0" applyAlignment="0" applyProtection="0">
      <alignment vertical="center"/>
    </xf>
    <xf numFmtId="0" fontId="23" fillId="24" borderId="27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0" fillId="0" borderId="0"/>
    <xf numFmtId="0" fontId="19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9" fillId="0" borderId="0"/>
    <xf numFmtId="0" fontId="11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0" borderId="0"/>
    <xf numFmtId="0" fontId="29" fillId="0" borderId="0"/>
    <xf numFmtId="0" fontId="16" fillId="26" borderId="0" applyNumberFormat="0" applyBorder="0" applyAlignment="0" applyProtection="0">
      <alignment vertical="center"/>
    </xf>
    <xf numFmtId="0" fontId="29" fillId="0" borderId="0"/>
    <xf numFmtId="0" fontId="11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2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33" fillId="32" borderId="0" applyNumberFormat="0" applyBorder="0" applyAlignment="0" applyProtection="0">
      <alignment vertical="center"/>
    </xf>
    <xf numFmtId="0" fontId="34" fillId="0" borderId="0"/>
    <xf numFmtId="0" fontId="34" fillId="0" borderId="0"/>
  </cellStyleXfs>
  <cellXfs count="93">
    <xf numFmtId="0" fontId="0" fillId="0" borderId="0" xfId="0"/>
    <xf numFmtId="0" fontId="1" fillId="2" borderId="0" xfId="56" applyFont="1" applyFill="1"/>
    <xf numFmtId="0" fontId="1" fillId="0" borderId="0" xfId="56" applyFont="1" applyFill="1"/>
    <xf numFmtId="0" fontId="1" fillId="0" borderId="0" xfId="56" applyFont="1" applyAlignment="1">
      <alignment horizontal="center"/>
    </xf>
    <xf numFmtId="0" fontId="1" fillId="0" borderId="0" xfId="56" applyFont="1"/>
    <xf numFmtId="0" fontId="1" fillId="0" borderId="1" xfId="61" applyFont="1" applyBorder="1">
      <alignment vertical="center"/>
    </xf>
    <xf numFmtId="0" fontId="2" fillId="0" borderId="2" xfId="61" applyFont="1" applyBorder="1" applyAlignment="1">
      <alignment horizontal="left"/>
    </xf>
    <xf numFmtId="0" fontId="2" fillId="0" borderId="3" xfId="61" applyFont="1" applyBorder="1" applyAlignment="1">
      <alignment horizontal="left"/>
    </xf>
    <xf numFmtId="0" fontId="3" fillId="0" borderId="3" xfId="61" applyFont="1" applyBorder="1">
      <alignment vertical="center"/>
    </xf>
    <xf numFmtId="0" fontId="1" fillId="0" borderId="4" xfId="61" applyFont="1" applyBorder="1" applyAlignment="1">
      <alignment horizontal="right"/>
    </xf>
    <xf numFmtId="0" fontId="1" fillId="0" borderId="0" xfId="61" applyFont="1" applyBorder="1" applyAlignment="1">
      <alignment horizontal="right"/>
    </xf>
    <xf numFmtId="0" fontId="1" fillId="0" borderId="5" xfId="61" applyFont="1" applyBorder="1" applyAlignment="1"/>
    <xf numFmtId="0" fontId="1" fillId="0" borderId="0" xfId="61" applyFont="1" applyBorder="1" applyAlignment="1"/>
    <xf numFmtId="0" fontId="1" fillId="0" borderId="5" xfId="61" applyFont="1" applyBorder="1" applyAlignment="1">
      <alignment horizontal="right"/>
    </xf>
    <xf numFmtId="0" fontId="1" fillId="0" borderId="6" xfId="61" applyFont="1" applyBorder="1" applyAlignment="1"/>
    <xf numFmtId="0" fontId="1" fillId="0" borderId="6" xfId="61" applyFont="1" applyBorder="1" applyAlignment="1">
      <alignment horizontal="right"/>
    </xf>
    <xf numFmtId="0" fontId="1" fillId="0" borderId="4" xfId="61" applyNumberFormat="1" applyFont="1" applyBorder="1" applyAlignment="1">
      <alignment horizontal="right"/>
    </xf>
    <xf numFmtId="0" fontId="1" fillId="0" borderId="0" xfId="61" applyNumberFormat="1" applyFont="1" applyBorder="1" applyAlignment="1">
      <alignment horizontal="right"/>
    </xf>
    <xf numFmtId="0" fontId="1" fillId="0" borderId="6" xfId="61" applyNumberFormat="1" applyFont="1" applyBorder="1" applyAlignment="1"/>
    <xf numFmtId="0" fontId="1" fillId="0" borderId="0" xfId="61" applyNumberFormat="1" applyFont="1" applyBorder="1" applyAlignment="1"/>
    <xf numFmtId="0" fontId="1" fillId="0" borderId="5" xfId="61" applyNumberFormat="1" applyFont="1" applyBorder="1" applyAlignment="1">
      <alignment horizontal="right"/>
    </xf>
    <xf numFmtId="0" fontId="1" fillId="0" borderId="7" xfId="61" applyNumberFormat="1" applyFont="1" applyBorder="1" applyAlignment="1">
      <alignment vertical="center"/>
    </xf>
    <xf numFmtId="0" fontId="1" fillId="0" borderId="8" xfId="61" applyNumberFormat="1" applyFont="1" applyBorder="1" applyAlignment="1">
      <alignment vertical="center"/>
    </xf>
    <xf numFmtId="0" fontId="1" fillId="0" borderId="9" xfId="56" applyFont="1" applyBorder="1" applyAlignment="1">
      <alignment vertical="center"/>
    </xf>
    <xf numFmtId="0" fontId="1" fillId="0" borderId="9" xfId="56" applyFont="1" applyBorder="1" applyAlignment="1">
      <alignment horizontal="center" vertical="center"/>
    </xf>
    <xf numFmtId="0" fontId="1" fillId="0" borderId="10" xfId="56" applyFont="1" applyBorder="1" applyAlignment="1">
      <alignment horizontal="center"/>
    </xf>
    <xf numFmtId="0" fontId="1" fillId="0" borderId="10" xfId="56" applyFont="1" applyBorder="1"/>
    <xf numFmtId="0" fontId="1" fillId="0" borderId="11" xfId="56" applyFont="1" applyBorder="1" applyAlignment="1">
      <alignment horizontal="center" vertical="center"/>
    </xf>
    <xf numFmtId="0" fontId="1" fillId="0" borderId="12" xfId="56" applyFont="1" applyFill="1" applyBorder="1" applyAlignment="1">
      <alignment vertical="center"/>
    </xf>
    <xf numFmtId="0" fontId="1" fillId="0" borderId="10" xfId="56" applyFont="1" applyFill="1" applyBorder="1"/>
    <xf numFmtId="0" fontId="1" fillId="0" borderId="10" xfId="56" applyFont="1" applyBorder="1" applyAlignment="1">
      <alignment horizontal="left"/>
    </xf>
    <xf numFmtId="0" fontId="1" fillId="0" borderId="12" xfId="56" applyFont="1" applyBorder="1" applyAlignment="1">
      <alignment vertical="center"/>
    </xf>
    <xf numFmtId="0" fontId="1" fillId="0" borderId="10" xfId="56" applyFont="1" applyBorder="1" applyAlignment="1">
      <alignment vertical="center"/>
    </xf>
    <xf numFmtId="0" fontId="1" fillId="0" borderId="10" xfId="56" applyFont="1" applyBorder="1" applyAlignment="1">
      <alignment horizontal="left" wrapText="1"/>
    </xf>
    <xf numFmtId="0" fontId="1" fillId="0" borderId="10" xfId="56" applyFont="1" applyBorder="1" applyAlignment="1">
      <alignment vertical="center" wrapText="1"/>
    </xf>
    <xf numFmtId="0" fontId="1" fillId="0" borderId="10" xfId="56" applyFont="1" applyFill="1" applyBorder="1" applyAlignment="1">
      <alignment horizontal="left" wrapText="1"/>
    </xf>
    <xf numFmtId="0" fontId="1" fillId="0" borderId="12" xfId="56" applyFont="1" applyBorder="1" applyAlignment="1">
      <alignment horizontal="left" vertical="center"/>
    </xf>
    <xf numFmtId="0" fontId="1" fillId="0" borderId="13" xfId="56" applyFont="1" applyBorder="1"/>
    <xf numFmtId="0" fontId="1" fillId="0" borderId="14" xfId="56" applyFont="1" applyBorder="1"/>
    <xf numFmtId="0" fontId="1" fillId="0" borderId="15" xfId="56" applyFont="1" applyBorder="1" applyAlignment="1">
      <alignment horizontal="center" vertical="center"/>
    </xf>
    <xf numFmtId="0" fontId="1" fillId="2" borderId="10" xfId="56" applyFont="1" applyFill="1" applyBorder="1"/>
    <xf numFmtId="0" fontId="1" fillId="2" borderId="9" xfId="56" applyFont="1" applyFill="1" applyBorder="1" applyAlignment="1">
      <alignment horizontal="center" vertical="center"/>
    </xf>
    <xf numFmtId="0" fontId="1" fillId="2" borderId="15" xfId="56" applyFont="1" applyFill="1" applyBorder="1" applyAlignment="1">
      <alignment horizontal="center" vertical="center"/>
    </xf>
    <xf numFmtId="0" fontId="1" fillId="0" borderId="10" xfId="56" applyFont="1" applyFill="1" applyBorder="1" applyAlignment="1">
      <alignment horizontal="center" vertical="center"/>
    </xf>
    <xf numFmtId="0" fontId="1" fillId="0" borderId="10" xfId="56" applyFont="1" applyFill="1" applyBorder="1" applyAlignment="1">
      <alignment horizontal="left"/>
    </xf>
    <xf numFmtId="0" fontId="1" fillId="0" borderId="10" xfId="56" applyFont="1" applyFill="1" applyBorder="1" applyAlignment="1">
      <alignment vertical="center"/>
    </xf>
    <xf numFmtId="0" fontId="1" fillId="0" borderId="16" xfId="56" applyFont="1" applyFill="1" applyBorder="1" applyAlignment="1">
      <alignment vertical="center"/>
    </xf>
    <xf numFmtId="0" fontId="1" fillId="0" borderId="11" xfId="56" applyFont="1" applyFill="1" applyBorder="1" applyAlignment="1">
      <alignment horizontal="center" vertical="center"/>
    </xf>
    <xf numFmtId="0" fontId="1" fillId="0" borderId="9" xfId="56" applyFont="1" applyFill="1" applyBorder="1" applyAlignment="1">
      <alignment horizontal="center" vertical="center"/>
    </xf>
    <xf numFmtId="0" fontId="1" fillId="0" borderId="1" xfId="61" applyFont="1" applyBorder="1" applyAlignment="1">
      <alignment vertical="center"/>
    </xf>
    <xf numFmtId="0" fontId="1" fillId="0" borderId="3" xfId="61" applyFont="1" applyBorder="1" applyAlignment="1">
      <alignment horizontal="right"/>
    </xf>
    <xf numFmtId="0" fontId="3" fillId="0" borderId="17" xfId="61" applyFont="1" applyBorder="1">
      <alignment vertical="center"/>
    </xf>
    <xf numFmtId="0" fontId="1" fillId="0" borderId="18" xfId="61" applyFont="1" applyBorder="1">
      <alignment vertical="center"/>
    </xf>
    <xf numFmtId="0" fontId="1" fillId="0" borderId="19" xfId="61" applyFont="1" applyBorder="1">
      <alignment vertical="center"/>
    </xf>
    <xf numFmtId="0" fontId="1" fillId="0" borderId="18" xfId="61" applyNumberFormat="1" applyFont="1" applyBorder="1">
      <alignment vertical="center"/>
    </xf>
    <xf numFmtId="0" fontId="1" fillId="0" borderId="20" xfId="61" applyNumberFormat="1" applyFont="1" applyBorder="1">
      <alignment vertical="center"/>
    </xf>
    <xf numFmtId="0" fontId="1" fillId="0" borderId="11" xfId="56" applyFont="1" applyBorder="1" applyAlignment="1">
      <alignment vertical="center"/>
    </xf>
    <xf numFmtId="0" fontId="1" fillId="0" borderId="10" xfId="56" applyFont="1" applyBorder="1" applyAlignment="1">
      <alignment horizontal="center" vertical="center"/>
    </xf>
    <xf numFmtId="0" fontId="4" fillId="0" borderId="10" xfId="83" applyBorder="1" applyAlignment="1">
      <alignment vertical="center"/>
    </xf>
    <xf numFmtId="0" fontId="1" fillId="0" borderId="16" xfId="56" applyFont="1" applyBorder="1" applyAlignment="1">
      <alignment vertical="center"/>
    </xf>
    <xf numFmtId="0" fontId="1" fillId="0" borderId="10" xfId="56" applyFont="1" applyFill="1" applyBorder="1" applyAlignment="1">
      <alignment horizontal="center"/>
    </xf>
    <xf numFmtId="0" fontId="4" fillId="0" borderId="10" xfId="12" applyBorder="1" applyAlignment="1">
      <alignment vertical="center"/>
    </xf>
    <xf numFmtId="0" fontId="1" fillId="0" borderId="12" xfId="56" applyFont="1" applyBorder="1"/>
    <xf numFmtId="0" fontId="1" fillId="2" borderId="10" xfId="56" applyFont="1" applyFill="1" applyBorder="1" applyAlignment="1">
      <alignment horizontal="center"/>
    </xf>
    <xf numFmtId="0" fontId="1" fillId="2" borderId="12" xfId="56" applyFont="1" applyFill="1" applyBorder="1"/>
    <xf numFmtId="0" fontId="4" fillId="0" borderId="10" xfId="83" applyNumberFormat="1" applyFill="1" applyBorder="1" applyAlignment="1" applyProtection="1">
      <alignment vertical="center"/>
    </xf>
    <xf numFmtId="0" fontId="5" fillId="0" borderId="0" xfId="56" applyFont="1"/>
    <xf numFmtId="0" fontId="1" fillId="0" borderId="12" xfId="56" applyFont="1" applyFill="1" applyBorder="1" applyAlignment="1">
      <alignment horizontal="left" vertical="center"/>
    </xf>
    <xf numFmtId="0" fontId="1" fillId="0" borderId="0" xfId="56" applyFont="1" applyBorder="1"/>
    <xf numFmtId="0" fontId="0" fillId="0" borderId="10" xfId="0" applyBorder="1"/>
    <xf numFmtId="0" fontId="6" fillId="0" borderId="0" xfId="0" applyFont="1" applyAlignment="1">
      <alignment vertical="center" readingOrder="1"/>
    </xf>
    <xf numFmtId="0" fontId="0" fillId="0" borderId="0" xfId="0" applyAlignment="1">
      <alignment vertical="center" readingOrder="1"/>
    </xf>
    <xf numFmtId="49" fontId="0" fillId="0" borderId="0" xfId="0" applyNumberFormat="1"/>
    <xf numFmtId="0" fontId="0" fillId="0" borderId="10" xfId="0" applyBorder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10" xfId="0" applyFont="1" applyFill="1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 vertical="center" wrapText="1"/>
    </xf>
    <xf numFmtId="0" fontId="9" fillId="0" borderId="10" xfId="0" applyFont="1" applyBorder="1"/>
    <xf numFmtId="0" fontId="0" fillId="0" borderId="0" xfId="0" applyAlignment="1">
      <alignment horizontal="center"/>
    </xf>
    <xf numFmtId="0" fontId="10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0" fillId="0" borderId="10" xfId="0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7" fillId="0" borderId="10" xfId="0" applyFont="1" applyFill="1" applyBorder="1" applyAlignment="1">
      <alignment vertical="center"/>
    </xf>
    <xf numFmtId="0" fontId="7" fillId="0" borderId="9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8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13 2" xfId="5"/>
    <cellStyle name="千位分隔[0]" xfId="6" builtinId="6"/>
    <cellStyle name="千位分隔" xfId="7" builtinId="3"/>
    <cellStyle name="常规 2_302" xfId="8"/>
    <cellStyle name="40% - 强调文字颜色 3" xfId="9" builtinId="39"/>
    <cellStyle name="差" xfId="10" builtinId="27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常规 5 2" xfId="21"/>
    <cellStyle name="常规 2 5" xfId="22"/>
    <cellStyle name="常规 1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常规 2 9" xfId="38"/>
    <cellStyle name="适中" xfId="39" builtinId="28"/>
    <cellStyle name="20% - 强调文字颜色 5" xfId="40" builtinId="46"/>
    <cellStyle name="常规 8 2" xfId="41"/>
    <cellStyle name="强调文字颜色 1" xfId="42" builtinId="29"/>
    <cellStyle name="20% - 强调文字颜色 1" xfId="43" builtinId="30"/>
    <cellStyle name="40% - 强调文字颜色 1" xfId="44" builtinId="31"/>
    <cellStyle name="20% - 强调文字颜色 2" xfId="45" builtinId="34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常规 10" xfId="57"/>
    <cellStyle name="40% - 强调文字颜色 6" xfId="58" builtinId="51"/>
    <cellStyle name="常规 10 2" xfId="59"/>
    <cellStyle name="60% - 强调文字颜色 6" xfId="60" builtinId="52"/>
    <cellStyle name="常规 2" xfId="61"/>
    <cellStyle name="差_302" xfId="62"/>
    <cellStyle name="常规 2 4" xfId="63"/>
    <cellStyle name="常规 11" xfId="64"/>
    <cellStyle name="常规 2 6" xfId="65"/>
    <cellStyle name="常规 13" xfId="66"/>
    <cellStyle name="常规 2 7" xfId="67"/>
    <cellStyle name="常规 2 8" xfId="68"/>
    <cellStyle name="常规 3" xfId="69"/>
    <cellStyle name="常规 4" xfId="70"/>
    <cellStyle name="常规 5" xfId="71"/>
    <cellStyle name="常规 6 2" xfId="72"/>
    <cellStyle name="常规 7" xfId="73"/>
    <cellStyle name="常规 7 2" xfId="74"/>
    <cellStyle name="常规 8" xfId="75"/>
    <cellStyle name="常规 9" xfId="76"/>
    <cellStyle name="常规 9 2" xfId="77"/>
    <cellStyle name="超链接 2" xfId="78"/>
    <cellStyle name="超链接 2 2" xfId="79"/>
    <cellStyle name="超链接 2_302" xfId="80"/>
    <cellStyle name="超链接 3" xfId="81"/>
    <cellStyle name="超链接 4" xfId="82"/>
    <cellStyle name="超链接 5" xfId="83"/>
    <cellStyle name="好_302" xfId="84"/>
    <cellStyle name="样式 1" xfId="85"/>
    <cellStyle name="一般_69轉盤比價" xfId="86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6.png"/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29</xdr:row>
      <xdr:rowOff>35495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006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14</xdr:col>
      <xdr:colOff>457200</xdr:colOff>
      <xdr:row>59</xdr:row>
      <xdr:rowOff>35495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3500"/>
          <a:ext cx="10058400" cy="5006975"/>
        </a:xfrm>
        <a:prstGeom prst="rect">
          <a:avLst/>
        </a:prstGeom>
      </xdr:spPr>
    </xdr:pic>
    <xdr:clientData/>
  </xdr:twoCellAnchor>
  <xdr:oneCellAnchor>
    <xdr:from>
      <xdr:col>1</xdr:col>
      <xdr:colOff>609600</xdr:colOff>
      <xdr:row>12</xdr:row>
      <xdr:rowOff>38100</xdr:rowOff>
    </xdr:from>
    <xdr:ext cx="697627" cy="425822"/>
    <xdr:sp>
      <xdr:nvSpPr>
        <xdr:cNvPr id="4" name="TextBox 3"/>
        <xdr:cNvSpPr txBox="1"/>
      </xdr:nvSpPr>
      <xdr:spPr>
        <a:xfrm>
          <a:off x="1295400" y="2095500"/>
          <a:ext cx="697230" cy="425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剥胶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4</xdr:col>
      <xdr:colOff>428625</xdr:colOff>
      <xdr:row>22</xdr:row>
      <xdr:rowOff>76200</xdr:rowOff>
    </xdr:from>
    <xdr:ext cx="697627" cy="425822"/>
    <xdr:sp>
      <xdr:nvSpPr>
        <xdr:cNvPr id="5" name="TextBox 4"/>
        <xdr:cNvSpPr txBox="1"/>
      </xdr:nvSpPr>
      <xdr:spPr>
        <a:xfrm>
          <a:off x="3171825" y="3848100"/>
          <a:ext cx="697230" cy="425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出料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542925</xdr:colOff>
      <xdr:row>25</xdr:row>
      <xdr:rowOff>104775</xdr:rowOff>
    </xdr:from>
    <xdr:ext cx="697627" cy="425822"/>
    <xdr:sp>
      <xdr:nvSpPr>
        <xdr:cNvPr id="6" name="TextBox 5"/>
        <xdr:cNvSpPr txBox="1"/>
      </xdr:nvSpPr>
      <xdr:spPr>
        <a:xfrm>
          <a:off x="6029325" y="4391025"/>
          <a:ext cx="697230" cy="425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入料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4</xdr:col>
      <xdr:colOff>609600</xdr:colOff>
      <xdr:row>42</xdr:row>
      <xdr:rowOff>0</xdr:rowOff>
    </xdr:from>
    <xdr:ext cx="697627" cy="425822"/>
    <xdr:sp>
      <xdr:nvSpPr>
        <xdr:cNvPr id="7" name="TextBox 6"/>
        <xdr:cNvSpPr txBox="1"/>
      </xdr:nvSpPr>
      <xdr:spPr>
        <a:xfrm>
          <a:off x="3352800" y="7200900"/>
          <a:ext cx="697230" cy="425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贴胶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419100</xdr:colOff>
      <xdr:row>39</xdr:row>
      <xdr:rowOff>28575</xdr:rowOff>
    </xdr:from>
    <xdr:ext cx="954107" cy="425822"/>
    <xdr:sp>
      <xdr:nvSpPr>
        <xdr:cNvPr id="8" name="TextBox 7"/>
        <xdr:cNvSpPr txBox="1"/>
      </xdr:nvSpPr>
      <xdr:spPr>
        <a:xfrm>
          <a:off x="5905500" y="6715125"/>
          <a:ext cx="953770" cy="425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搬产品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447675</xdr:colOff>
      <xdr:row>49</xdr:row>
      <xdr:rowOff>38100</xdr:rowOff>
    </xdr:from>
    <xdr:ext cx="697627" cy="425822"/>
    <xdr:sp>
      <xdr:nvSpPr>
        <xdr:cNvPr id="9" name="TextBox 8"/>
        <xdr:cNvSpPr txBox="1"/>
      </xdr:nvSpPr>
      <xdr:spPr>
        <a:xfrm>
          <a:off x="4562475" y="8439150"/>
          <a:ext cx="697230" cy="425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翻转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4</xdr:col>
      <xdr:colOff>361950</xdr:colOff>
      <xdr:row>5</xdr:row>
      <xdr:rowOff>114300</xdr:rowOff>
    </xdr:from>
    <xdr:ext cx="441146" cy="425822"/>
    <xdr:sp>
      <xdr:nvSpPr>
        <xdr:cNvPr id="10" name="TextBox 9"/>
        <xdr:cNvSpPr txBox="1"/>
      </xdr:nvSpPr>
      <xdr:spPr>
        <a:xfrm>
          <a:off x="3105150" y="971550"/>
          <a:ext cx="440690" cy="42545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①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3</xdr:col>
      <xdr:colOff>247650</xdr:colOff>
      <xdr:row>39</xdr:row>
      <xdr:rowOff>9525</xdr:rowOff>
    </xdr:from>
    <xdr:ext cx="441146" cy="425822"/>
    <xdr:sp>
      <xdr:nvSpPr>
        <xdr:cNvPr id="11" name="TextBox 10"/>
        <xdr:cNvSpPr txBox="1"/>
      </xdr:nvSpPr>
      <xdr:spPr>
        <a:xfrm>
          <a:off x="2305050" y="6696075"/>
          <a:ext cx="440690" cy="42545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⑥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476250</xdr:colOff>
      <xdr:row>5</xdr:row>
      <xdr:rowOff>66675</xdr:rowOff>
    </xdr:from>
    <xdr:ext cx="441146" cy="425822"/>
    <xdr:sp>
      <xdr:nvSpPr>
        <xdr:cNvPr id="12" name="TextBox 11"/>
        <xdr:cNvSpPr txBox="1"/>
      </xdr:nvSpPr>
      <xdr:spPr>
        <a:xfrm>
          <a:off x="4591050" y="923925"/>
          <a:ext cx="440690" cy="42545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③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409575</xdr:colOff>
      <xdr:row>5</xdr:row>
      <xdr:rowOff>38100</xdr:rowOff>
    </xdr:from>
    <xdr:ext cx="441146" cy="425822"/>
    <xdr:sp>
      <xdr:nvSpPr>
        <xdr:cNvPr id="13" name="TextBox 12"/>
        <xdr:cNvSpPr txBox="1"/>
      </xdr:nvSpPr>
      <xdr:spPr>
        <a:xfrm>
          <a:off x="5895975" y="895350"/>
          <a:ext cx="440690" cy="42545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②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5</xdr:col>
      <xdr:colOff>95250</xdr:colOff>
      <xdr:row>39</xdr:row>
      <xdr:rowOff>28575</xdr:rowOff>
    </xdr:from>
    <xdr:ext cx="441146" cy="425822"/>
    <xdr:sp>
      <xdr:nvSpPr>
        <xdr:cNvPr id="22" name="TextBox 21"/>
        <xdr:cNvSpPr txBox="1"/>
      </xdr:nvSpPr>
      <xdr:spPr>
        <a:xfrm>
          <a:off x="3524250" y="6715125"/>
          <a:ext cx="440690" cy="42545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⑤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257175</xdr:colOff>
      <xdr:row>42</xdr:row>
      <xdr:rowOff>85725</xdr:rowOff>
    </xdr:from>
    <xdr:ext cx="441146" cy="425822"/>
    <xdr:sp>
      <xdr:nvSpPr>
        <xdr:cNvPr id="25" name="TextBox 24"/>
        <xdr:cNvSpPr txBox="1"/>
      </xdr:nvSpPr>
      <xdr:spPr>
        <a:xfrm>
          <a:off x="6429375" y="7286625"/>
          <a:ext cx="440690" cy="42545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④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200025</xdr:colOff>
      <xdr:row>31</xdr:row>
      <xdr:rowOff>133350</xdr:rowOff>
    </xdr:to>
    <xdr:pic>
      <xdr:nvPicPr>
        <xdr:cNvPr id="2" name="图片 1" descr="搜狗截图20171016100244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9115425" cy="5448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13</xdr:col>
      <xdr:colOff>609600</xdr:colOff>
      <xdr:row>51</xdr:row>
      <xdr:rowOff>95250</xdr:rowOff>
    </xdr:to>
    <xdr:pic>
      <xdr:nvPicPr>
        <xdr:cNvPr id="3" name="图片 2" descr="搜狗截图20171016100413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5486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13</xdr:col>
      <xdr:colOff>609600</xdr:colOff>
      <xdr:row>71</xdr:row>
      <xdr:rowOff>95250</xdr:rowOff>
    </xdr:to>
    <xdr:pic>
      <xdr:nvPicPr>
        <xdr:cNvPr id="4" name="图片 3" descr="搜狗截图20171016103415.jpg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0" y="8915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9</xdr:col>
      <xdr:colOff>485775</xdr:colOff>
      <xdr:row>101</xdr:row>
      <xdr:rowOff>133350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0" y="12344400"/>
          <a:ext cx="6657975" cy="510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606982</xdr:colOff>
      <xdr:row>25</xdr:row>
      <xdr:rowOff>139400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3349625" cy="4425315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16</xdr:col>
      <xdr:colOff>208581</xdr:colOff>
      <xdr:row>22</xdr:row>
      <xdr:rowOff>85243</xdr:rowOff>
    </xdr:to>
    <xdr:grpSp>
      <xdr:nvGrpSpPr>
        <xdr:cNvPr id="3" name="组合 2"/>
        <xdr:cNvGrpSpPr/>
      </xdr:nvGrpSpPr>
      <xdr:grpSpPr>
        <a:xfrm>
          <a:off x="4029075" y="0"/>
          <a:ext cx="7752080" cy="3856990"/>
          <a:chOff x="0" y="0"/>
          <a:chExt cx="6956677" cy="3792666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r:embed="rId2" cstate="print"/>
          <a:stretch>
            <a:fillRect/>
          </a:stretch>
        </xdr:blipFill>
        <xdr:spPr>
          <a:xfrm>
            <a:off x="0" y="0"/>
            <a:ext cx="6956677" cy="3792666"/>
          </a:xfrm>
          <a:prstGeom prst="rect">
            <a:avLst/>
          </a:prstGeom>
        </xdr:spPr>
      </xdr:pic>
      <xdr:sp>
        <xdr:nvSpPr>
          <xdr:cNvPr id="5" name="椭圆 4"/>
          <xdr:cNvSpPr/>
        </xdr:nvSpPr>
        <xdr:spPr>
          <a:xfrm>
            <a:off x="5772884" y="2103560"/>
            <a:ext cx="359751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6" name="椭圆 5"/>
          <xdr:cNvSpPr/>
        </xdr:nvSpPr>
        <xdr:spPr>
          <a:xfrm>
            <a:off x="2798152" y="2486025"/>
            <a:ext cx="367079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7" name="椭圆 6"/>
          <xdr:cNvSpPr/>
        </xdr:nvSpPr>
        <xdr:spPr>
          <a:xfrm>
            <a:off x="537063" y="2486025"/>
            <a:ext cx="349495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8" name="椭圆 7"/>
          <xdr:cNvSpPr/>
        </xdr:nvSpPr>
        <xdr:spPr>
          <a:xfrm>
            <a:off x="553915" y="1713767"/>
            <a:ext cx="323118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9" name="椭圆 8"/>
          <xdr:cNvSpPr/>
        </xdr:nvSpPr>
        <xdr:spPr>
          <a:xfrm>
            <a:off x="1901336" y="1728421"/>
            <a:ext cx="367812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10" name="椭圆 9"/>
          <xdr:cNvSpPr/>
        </xdr:nvSpPr>
        <xdr:spPr>
          <a:xfrm>
            <a:off x="1671271" y="2096233"/>
            <a:ext cx="358286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0</xdr:col>
      <xdr:colOff>0</xdr:colOff>
      <xdr:row>36</xdr:row>
      <xdr:rowOff>123825</xdr:rowOff>
    </xdr:from>
    <xdr:to>
      <xdr:col>8</xdr:col>
      <xdr:colOff>227811</xdr:colOff>
      <xdr:row>48</xdr:row>
      <xdr:rowOff>18806</xdr:rowOff>
    </xdr:to>
    <xdr:pic>
      <xdr:nvPicPr>
        <xdr:cNvPr id="11" name="图片 1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6296025"/>
          <a:ext cx="6313805" cy="19519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28575</xdr:colOff>
      <xdr:row>14</xdr:row>
      <xdr:rowOff>161925</xdr:rowOff>
    </xdr:from>
    <xdr:to>
      <xdr:col>7</xdr:col>
      <xdr:colOff>304800</xdr:colOff>
      <xdr:row>59</xdr:row>
      <xdr:rowOff>47625</xdr:rowOff>
    </xdr:to>
    <xdr:pic>
      <xdr:nvPicPr>
        <xdr:cNvPr id="2" name="图片 1" descr="艹 · 艹 中 国 电 信 3G &#10;&lt; 废 纸 篓 &#10;下 午 5 ： 39 &#10;2 一 08 先 设 30 再 设 28 （ 断 电 上 电 ） &#10;2 一 69 1 &#10;2 一 08 271 &#10;2 一 71 1 &#10;0 一 49 1 &#10;看 0 一 51 &#10;0 一 52 &#10;设 置 过 程 中 如 果 有 提 示 P 。 一 On 请 重 新 上 &#10;电 再 继 续 &#10;吴 志 飞 敬 上 &#10;机 电 江 苏 大 区 业 务 支 援 处 &#10;p 画 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2562225"/>
          <a:ext cx="5076825" cy="76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358488</xdr:colOff>
      <xdr:row>19</xdr:row>
      <xdr:rowOff>137473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4472940" cy="339471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16</xdr:col>
      <xdr:colOff>381509</xdr:colOff>
      <xdr:row>27</xdr:row>
      <xdr:rowOff>15670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00600" y="0"/>
          <a:ext cx="6553200" cy="46443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16</xdr:col>
      <xdr:colOff>0</xdr:colOff>
      <xdr:row>58</xdr:row>
      <xdr:rowOff>114786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4800600"/>
          <a:ext cx="10972800" cy="5257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C17" sqref="C17"/>
    </sheetView>
  </sheetViews>
  <sheetFormatPr defaultColWidth="9" defaultRowHeight="13.5" outlineLevelCol="6"/>
  <cols>
    <col min="2" max="2" width="11.625" customWidth="1"/>
    <col min="3" max="3" width="25.625" customWidth="1"/>
    <col min="4" max="4" width="27.375" customWidth="1"/>
  </cols>
  <sheetData>
    <row r="1" spans="1:6">
      <c r="A1" s="81"/>
      <c r="B1" s="81"/>
      <c r="C1" s="81" t="s">
        <v>0</v>
      </c>
      <c r="D1" s="81" t="s">
        <v>1</v>
      </c>
      <c r="E1" s="81"/>
      <c r="F1" s="81"/>
    </row>
    <row r="2" spans="1:7">
      <c r="A2" s="81" t="s">
        <v>2</v>
      </c>
      <c r="B2" s="81">
        <f>0.05</f>
        <v>0.05</v>
      </c>
      <c r="C2" s="81">
        <f>B3/SIN(B2)</f>
        <v>200.083357645298</v>
      </c>
      <c r="D2" s="81">
        <f>TAN(B2-PI()/2)</f>
        <v>-19.983330554894</v>
      </c>
      <c r="E2" s="81"/>
      <c r="F2" s="81">
        <f>(C6-C2)/(D2-D6)</f>
        <v>-89.9750009084413</v>
      </c>
      <c r="G2">
        <f>F2*D6+C6</f>
        <v>1998.08354247556</v>
      </c>
    </row>
    <row r="3" spans="1:6">
      <c r="A3" s="81" t="s">
        <v>3</v>
      </c>
      <c r="B3" s="81">
        <v>10</v>
      </c>
      <c r="C3" s="81"/>
      <c r="D3" s="81"/>
      <c r="E3" s="81"/>
      <c r="F3" s="81"/>
    </row>
    <row r="4" spans="1:6">
      <c r="A4" s="81"/>
      <c r="B4" s="81"/>
      <c r="C4" s="81"/>
      <c r="D4" s="81"/>
      <c r="E4" s="81"/>
      <c r="F4" s="81"/>
    </row>
    <row r="5" spans="1:6">
      <c r="A5" s="81"/>
      <c r="B5" s="81"/>
      <c r="C5" s="81" t="s">
        <v>4</v>
      </c>
      <c r="D5" s="81" t="s">
        <v>5</v>
      </c>
      <c r="E5" s="81"/>
      <c r="F5" s="81"/>
    </row>
    <row r="6" spans="1:6">
      <c r="A6" s="81" t="s">
        <v>6</v>
      </c>
      <c r="B6" s="81">
        <f>0.06</f>
        <v>0.06</v>
      </c>
      <c r="C6" s="81">
        <f>B7/SIN(B6)</f>
        <v>500.300126047846</v>
      </c>
      <c r="D6" s="81">
        <f>TAN(B6-PI()/2)</f>
        <v>-16.6466618650203</v>
      </c>
      <c r="E6" s="81"/>
      <c r="F6" s="81"/>
    </row>
    <row r="7" spans="1:6">
      <c r="A7" s="81" t="s">
        <v>7</v>
      </c>
      <c r="B7" s="81">
        <v>30</v>
      </c>
      <c r="C7" s="81"/>
      <c r="D7" s="81"/>
      <c r="E7" s="81"/>
      <c r="F7" s="81"/>
    </row>
    <row r="8" spans="1:6">
      <c r="A8" s="81"/>
      <c r="B8" s="81"/>
      <c r="C8" s="81"/>
      <c r="D8" s="81"/>
      <c r="E8" s="81"/>
      <c r="F8" s="81"/>
    </row>
    <row r="9" spans="1:6">
      <c r="A9" s="81"/>
      <c r="B9" s="81"/>
      <c r="C9" s="81"/>
      <c r="D9" s="81"/>
      <c r="E9" s="81"/>
      <c r="F9" s="81"/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18" sqref="C18"/>
    </sheetView>
  </sheetViews>
  <sheetFormatPr defaultColWidth="9" defaultRowHeight="13.5" outlineLevelRow="2" outlineLevelCol="4"/>
  <cols>
    <col min="1" max="1" width="18.375" customWidth="1"/>
    <col min="2" max="2" width="16.125" customWidth="1"/>
    <col min="3" max="3" width="14.5" customWidth="1"/>
    <col min="4" max="4" width="15.375" customWidth="1"/>
  </cols>
  <sheetData>
    <row r="1" spans="1:5">
      <c r="A1" s="69" t="s">
        <v>1694</v>
      </c>
      <c r="B1" s="69" t="s">
        <v>1695</v>
      </c>
      <c r="C1" s="69" t="s">
        <v>1696</v>
      </c>
      <c r="D1" s="69" t="s">
        <v>1695</v>
      </c>
      <c r="E1" s="69" t="s">
        <v>1697</v>
      </c>
    </row>
    <row r="2" spans="1:5">
      <c r="A2" s="69" t="s">
        <v>1698</v>
      </c>
      <c r="B2" s="69" t="s">
        <v>1699</v>
      </c>
      <c r="C2" s="69" t="s">
        <v>1700</v>
      </c>
      <c r="D2" s="69" t="s">
        <v>1701</v>
      </c>
      <c r="E2" s="69" t="s">
        <v>1702</v>
      </c>
    </row>
    <row r="3" spans="1:5">
      <c r="A3" s="69"/>
      <c r="B3" s="69"/>
      <c r="C3" s="69"/>
      <c r="D3" s="69" t="s">
        <v>1703</v>
      </c>
      <c r="E3" s="69"/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4"/>
  <sheetViews>
    <sheetView zoomScale="115" zoomScaleNormal="115" topLeftCell="A13" workbookViewId="0">
      <selection activeCell="D30" sqref="D30"/>
    </sheetView>
  </sheetViews>
  <sheetFormatPr defaultColWidth="9" defaultRowHeight="12"/>
  <cols>
    <col min="1" max="1" width="6.75" style="3" customWidth="1"/>
    <col min="2" max="2" width="6.46666666666667" style="3" customWidth="1"/>
    <col min="3" max="3" width="15.4416666666667" style="4" customWidth="1"/>
    <col min="4" max="4" width="33.25" style="4" customWidth="1"/>
    <col min="5" max="5" width="14.4083333333333" style="4" customWidth="1"/>
    <col min="6" max="6" width="5.29166666666667" style="4" customWidth="1"/>
    <col min="7" max="7" width="6.75833333333333" style="4" customWidth="1"/>
    <col min="8" max="8" width="4.55833333333333" style="4" customWidth="1"/>
    <col min="9" max="9" width="3.825" style="3" customWidth="1"/>
    <col min="10" max="10" width="7.05" style="4" customWidth="1"/>
    <col min="11" max="11" width="5.58333333333333" style="4" customWidth="1"/>
    <col min="12" max="12" width="9.25833333333333" style="4" customWidth="1"/>
    <col min="13" max="13" width="9" style="4" hidden="1" customWidth="1"/>
    <col min="14" max="16384" width="9" style="4"/>
  </cols>
  <sheetData>
    <row r="1" ht="25.5" customHeight="1" spans="1:13">
      <c r="A1" s="5"/>
      <c r="B1" s="5"/>
      <c r="C1" s="5"/>
      <c r="D1" s="5"/>
      <c r="E1" s="5"/>
      <c r="F1" s="5"/>
      <c r="G1" s="5"/>
      <c r="H1" s="5"/>
      <c r="I1" s="5"/>
      <c r="J1" s="5"/>
      <c r="K1" s="49" t="s">
        <v>1704</v>
      </c>
      <c r="L1" s="49" t="s">
        <v>1705</v>
      </c>
      <c r="M1" s="49"/>
    </row>
    <row r="2" ht="25.5" customHeight="1" spans="1:13">
      <c r="A2" s="6" t="s">
        <v>1706</v>
      </c>
      <c r="B2" s="7"/>
      <c r="C2" s="7"/>
      <c r="D2" s="7"/>
      <c r="E2" s="8"/>
      <c r="F2" s="8"/>
      <c r="G2" s="8"/>
      <c r="H2" s="8"/>
      <c r="I2" s="8"/>
      <c r="J2" s="8"/>
      <c r="K2" s="50" t="s">
        <v>1707</v>
      </c>
      <c r="L2" s="8"/>
      <c r="M2" s="51"/>
    </row>
    <row r="3" ht="25.5" customHeight="1" spans="1:13">
      <c r="A3" s="9" t="s">
        <v>1708</v>
      </c>
      <c r="B3" s="10"/>
      <c r="C3" s="11" t="s">
        <v>1709</v>
      </c>
      <c r="D3" s="11"/>
      <c r="E3" s="12"/>
      <c r="F3" s="10" t="s">
        <v>1710</v>
      </c>
      <c r="G3" s="13" t="s">
        <v>1711</v>
      </c>
      <c r="H3" s="13"/>
      <c r="I3" s="13"/>
      <c r="J3" s="10" t="s">
        <v>1712</v>
      </c>
      <c r="K3" s="10"/>
      <c r="L3" s="14"/>
      <c r="M3" s="52"/>
    </row>
    <row r="4" ht="25.5" customHeight="1" spans="1:13">
      <c r="A4" s="9" t="s">
        <v>1713</v>
      </c>
      <c r="B4" s="10"/>
      <c r="C4" s="14" t="s">
        <v>1714</v>
      </c>
      <c r="D4" s="14"/>
      <c r="E4" s="12"/>
      <c r="F4" s="10" t="s">
        <v>1715</v>
      </c>
      <c r="G4" s="15"/>
      <c r="H4" s="15"/>
      <c r="I4" s="15"/>
      <c r="J4" s="10" t="s">
        <v>1716</v>
      </c>
      <c r="K4" s="10"/>
      <c r="L4" s="12"/>
      <c r="M4" s="53"/>
    </row>
    <row r="5" ht="25.5" customHeight="1" spans="1:13">
      <c r="A5" s="16" t="s">
        <v>1717</v>
      </c>
      <c r="B5" s="17"/>
      <c r="C5" s="18"/>
      <c r="D5" s="18"/>
      <c r="E5" s="19"/>
      <c r="F5" s="17" t="s">
        <v>1718</v>
      </c>
      <c r="G5" s="20"/>
      <c r="H5" s="20"/>
      <c r="I5" s="20"/>
      <c r="J5" s="10" t="s">
        <v>1719</v>
      </c>
      <c r="K5" s="10"/>
      <c r="L5" s="18"/>
      <c r="M5" s="54"/>
    </row>
    <row r="6" ht="25.5" customHeight="1" spans="1:1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55"/>
    </row>
    <row r="7" spans="1:13">
      <c r="A7" s="23" t="s">
        <v>10</v>
      </c>
      <c r="B7" s="23" t="s">
        <v>1720</v>
      </c>
      <c r="C7" s="24" t="s">
        <v>1721</v>
      </c>
      <c r="D7" s="24"/>
      <c r="E7" s="24" t="s">
        <v>1722</v>
      </c>
      <c r="F7" s="24"/>
      <c r="G7" s="24" t="s">
        <v>1723</v>
      </c>
      <c r="H7" s="24" t="s">
        <v>1724</v>
      </c>
      <c r="I7" s="24" t="s">
        <v>1725</v>
      </c>
      <c r="J7" s="24" t="s">
        <v>1726</v>
      </c>
      <c r="K7" s="56" t="s">
        <v>1727</v>
      </c>
      <c r="L7" s="27" t="s">
        <v>1728</v>
      </c>
      <c r="M7" s="27"/>
    </row>
    <row r="8" ht="13.5" spans="1:17">
      <c r="A8" s="25">
        <v>1</v>
      </c>
      <c r="B8" s="26"/>
      <c r="C8" s="27" t="s">
        <v>1729</v>
      </c>
      <c r="D8" s="26" t="s">
        <v>1730</v>
      </c>
      <c r="E8" s="28" t="s">
        <v>1731</v>
      </c>
      <c r="F8" s="29"/>
      <c r="G8" s="26" t="s">
        <v>1732</v>
      </c>
      <c r="H8" s="26">
        <v>1</v>
      </c>
      <c r="I8" s="57" t="s">
        <v>1733</v>
      </c>
      <c r="J8" s="26"/>
      <c r="K8" s="31"/>
      <c r="L8" s="58"/>
      <c r="M8" s="59"/>
      <c r="Q8" s="66"/>
    </row>
    <row r="9" spans="1:17">
      <c r="A9" s="25">
        <v>2</v>
      </c>
      <c r="B9" s="26"/>
      <c r="C9" s="24"/>
      <c r="D9" s="30" t="s">
        <v>1734</v>
      </c>
      <c r="E9" s="31" t="s">
        <v>22</v>
      </c>
      <c r="F9" s="32"/>
      <c r="G9" s="26" t="s">
        <v>1735</v>
      </c>
      <c r="H9" s="26">
        <v>1</v>
      </c>
      <c r="I9" s="57" t="s">
        <v>1736</v>
      </c>
      <c r="J9" s="26"/>
      <c r="K9" s="31"/>
      <c r="L9" s="32"/>
      <c r="M9" s="59"/>
      <c r="Q9" s="66"/>
    </row>
    <row r="10" spans="1:17">
      <c r="A10" s="25">
        <v>3</v>
      </c>
      <c r="B10" s="26"/>
      <c r="C10" s="24"/>
      <c r="D10" s="30" t="s">
        <v>1737</v>
      </c>
      <c r="E10" s="31" t="s">
        <v>1738</v>
      </c>
      <c r="F10" s="32"/>
      <c r="G10" s="26" t="s">
        <v>1735</v>
      </c>
      <c r="H10" s="26">
        <v>1</v>
      </c>
      <c r="I10" s="57" t="s">
        <v>1736</v>
      </c>
      <c r="J10" s="26"/>
      <c r="K10" s="31"/>
      <c r="L10" s="32"/>
      <c r="M10" s="59"/>
      <c r="Q10" s="66"/>
    </row>
    <row r="11" spans="1:17">
      <c r="A11" s="25">
        <v>4</v>
      </c>
      <c r="B11" s="26"/>
      <c r="C11" s="24"/>
      <c r="D11" s="30" t="s">
        <v>1739</v>
      </c>
      <c r="E11" s="31" t="s">
        <v>1740</v>
      </c>
      <c r="F11" s="32"/>
      <c r="G11" s="26" t="s">
        <v>1735</v>
      </c>
      <c r="H11" s="26">
        <v>1</v>
      </c>
      <c r="I11" s="57" t="s">
        <v>1736</v>
      </c>
      <c r="J11" s="26"/>
      <c r="K11" s="31"/>
      <c r="L11" s="32"/>
      <c r="M11" s="59"/>
      <c r="Q11" s="66"/>
    </row>
    <row r="12" spans="1:13">
      <c r="A12" s="25">
        <v>5</v>
      </c>
      <c r="B12" s="26"/>
      <c r="C12" s="24"/>
      <c r="D12" s="30" t="s">
        <v>1739</v>
      </c>
      <c r="E12" s="31" t="s">
        <v>121</v>
      </c>
      <c r="F12" s="32"/>
      <c r="G12" s="26" t="s">
        <v>1735</v>
      </c>
      <c r="H12" s="26">
        <v>1</v>
      </c>
      <c r="I12" s="57" t="s">
        <v>1736</v>
      </c>
      <c r="J12" s="29"/>
      <c r="K12" s="31"/>
      <c r="L12" s="32"/>
      <c r="M12" s="59"/>
    </row>
    <row r="13" ht="36" spans="1:13">
      <c r="A13" s="25">
        <v>6</v>
      </c>
      <c r="B13" s="26"/>
      <c r="C13" s="24"/>
      <c r="D13" s="33" t="s">
        <v>1741</v>
      </c>
      <c r="E13" s="34" t="s">
        <v>1742</v>
      </c>
      <c r="F13" s="32"/>
      <c r="G13" s="26" t="s">
        <v>1735</v>
      </c>
      <c r="H13" s="26">
        <v>1</v>
      </c>
      <c r="I13" s="57" t="s">
        <v>1743</v>
      </c>
      <c r="J13" s="29"/>
      <c r="K13" s="31"/>
      <c r="L13" s="32"/>
      <c r="M13" s="59"/>
    </row>
    <row r="14" spans="1:13">
      <c r="A14" s="25">
        <v>7</v>
      </c>
      <c r="B14" s="26"/>
      <c r="C14" s="24"/>
      <c r="D14" s="33" t="s">
        <v>1744</v>
      </c>
      <c r="E14" s="32" t="s">
        <v>1745</v>
      </c>
      <c r="F14" s="32"/>
      <c r="G14" s="26" t="s">
        <v>1735</v>
      </c>
      <c r="H14" s="26">
        <v>1</v>
      </c>
      <c r="I14" s="57" t="s">
        <v>1736</v>
      </c>
      <c r="J14" s="26"/>
      <c r="K14" s="31"/>
      <c r="L14" s="32"/>
      <c r="M14" s="59"/>
    </row>
    <row r="15" spans="1:13">
      <c r="A15" s="25">
        <v>8</v>
      </c>
      <c r="B15" s="26"/>
      <c r="C15" s="24"/>
      <c r="D15" s="33" t="s">
        <v>1746</v>
      </c>
      <c r="E15" s="32" t="s">
        <v>1747</v>
      </c>
      <c r="F15" s="32"/>
      <c r="G15" s="26"/>
      <c r="H15" s="26">
        <v>3</v>
      </c>
      <c r="I15" s="25" t="s">
        <v>1748</v>
      </c>
      <c r="J15" s="26"/>
      <c r="K15" s="31"/>
      <c r="L15" s="32"/>
      <c r="M15" s="59"/>
    </row>
    <row r="16" spans="1:13">
      <c r="A16" s="25">
        <v>9</v>
      </c>
      <c r="B16" s="26"/>
      <c r="C16" s="24"/>
      <c r="D16" s="33" t="s">
        <v>1746</v>
      </c>
      <c r="E16" s="32" t="s">
        <v>1749</v>
      </c>
      <c r="F16" s="32"/>
      <c r="G16" s="26"/>
      <c r="H16" s="26">
        <v>5</v>
      </c>
      <c r="I16" s="25" t="s">
        <v>1748</v>
      </c>
      <c r="J16" s="26"/>
      <c r="K16" s="31"/>
      <c r="L16" s="32"/>
      <c r="M16" s="59"/>
    </row>
    <row r="17" spans="1:13">
      <c r="A17" s="25">
        <v>10</v>
      </c>
      <c r="B17" s="26"/>
      <c r="C17" s="24"/>
      <c r="D17" s="35" t="s">
        <v>1750</v>
      </c>
      <c r="E17" s="32" t="s">
        <v>1751</v>
      </c>
      <c r="F17" s="32"/>
      <c r="G17" s="26" t="s">
        <v>1752</v>
      </c>
      <c r="H17" s="26">
        <v>1</v>
      </c>
      <c r="I17" s="25" t="s">
        <v>1736</v>
      </c>
      <c r="J17" s="26"/>
      <c r="K17" s="31"/>
      <c r="L17" s="32"/>
      <c r="M17" s="59"/>
    </row>
    <row r="18" spans="1:12">
      <c r="A18" s="25">
        <v>11</v>
      </c>
      <c r="B18" s="26"/>
      <c r="C18" s="24"/>
      <c r="D18" s="33" t="s">
        <v>1753</v>
      </c>
      <c r="E18" s="36">
        <v>20219</v>
      </c>
      <c r="F18" s="37"/>
      <c r="G18" s="29" t="s">
        <v>1754</v>
      </c>
      <c r="H18" s="29">
        <v>1</v>
      </c>
      <c r="I18" s="60" t="s">
        <v>1736</v>
      </c>
      <c r="J18" s="45"/>
      <c r="K18" s="31"/>
      <c r="L18" s="32"/>
    </row>
    <row r="19" spans="1:12">
      <c r="A19" s="25">
        <v>12</v>
      </c>
      <c r="B19" s="26"/>
      <c r="C19" s="24"/>
      <c r="D19" s="33" t="s">
        <v>1755</v>
      </c>
      <c r="E19" s="31" t="s">
        <v>1756</v>
      </c>
      <c r="F19" s="38"/>
      <c r="G19" s="29" t="s">
        <v>1754</v>
      </c>
      <c r="H19" s="29">
        <v>1</v>
      </c>
      <c r="I19" s="60" t="s">
        <v>1736</v>
      </c>
      <c r="J19" s="45"/>
      <c r="K19" s="31"/>
      <c r="L19" s="32"/>
    </row>
    <row r="20" spans="1:13">
      <c r="A20" s="25">
        <v>13</v>
      </c>
      <c r="B20" s="26"/>
      <c r="C20" s="24"/>
      <c r="D20" s="33" t="s">
        <v>1757</v>
      </c>
      <c r="E20" s="32" t="s">
        <v>1758</v>
      </c>
      <c r="F20" s="32"/>
      <c r="G20" s="29" t="s">
        <v>1752</v>
      </c>
      <c r="H20" s="29">
        <v>1</v>
      </c>
      <c r="I20" s="60" t="s">
        <v>1736</v>
      </c>
      <c r="J20" s="26"/>
      <c r="K20" s="31"/>
      <c r="L20" s="32"/>
      <c r="M20" s="59"/>
    </row>
    <row r="21" spans="1:13">
      <c r="A21" s="25">
        <v>14</v>
      </c>
      <c r="B21" s="26"/>
      <c r="C21" s="24"/>
      <c r="D21" s="33" t="s">
        <v>1759</v>
      </c>
      <c r="E21" s="32" t="s">
        <v>1760</v>
      </c>
      <c r="F21" s="32"/>
      <c r="G21" s="26" t="s">
        <v>1754</v>
      </c>
      <c r="H21" s="26">
        <v>1</v>
      </c>
      <c r="I21" s="60" t="s">
        <v>1736</v>
      </c>
      <c r="J21" s="26"/>
      <c r="K21" s="31"/>
      <c r="L21" s="32"/>
      <c r="M21" s="59"/>
    </row>
    <row r="22" ht="13.5" spans="1:13">
      <c r="A22" s="25">
        <v>15</v>
      </c>
      <c r="B22" s="26"/>
      <c r="C22" s="39"/>
      <c r="D22" s="33" t="s">
        <v>1761</v>
      </c>
      <c r="E22" s="32" t="s">
        <v>1762</v>
      </c>
      <c r="F22" s="32"/>
      <c r="G22" s="26" t="s">
        <v>1763</v>
      </c>
      <c r="H22" s="26">
        <v>1</v>
      </c>
      <c r="I22" s="60" t="s">
        <v>1736</v>
      </c>
      <c r="J22" s="26"/>
      <c r="K22" s="31"/>
      <c r="L22" s="61"/>
      <c r="M22" s="59"/>
    </row>
    <row r="23" spans="1:13">
      <c r="A23" s="25">
        <v>16</v>
      </c>
      <c r="B23" s="26"/>
      <c r="C23" s="27" t="s">
        <v>1764</v>
      </c>
      <c r="D23" s="26" t="s">
        <v>1765</v>
      </c>
      <c r="E23" s="26" t="s">
        <v>1766</v>
      </c>
      <c r="F23" s="26"/>
      <c r="G23" s="26" t="s">
        <v>1767</v>
      </c>
      <c r="H23" s="26">
        <v>1</v>
      </c>
      <c r="I23" s="60" t="s">
        <v>1736</v>
      </c>
      <c r="J23" s="26"/>
      <c r="K23" s="62"/>
      <c r="L23" s="26"/>
      <c r="M23" s="59"/>
    </row>
    <row r="24" spans="1:13">
      <c r="A24" s="25">
        <v>17</v>
      </c>
      <c r="B24" s="26"/>
      <c r="C24" s="24"/>
      <c r="D24" s="26" t="s">
        <v>1768</v>
      </c>
      <c r="E24" s="26" t="s">
        <v>1769</v>
      </c>
      <c r="F24" s="26"/>
      <c r="G24" s="26"/>
      <c r="H24" s="26">
        <v>1</v>
      </c>
      <c r="I24" s="60" t="s">
        <v>1736</v>
      </c>
      <c r="J24" s="26"/>
      <c r="K24" s="62"/>
      <c r="L24" s="26"/>
      <c r="M24" s="59"/>
    </row>
    <row r="25" s="1" customFormat="1" spans="1:12">
      <c r="A25" s="25">
        <v>18</v>
      </c>
      <c r="B25" s="40"/>
      <c r="C25" s="41"/>
      <c r="D25" s="40" t="s">
        <v>1770</v>
      </c>
      <c r="E25" s="40" t="s">
        <v>1771</v>
      </c>
      <c r="F25" s="40"/>
      <c r="G25" s="40"/>
      <c r="H25" s="40">
        <v>1</v>
      </c>
      <c r="I25" s="63" t="s">
        <v>1736</v>
      </c>
      <c r="J25" s="40"/>
      <c r="K25" s="64"/>
      <c r="L25" s="40"/>
    </row>
    <row r="26" s="1" customFormat="1" spans="1:12">
      <c r="A26" s="25">
        <v>19</v>
      </c>
      <c r="B26" s="40"/>
      <c r="C26" s="42"/>
      <c r="D26" s="40" t="s">
        <v>1772</v>
      </c>
      <c r="E26" s="40" t="s">
        <v>1773</v>
      </c>
      <c r="F26" s="40"/>
      <c r="G26" s="40"/>
      <c r="H26" s="40">
        <v>1</v>
      </c>
      <c r="I26" s="63" t="s">
        <v>1736</v>
      </c>
      <c r="J26" s="40"/>
      <c r="K26" s="64"/>
      <c r="L26" s="40"/>
    </row>
    <row r="27" spans="1:13">
      <c r="A27" s="25">
        <v>20</v>
      </c>
      <c r="B27" s="26"/>
      <c r="C27" s="43" t="s">
        <v>1774</v>
      </c>
      <c r="D27" s="44" t="s">
        <v>1775</v>
      </c>
      <c r="E27" s="45" t="s">
        <v>1776</v>
      </c>
      <c r="F27" s="45"/>
      <c r="G27" s="29" t="s">
        <v>1735</v>
      </c>
      <c r="H27" s="29">
        <v>5</v>
      </c>
      <c r="I27" s="60" t="s">
        <v>1736</v>
      </c>
      <c r="J27" s="29"/>
      <c r="K27" s="31"/>
      <c r="L27" s="32"/>
      <c r="M27" s="59"/>
    </row>
    <row r="28" spans="1:13">
      <c r="A28" s="25">
        <v>21</v>
      </c>
      <c r="B28" s="26"/>
      <c r="C28" s="43"/>
      <c r="D28" s="44" t="s">
        <v>1777</v>
      </c>
      <c r="E28" s="45" t="s">
        <v>1778</v>
      </c>
      <c r="F28" s="45"/>
      <c r="G28" s="29" t="s">
        <v>1735</v>
      </c>
      <c r="H28" s="29">
        <v>5</v>
      </c>
      <c r="I28" s="60" t="s">
        <v>1736</v>
      </c>
      <c r="J28" s="29"/>
      <c r="K28" s="31"/>
      <c r="L28" s="32"/>
      <c r="M28" s="59"/>
    </row>
    <row r="29" spans="1:13">
      <c r="A29" s="25">
        <v>22</v>
      </c>
      <c r="B29" s="26"/>
      <c r="C29" s="43"/>
      <c r="D29" s="44" t="s">
        <v>1779</v>
      </c>
      <c r="E29" s="45" t="s">
        <v>1780</v>
      </c>
      <c r="F29" s="45"/>
      <c r="G29" s="29" t="s">
        <v>1735</v>
      </c>
      <c r="H29" s="29">
        <v>1</v>
      </c>
      <c r="I29" s="60" t="s">
        <v>1736</v>
      </c>
      <c r="J29" s="29"/>
      <c r="K29" s="31"/>
      <c r="L29" s="32"/>
      <c r="M29" s="59"/>
    </row>
    <row r="30" spans="1:13">
      <c r="A30" s="25">
        <v>23</v>
      </c>
      <c r="B30" s="26"/>
      <c r="C30" s="43"/>
      <c r="D30" s="44" t="s">
        <v>1777</v>
      </c>
      <c r="E30" s="45" t="s">
        <v>1781</v>
      </c>
      <c r="F30" s="45"/>
      <c r="G30" s="29" t="s">
        <v>1735</v>
      </c>
      <c r="H30" s="29">
        <v>1</v>
      </c>
      <c r="I30" s="60" t="s">
        <v>1736</v>
      </c>
      <c r="J30" s="29"/>
      <c r="K30" s="31"/>
      <c r="L30" s="32"/>
      <c r="M30" s="59"/>
    </row>
    <row r="31" spans="1:13">
      <c r="A31" s="25"/>
      <c r="B31" s="26"/>
      <c r="C31" s="43"/>
      <c r="D31" s="44" t="s">
        <v>1782</v>
      </c>
      <c r="E31" s="45" t="s">
        <v>1783</v>
      </c>
      <c r="F31" s="45"/>
      <c r="G31" s="29" t="s">
        <v>1735</v>
      </c>
      <c r="H31" s="29">
        <v>6</v>
      </c>
      <c r="I31" s="60"/>
      <c r="J31" s="29"/>
      <c r="K31" s="31"/>
      <c r="L31" s="32"/>
      <c r="M31" s="59"/>
    </row>
    <row r="32" spans="1:13">
      <c r="A32" s="25">
        <v>24</v>
      </c>
      <c r="B32" s="26"/>
      <c r="C32" s="43"/>
      <c r="D32" s="44" t="s">
        <v>1784</v>
      </c>
      <c r="E32" s="45" t="s">
        <v>1785</v>
      </c>
      <c r="F32" s="45"/>
      <c r="G32" s="29" t="s">
        <v>1735</v>
      </c>
      <c r="H32" s="29">
        <v>5</v>
      </c>
      <c r="I32" s="60" t="s">
        <v>1743</v>
      </c>
      <c r="J32" s="29"/>
      <c r="K32" s="31"/>
      <c r="L32" s="32"/>
      <c r="M32" s="59"/>
    </row>
    <row r="33" spans="1:13">
      <c r="A33" s="25">
        <v>25</v>
      </c>
      <c r="B33" s="26"/>
      <c r="C33" s="43"/>
      <c r="D33" s="44" t="s">
        <v>1786</v>
      </c>
      <c r="E33" s="28" t="s">
        <v>1787</v>
      </c>
      <c r="F33" s="46"/>
      <c r="G33" s="29" t="s">
        <v>1735</v>
      </c>
      <c r="H33" s="29">
        <v>1</v>
      </c>
      <c r="I33" s="60" t="s">
        <v>1743</v>
      </c>
      <c r="J33" s="29"/>
      <c r="K33" s="31"/>
      <c r="L33" s="32"/>
      <c r="M33" s="59"/>
    </row>
    <row r="34" spans="1:13">
      <c r="A34" s="25"/>
      <c r="B34" s="26"/>
      <c r="C34" s="43"/>
      <c r="D34" s="44" t="s">
        <v>1788</v>
      </c>
      <c r="E34" s="28" t="s">
        <v>1789</v>
      </c>
      <c r="F34" s="46"/>
      <c r="G34" s="29" t="s">
        <v>1735</v>
      </c>
      <c r="H34" s="29">
        <v>2</v>
      </c>
      <c r="I34" s="60" t="s">
        <v>1736</v>
      </c>
      <c r="J34" s="29"/>
      <c r="K34" s="31"/>
      <c r="L34" s="32"/>
      <c r="M34" s="59"/>
    </row>
    <row r="35" spans="1:13">
      <c r="A35" s="25"/>
      <c r="B35" s="26"/>
      <c r="C35" s="43"/>
      <c r="D35" s="44" t="s">
        <v>1790</v>
      </c>
      <c r="E35" s="28" t="s">
        <v>1791</v>
      </c>
      <c r="F35" s="46"/>
      <c r="G35" s="29" t="s">
        <v>1735</v>
      </c>
      <c r="H35" s="29">
        <v>6</v>
      </c>
      <c r="I35" s="60" t="s">
        <v>1736</v>
      </c>
      <c r="J35" s="29"/>
      <c r="K35" s="31"/>
      <c r="L35" s="32"/>
      <c r="M35" s="59"/>
    </row>
    <row r="36" ht="13.5" spans="1:13">
      <c r="A36" s="25">
        <v>26</v>
      </c>
      <c r="B36" s="26"/>
      <c r="C36" s="43"/>
      <c r="D36" s="44" t="s">
        <v>1792</v>
      </c>
      <c r="E36" s="28" t="s">
        <v>1793</v>
      </c>
      <c r="F36" s="46"/>
      <c r="G36" s="29" t="s">
        <v>1794</v>
      </c>
      <c r="H36" s="29">
        <v>1</v>
      </c>
      <c r="I36" s="60" t="s">
        <v>1736</v>
      </c>
      <c r="J36" s="29"/>
      <c r="K36" s="31"/>
      <c r="L36" s="61"/>
      <c r="M36" s="59"/>
    </row>
    <row r="37" spans="1:13">
      <c r="A37" s="25">
        <v>27</v>
      </c>
      <c r="B37" s="26"/>
      <c r="C37" s="43"/>
      <c r="D37" s="29" t="s">
        <v>1795</v>
      </c>
      <c r="E37" s="28" t="s">
        <v>1796</v>
      </c>
      <c r="F37" s="46"/>
      <c r="G37" s="29" t="s">
        <v>1794</v>
      </c>
      <c r="H37" s="29">
        <v>1</v>
      </c>
      <c r="I37" s="60" t="s">
        <v>1736</v>
      </c>
      <c r="J37" s="29"/>
      <c r="K37" s="31"/>
      <c r="L37" s="32"/>
      <c r="M37" s="59"/>
    </row>
    <row r="38" spans="1:13">
      <c r="A38" s="25">
        <v>28</v>
      </c>
      <c r="B38" s="26"/>
      <c r="C38" s="47" t="s">
        <v>1797</v>
      </c>
      <c r="D38" s="29" t="s">
        <v>1798</v>
      </c>
      <c r="E38" s="28" t="s">
        <v>1799</v>
      </c>
      <c r="F38" s="46"/>
      <c r="G38" s="29" t="s">
        <v>1800</v>
      </c>
      <c r="H38" s="29">
        <v>3</v>
      </c>
      <c r="I38" s="60" t="s">
        <v>1736</v>
      </c>
      <c r="J38" s="29"/>
      <c r="K38" s="31"/>
      <c r="L38" s="32"/>
      <c r="M38" s="59"/>
    </row>
    <row r="39" spans="1:13">
      <c r="A39" s="25">
        <v>29</v>
      </c>
      <c r="B39" s="26"/>
      <c r="C39" s="48"/>
      <c r="D39" s="29" t="s">
        <v>1801</v>
      </c>
      <c r="E39" s="28" t="s">
        <v>1802</v>
      </c>
      <c r="F39" s="46"/>
      <c r="G39" s="29" t="s">
        <v>1803</v>
      </c>
      <c r="H39" s="29">
        <v>1</v>
      </c>
      <c r="I39" s="60" t="s">
        <v>1736</v>
      </c>
      <c r="J39" s="29"/>
      <c r="K39" s="31"/>
      <c r="L39" s="32"/>
      <c r="M39" s="59"/>
    </row>
    <row r="40" spans="1:13">
      <c r="A40" s="25">
        <v>30</v>
      </c>
      <c r="B40" s="26"/>
      <c r="C40" s="48"/>
      <c r="D40" s="29" t="s">
        <v>1804</v>
      </c>
      <c r="E40" s="28" t="s">
        <v>1805</v>
      </c>
      <c r="F40" s="46"/>
      <c r="G40" s="29" t="s">
        <v>1806</v>
      </c>
      <c r="H40" s="29">
        <v>1</v>
      </c>
      <c r="I40" s="60" t="s">
        <v>1736</v>
      </c>
      <c r="J40" s="29"/>
      <c r="K40" s="31"/>
      <c r="L40" s="32"/>
      <c r="M40" s="59"/>
    </row>
    <row r="41" spans="1:13">
      <c r="A41" s="25">
        <v>31</v>
      </c>
      <c r="B41" s="26"/>
      <c r="C41" s="43" t="s">
        <v>1729</v>
      </c>
      <c r="D41" s="29" t="s">
        <v>1807</v>
      </c>
      <c r="E41" s="28" t="s">
        <v>1808</v>
      </c>
      <c r="F41" s="46"/>
      <c r="G41" s="29"/>
      <c r="H41" s="29">
        <v>2</v>
      </c>
      <c r="I41" s="60" t="s">
        <v>1736</v>
      </c>
      <c r="J41" s="29"/>
      <c r="K41" s="31"/>
      <c r="L41" s="32"/>
      <c r="M41" s="59"/>
    </row>
    <row r="42" spans="1:13">
      <c r="A42" s="25">
        <v>32</v>
      </c>
      <c r="B42" s="26"/>
      <c r="C42" s="43"/>
      <c r="D42" s="29" t="s">
        <v>1809</v>
      </c>
      <c r="E42" s="28" t="s">
        <v>1810</v>
      </c>
      <c r="F42" s="46"/>
      <c r="G42" s="29" t="s">
        <v>1811</v>
      </c>
      <c r="H42" s="29">
        <v>3</v>
      </c>
      <c r="I42" s="60" t="s">
        <v>1736</v>
      </c>
      <c r="J42" s="29"/>
      <c r="K42" s="31"/>
      <c r="L42" s="32"/>
      <c r="M42" s="59"/>
    </row>
    <row r="43" spans="1:13">
      <c r="A43" s="25">
        <v>33</v>
      </c>
      <c r="B43" s="26"/>
      <c r="C43" s="43"/>
      <c r="D43" s="29" t="s">
        <v>1809</v>
      </c>
      <c r="E43" s="28" t="s">
        <v>1812</v>
      </c>
      <c r="F43" s="46"/>
      <c r="G43" s="29" t="s">
        <v>1811</v>
      </c>
      <c r="H43" s="29">
        <v>2</v>
      </c>
      <c r="I43" s="60" t="s">
        <v>1736</v>
      </c>
      <c r="J43" s="29"/>
      <c r="K43" s="31"/>
      <c r="L43" s="32"/>
      <c r="M43" s="59"/>
    </row>
    <row r="44" spans="1:13">
      <c r="A44" s="25">
        <v>34</v>
      </c>
      <c r="B44" s="26"/>
      <c r="C44" s="43"/>
      <c r="D44" s="29" t="s">
        <v>1813</v>
      </c>
      <c r="E44" s="28" t="s">
        <v>1814</v>
      </c>
      <c r="F44" s="46"/>
      <c r="G44" s="29" t="s">
        <v>1811</v>
      </c>
      <c r="H44" s="29">
        <v>1</v>
      </c>
      <c r="I44" s="60" t="s">
        <v>1736</v>
      </c>
      <c r="J44" s="29"/>
      <c r="K44" s="31"/>
      <c r="L44" s="32"/>
      <c r="M44" s="59"/>
    </row>
    <row r="45" spans="1:13">
      <c r="A45" s="25">
        <v>35</v>
      </c>
      <c r="B45" s="26"/>
      <c r="C45" s="43"/>
      <c r="D45" s="29" t="s">
        <v>1815</v>
      </c>
      <c r="E45" s="28"/>
      <c r="F45" s="46"/>
      <c r="G45" s="29"/>
      <c r="H45" s="29">
        <v>1</v>
      </c>
      <c r="I45" s="60" t="s">
        <v>1736</v>
      </c>
      <c r="J45" s="29"/>
      <c r="K45" s="31"/>
      <c r="L45" s="32"/>
      <c r="M45" s="59"/>
    </row>
    <row r="46" spans="1:13">
      <c r="A46" s="25">
        <v>36</v>
      </c>
      <c r="B46" s="26"/>
      <c r="C46" s="43"/>
      <c r="D46" s="29" t="s">
        <v>1816</v>
      </c>
      <c r="E46" s="28"/>
      <c r="F46" s="46"/>
      <c r="G46" s="29"/>
      <c r="H46" s="29">
        <v>1</v>
      </c>
      <c r="I46" s="60" t="s">
        <v>1736</v>
      </c>
      <c r="J46" s="29"/>
      <c r="K46" s="31"/>
      <c r="L46" s="32"/>
      <c r="M46" s="59"/>
    </row>
    <row r="47" spans="1:13">
      <c r="A47" s="25">
        <v>37</v>
      </c>
      <c r="B47" s="26"/>
      <c r="C47" s="43"/>
      <c r="D47" s="29" t="s">
        <v>1817</v>
      </c>
      <c r="E47" s="28" t="s">
        <v>1818</v>
      </c>
      <c r="F47" s="46"/>
      <c r="G47" s="29"/>
      <c r="H47" s="29">
        <v>4</v>
      </c>
      <c r="I47" s="60" t="s">
        <v>1736</v>
      </c>
      <c r="J47" s="29"/>
      <c r="K47" s="31"/>
      <c r="L47" s="32"/>
      <c r="M47" s="59"/>
    </row>
    <row r="48" spans="1:13">
      <c r="A48" s="25">
        <v>38</v>
      </c>
      <c r="B48" s="26"/>
      <c r="C48" s="43"/>
      <c r="D48" s="29" t="s">
        <v>1819</v>
      </c>
      <c r="E48" s="28" t="s">
        <v>1820</v>
      </c>
      <c r="F48" s="46"/>
      <c r="G48" s="29" t="s">
        <v>1821</v>
      </c>
      <c r="H48" s="29">
        <v>1</v>
      </c>
      <c r="I48" s="60" t="s">
        <v>1736</v>
      </c>
      <c r="J48" s="29"/>
      <c r="K48" s="31"/>
      <c r="L48" s="32"/>
      <c r="M48" s="59"/>
    </row>
    <row r="49" spans="1:13">
      <c r="A49" s="25">
        <v>39</v>
      </c>
      <c r="B49" s="26"/>
      <c r="C49" s="43"/>
      <c r="D49" s="29" t="s">
        <v>1822</v>
      </c>
      <c r="E49" s="28" t="s">
        <v>1823</v>
      </c>
      <c r="F49" s="46"/>
      <c r="G49" s="29" t="s">
        <v>1824</v>
      </c>
      <c r="H49" s="29">
        <v>8</v>
      </c>
      <c r="I49" s="60" t="s">
        <v>1736</v>
      </c>
      <c r="J49" s="29"/>
      <c r="K49" s="31"/>
      <c r="L49" s="32"/>
      <c r="M49" s="59"/>
    </row>
    <row r="50" spans="1:13">
      <c r="A50" s="25">
        <v>40</v>
      </c>
      <c r="B50" s="26"/>
      <c r="C50" s="43"/>
      <c r="D50" s="29" t="s">
        <v>1825</v>
      </c>
      <c r="E50" s="28" t="s">
        <v>1826</v>
      </c>
      <c r="F50" s="46"/>
      <c r="G50" s="29" t="s">
        <v>1827</v>
      </c>
      <c r="H50" s="29">
        <v>1</v>
      </c>
      <c r="I50" s="60" t="s">
        <v>1736</v>
      </c>
      <c r="J50" s="29"/>
      <c r="K50" s="31"/>
      <c r="L50" s="32"/>
      <c r="M50" s="59"/>
    </row>
    <row r="51" spans="1:13">
      <c r="A51" s="25">
        <v>41</v>
      </c>
      <c r="B51" s="26"/>
      <c r="C51" s="43"/>
      <c r="D51" s="29" t="s">
        <v>1828</v>
      </c>
      <c r="E51" s="28" t="s">
        <v>1829</v>
      </c>
      <c r="F51" s="46"/>
      <c r="G51" s="29" t="s">
        <v>1827</v>
      </c>
      <c r="H51" s="29">
        <v>1</v>
      </c>
      <c r="I51" s="60" t="s">
        <v>1736</v>
      </c>
      <c r="J51" s="29"/>
      <c r="K51" s="31"/>
      <c r="L51" s="32"/>
      <c r="M51" s="59"/>
    </row>
    <row r="52" spans="1:13">
      <c r="A52" s="25">
        <v>42</v>
      </c>
      <c r="B52" s="26"/>
      <c r="C52" s="43"/>
      <c r="D52" s="29" t="s">
        <v>1830</v>
      </c>
      <c r="E52" s="28" t="s">
        <v>1831</v>
      </c>
      <c r="F52" s="46"/>
      <c r="G52" s="29" t="s">
        <v>1824</v>
      </c>
      <c r="H52" s="29">
        <v>2</v>
      </c>
      <c r="I52" s="60" t="s">
        <v>1736</v>
      </c>
      <c r="J52" s="29"/>
      <c r="K52" s="31"/>
      <c r="L52" s="32"/>
      <c r="M52" s="59"/>
    </row>
    <row r="53" ht="13.5" spans="1:13">
      <c r="A53" s="25">
        <v>43</v>
      </c>
      <c r="B53" s="26"/>
      <c r="C53" s="43"/>
      <c r="D53" s="29" t="s">
        <v>1832</v>
      </c>
      <c r="E53" s="28" t="s">
        <v>1833</v>
      </c>
      <c r="F53" s="46"/>
      <c r="G53" s="29" t="s">
        <v>1834</v>
      </c>
      <c r="H53" s="29">
        <v>10</v>
      </c>
      <c r="I53" s="60" t="s">
        <v>1736</v>
      </c>
      <c r="J53" s="29"/>
      <c r="K53" s="31"/>
      <c r="L53" s="61"/>
      <c r="M53" s="59"/>
    </row>
    <row r="54" spans="1:13">
      <c r="A54" s="25">
        <v>44</v>
      </c>
      <c r="B54" s="26"/>
      <c r="C54" s="43"/>
      <c r="D54" s="29" t="s">
        <v>1835</v>
      </c>
      <c r="E54" s="28" t="s">
        <v>1836</v>
      </c>
      <c r="F54" s="46"/>
      <c r="G54" s="29"/>
      <c r="H54" s="29">
        <v>5</v>
      </c>
      <c r="I54" s="60" t="s">
        <v>1736</v>
      </c>
      <c r="J54" s="29"/>
      <c r="K54" s="31"/>
      <c r="L54" s="32"/>
      <c r="M54" s="59"/>
    </row>
    <row r="55" spans="1:13">
      <c r="A55" s="25">
        <v>45</v>
      </c>
      <c r="B55" s="26"/>
      <c r="C55" s="43"/>
      <c r="D55" s="29" t="s">
        <v>57</v>
      </c>
      <c r="E55" s="28" t="s">
        <v>1837</v>
      </c>
      <c r="F55" s="46"/>
      <c r="G55" s="29"/>
      <c r="H55" s="29">
        <v>1</v>
      </c>
      <c r="I55" s="60" t="s">
        <v>1736</v>
      </c>
      <c r="J55" s="29"/>
      <c r="K55" s="31"/>
      <c r="L55" s="32"/>
      <c r="M55" s="59"/>
    </row>
    <row r="56" spans="1:13">
      <c r="A56" s="25">
        <v>46</v>
      </c>
      <c r="B56" s="26"/>
      <c r="C56" s="43"/>
      <c r="D56" s="29" t="s">
        <v>1838</v>
      </c>
      <c r="E56" s="28" t="s">
        <v>1839</v>
      </c>
      <c r="F56" s="46"/>
      <c r="G56" s="29" t="s">
        <v>1834</v>
      </c>
      <c r="H56" s="29">
        <v>1</v>
      </c>
      <c r="I56" s="60" t="s">
        <v>1736</v>
      </c>
      <c r="J56" s="29"/>
      <c r="K56" s="31"/>
      <c r="L56" s="32"/>
      <c r="M56" s="59"/>
    </row>
    <row r="57" spans="1:13">
      <c r="A57" s="25">
        <v>47</v>
      </c>
      <c r="B57" s="26"/>
      <c r="C57" s="43"/>
      <c r="D57" s="29" t="s">
        <v>15</v>
      </c>
      <c r="E57" s="28" t="s">
        <v>1840</v>
      </c>
      <c r="F57" s="46"/>
      <c r="G57" s="29" t="s">
        <v>1834</v>
      </c>
      <c r="H57" s="29">
        <v>2</v>
      </c>
      <c r="I57" s="60" t="s">
        <v>1736</v>
      </c>
      <c r="J57" s="29"/>
      <c r="K57" s="31"/>
      <c r="L57" s="32"/>
      <c r="M57" s="59"/>
    </row>
    <row r="58" s="2" customFormat="1" ht="13.5" spans="1:12">
      <c r="A58" s="25">
        <v>48</v>
      </c>
      <c r="B58" s="29"/>
      <c r="C58" s="43"/>
      <c r="D58" s="29" t="s">
        <v>1841</v>
      </c>
      <c r="E58" s="28" t="s">
        <v>1842</v>
      </c>
      <c r="G58" s="29"/>
      <c r="H58" s="29">
        <v>1</v>
      </c>
      <c r="I58" s="60" t="s">
        <v>1736</v>
      </c>
      <c r="J58" s="29"/>
      <c r="K58" s="28"/>
      <c r="L58" s="65"/>
    </row>
    <row r="59" spans="1:13">
      <c r="A59" s="25">
        <v>49</v>
      </c>
      <c r="B59" s="26"/>
      <c r="C59" s="43"/>
      <c r="D59" s="29" t="s">
        <v>1843</v>
      </c>
      <c r="E59" s="28" t="s">
        <v>1844</v>
      </c>
      <c r="F59" s="46"/>
      <c r="G59" s="29" t="s">
        <v>1845</v>
      </c>
      <c r="H59" s="29">
        <v>1</v>
      </c>
      <c r="I59" s="60" t="s">
        <v>1736</v>
      </c>
      <c r="J59" s="29"/>
      <c r="K59" s="31"/>
      <c r="L59" s="32"/>
      <c r="M59" s="59"/>
    </row>
    <row r="60" spans="1:13">
      <c r="A60" s="25">
        <v>50</v>
      </c>
      <c r="B60" s="26"/>
      <c r="C60" s="43"/>
      <c r="D60" s="29" t="s">
        <v>1846</v>
      </c>
      <c r="E60" s="28" t="s">
        <v>1847</v>
      </c>
      <c r="F60" s="46"/>
      <c r="G60" s="29" t="s">
        <v>1800</v>
      </c>
      <c r="H60" s="29"/>
      <c r="I60" s="60"/>
      <c r="J60" s="29"/>
      <c r="K60" s="31"/>
      <c r="L60" s="32"/>
      <c r="M60" s="59"/>
    </row>
    <row r="61" spans="1:13">
      <c r="A61" s="25">
        <v>51</v>
      </c>
      <c r="B61" s="26"/>
      <c r="C61" s="43"/>
      <c r="D61" s="29" t="s">
        <v>1848</v>
      </c>
      <c r="E61" s="28" t="s">
        <v>1847</v>
      </c>
      <c r="F61" s="46"/>
      <c r="G61" s="29" t="s">
        <v>1800</v>
      </c>
      <c r="H61" s="29"/>
      <c r="I61" s="60"/>
      <c r="J61" s="29"/>
      <c r="K61" s="31"/>
      <c r="L61" s="32"/>
      <c r="M61" s="59"/>
    </row>
    <row r="62" spans="1:13">
      <c r="A62" s="25">
        <v>52</v>
      </c>
      <c r="B62" s="26"/>
      <c r="C62" s="43"/>
      <c r="D62" s="29" t="s">
        <v>1849</v>
      </c>
      <c r="E62" s="28" t="s">
        <v>1850</v>
      </c>
      <c r="F62" s="46"/>
      <c r="G62" s="29" t="s">
        <v>1845</v>
      </c>
      <c r="H62" s="29">
        <v>1</v>
      </c>
      <c r="I62" s="60" t="s">
        <v>1736</v>
      </c>
      <c r="J62" s="29"/>
      <c r="K62" s="31"/>
      <c r="L62" s="32"/>
      <c r="M62" s="59"/>
    </row>
    <row r="63" spans="1:13">
      <c r="A63" s="25">
        <v>53</v>
      </c>
      <c r="B63" s="26"/>
      <c r="C63" s="48" t="s">
        <v>1851</v>
      </c>
      <c r="D63" s="29" t="s">
        <v>104</v>
      </c>
      <c r="E63" s="28" t="s">
        <v>1852</v>
      </c>
      <c r="F63" s="46"/>
      <c r="G63" s="29" t="s">
        <v>1853</v>
      </c>
      <c r="H63" s="29">
        <v>1</v>
      </c>
      <c r="I63" s="60" t="s">
        <v>1736</v>
      </c>
      <c r="J63" s="29"/>
      <c r="K63" s="31"/>
      <c r="L63" s="32"/>
      <c r="M63" s="59"/>
    </row>
    <row r="64" spans="1:13">
      <c r="A64" s="25">
        <v>54</v>
      </c>
      <c r="B64" s="26"/>
      <c r="C64" s="48"/>
      <c r="D64" s="29" t="s">
        <v>93</v>
      </c>
      <c r="E64" s="28" t="s">
        <v>1854</v>
      </c>
      <c r="F64" s="46"/>
      <c r="G64" s="29" t="s">
        <v>1853</v>
      </c>
      <c r="H64" s="29">
        <v>1</v>
      </c>
      <c r="I64" s="60" t="s">
        <v>1736</v>
      </c>
      <c r="J64" s="29"/>
      <c r="K64" s="31"/>
      <c r="L64" s="32"/>
      <c r="M64" s="59"/>
    </row>
    <row r="65" spans="1:13">
      <c r="A65" s="25">
        <v>55</v>
      </c>
      <c r="B65" s="26"/>
      <c r="C65" s="43"/>
      <c r="D65" s="29" t="s">
        <v>1855</v>
      </c>
      <c r="E65" s="28" t="s">
        <v>1747</v>
      </c>
      <c r="F65" s="46"/>
      <c r="G65" s="29"/>
      <c r="H65" s="29">
        <v>1</v>
      </c>
      <c r="I65" s="60" t="s">
        <v>1748</v>
      </c>
      <c r="J65" s="29"/>
      <c r="K65" s="31"/>
      <c r="L65" s="32"/>
      <c r="M65" s="59"/>
    </row>
    <row r="66" spans="1:13">
      <c r="A66" s="25">
        <v>56</v>
      </c>
      <c r="B66" s="26"/>
      <c r="C66" s="43"/>
      <c r="D66" s="29" t="s">
        <v>1856</v>
      </c>
      <c r="E66" s="67"/>
      <c r="F66" s="46"/>
      <c r="G66" s="29"/>
      <c r="H66" s="29">
        <v>1</v>
      </c>
      <c r="I66" s="60" t="s">
        <v>1748</v>
      </c>
      <c r="J66" s="29"/>
      <c r="K66" s="31"/>
      <c r="L66" s="32"/>
      <c r="M66" s="59"/>
    </row>
    <row r="67" spans="1:13">
      <c r="A67" s="25">
        <v>57</v>
      </c>
      <c r="B67" s="26"/>
      <c r="C67" s="43"/>
      <c r="D67" s="29" t="s">
        <v>1857</v>
      </c>
      <c r="E67" s="28"/>
      <c r="F67" s="46"/>
      <c r="G67" s="29"/>
      <c r="H67" s="29">
        <v>1</v>
      </c>
      <c r="I67" s="60" t="s">
        <v>1858</v>
      </c>
      <c r="J67" s="29"/>
      <c r="K67" s="31"/>
      <c r="L67" s="32"/>
      <c r="M67" s="59"/>
    </row>
    <row r="68" spans="1:13">
      <c r="A68" s="25">
        <v>58</v>
      </c>
      <c r="B68" s="26"/>
      <c r="C68" s="43"/>
      <c r="D68" s="29" t="s">
        <v>1859</v>
      </c>
      <c r="E68" s="28"/>
      <c r="F68" s="46"/>
      <c r="G68" s="29"/>
      <c r="H68" s="29"/>
      <c r="I68" s="60" t="s">
        <v>1860</v>
      </c>
      <c r="J68" s="29"/>
      <c r="K68" s="31"/>
      <c r="L68" s="32"/>
      <c r="M68" s="59"/>
    </row>
    <row r="69" spans="1:13">
      <c r="A69" s="25">
        <v>59</v>
      </c>
      <c r="B69" s="26"/>
      <c r="C69" s="43"/>
      <c r="D69" s="29" t="s">
        <v>1861</v>
      </c>
      <c r="E69" s="28"/>
      <c r="F69" s="46"/>
      <c r="G69" s="29"/>
      <c r="H69" s="29"/>
      <c r="I69" s="60" t="s">
        <v>1860</v>
      </c>
      <c r="J69" s="29"/>
      <c r="K69" s="31"/>
      <c r="L69" s="32"/>
      <c r="M69" s="59"/>
    </row>
    <row r="70" spans="1:13">
      <c r="A70" s="25">
        <v>60</v>
      </c>
      <c r="B70" s="26"/>
      <c r="C70" s="43"/>
      <c r="D70" s="29" t="s">
        <v>1862</v>
      </c>
      <c r="E70" s="28"/>
      <c r="F70" s="46"/>
      <c r="G70" s="29"/>
      <c r="H70" s="29"/>
      <c r="I70" s="60" t="s">
        <v>1860</v>
      </c>
      <c r="J70" s="29"/>
      <c r="K70" s="31"/>
      <c r="L70" s="32"/>
      <c r="M70" s="59"/>
    </row>
    <row r="71" spans="1:13">
      <c r="A71" s="25">
        <v>61</v>
      </c>
      <c r="B71" s="26"/>
      <c r="C71" s="43"/>
      <c r="D71" s="29" t="s">
        <v>1863</v>
      </c>
      <c r="E71" s="28"/>
      <c r="F71" s="46"/>
      <c r="G71" s="29"/>
      <c r="H71" s="29"/>
      <c r="I71" s="60" t="s">
        <v>1860</v>
      </c>
      <c r="J71" s="29"/>
      <c r="K71" s="31"/>
      <c r="L71" s="32"/>
      <c r="M71" s="59"/>
    </row>
    <row r="72" spans="1:13">
      <c r="A72" s="25">
        <v>62</v>
      </c>
      <c r="B72" s="26"/>
      <c r="C72" s="43"/>
      <c r="D72" s="29" t="s">
        <v>1864</v>
      </c>
      <c r="E72" s="28"/>
      <c r="F72" s="46"/>
      <c r="G72" s="29"/>
      <c r="H72" s="29"/>
      <c r="I72" s="60" t="s">
        <v>1860</v>
      </c>
      <c r="J72" s="29"/>
      <c r="K72" s="31"/>
      <c r="L72" s="32"/>
      <c r="M72" s="59"/>
    </row>
    <row r="73" spans="1:13">
      <c r="A73" s="25">
        <v>63</v>
      </c>
      <c r="B73" s="26"/>
      <c r="C73" s="43"/>
      <c r="D73" s="29" t="s">
        <v>1865</v>
      </c>
      <c r="E73" s="28"/>
      <c r="F73" s="46"/>
      <c r="G73" s="29"/>
      <c r="H73" s="29"/>
      <c r="I73" s="60" t="s">
        <v>1860</v>
      </c>
      <c r="J73" s="29"/>
      <c r="K73" s="31"/>
      <c r="L73" s="32"/>
      <c r="M73" s="59"/>
    </row>
    <row r="74" spans="1:13">
      <c r="A74" s="25">
        <v>64</v>
      </c>
      <c r="B74" s="26"/>
      <c r="C74" s="43"/>
      <c r="D74" s="29" t="s">
        <v>1866</v>
      </c>
      <c r="E74" s="28"/>
      <c r="F74" s="46"/>
      <c r="G74" s="29"/>
      <c r="H74" s="29"/>
      <c r="I74" s="60" t="s">
        <v>1860</v>
      </c>
      <c r="J74" s="29"/>
      <c r="K74" s="31"/>
      <c r="L74" s="32"/>
      <c r="M74" s="59"/>
    </row>
    <row r="75" spans="1:13">
      <c r="A75" s="25">
        <v>65</v>
      </c>
      <c r="B75" s="26"/>
      <c r="C75" s="43"/>
      <c r="D75" s="29" t="s">
        <v>1867</v>
      </c>
      <c r="E75" s="28"/>
      <c r="F75" s="46"/>
      <c r="G75" s="29"/>
      <c r="H75" s="29"/>
      <c r="I75" s="60" t="s">
        <v>1736</v>
      </c>
      <c r="J75" s="29"/>
      <c r="K75" s="31"/>
      <c r="L75" s="32"/>
      <c r="M75" s="59"/>
    </row>
    <row r="76" spans="1:13">
      <c r="A76" s="25">
        <v>66</v>
      </c>
      <c r="B76" s="26"/>
      <c r="C76" s="43"/>
      <c r="D76" s="29" t="s">
        <v>1868</v>
      </c>
      <c r="E76" s="28"/>
      <c r="F76" s="46"/>
      <c r="G76" s="29"/>
      <c r="H76" s="29"/>
      <c r="I76" s="60" t="s">
        <v>1736</v>
      </c>
      <c r="J76" s="29"/>
      <c r="K76" s="31"/>
      <c r="L76" s="32"/>
      <c r="M76" s="59"/>
    </row>
    <row r="77" spans="1:13">
      <c r="A77" s="25">
        <v>67</v>
      </c>
      <c r="B77" s="26"/>
      <c r="C77" s="43"/>
      <c r="D77" s="29" t="s">
        <v>1869</v>
      </c>
      <c r="E77" s="28"/>
      <c r="F77" s="46"/>
      <c r="G77" s="29"/>
      <c r="H77" s="29"/>
      <c r="I77" s="60" t="s">
        <v>1736</v>
      </c>
      <c r="J77" s="29"/>
      <c r="K77" s="31"/>
      <c r="L77" s="32"/>
      <c r="M77" s="59"/>
    </row>
    <row r="78" spans="1:13">
      <c r="A78" s="25">
        <v>68</v>
      </c>
      <c r="B78" s="26"/>
      <c r="C78" s="43"/>
      <c r="D78" s="29" t="s">
        <v>1870</v>
      </c>
      <c r="E78" s="28"/>
      <c r="F78" s="46"/>
      <c r="G78" s="29"/>
      <c r="H78" s="29"/>
      <c r="I78" s="60" t="s">
        <v>1736</v>
      </c>
      <c r="J78" s="29"/>
      <c r="K78" s="31"/>
      <c r="L78" s="32"/>
      <c r="M78" s="59"/>
    </row>
    <row r="79" spans="1:13">
      <c r="A79" s="25">
        <v>69</v>
      </c>
      <c r="B79" s="26"/>
      <c r="C79" s="43"/>
      <c r="D79" s="29" t="s">
        <v>1871</v>
      </c>
      <c r="E79" s="28"/>
      <c r="F79" s="46"/>
      <c r="G79" s="29"/>
      <c r="H79" s="29"/>
      <c r="I79" s="60" t="s">
        <v>1736</v>
      </c>
      <c r="J79" s="29"/>
      <c r="K79" s="31"/>
      <c r="L79" s="32"/>
      <c r="M79" s="59"/>
    </row>
    <row r="80" spans="1:13">
      <c r="A80" s="25">
        <v>70</v>
      </c>
      <c r="B80" s="26"/>
      <c r="C80" s="43"/>
      <c r="D80" s="29" t="s">
        <v>1872</v>
      </c>
      <c r="E80" s="28"/>
      <c r="F80" s="46"/>
      <c r="G80" s="29"/>
      <c r="H80" s="29"/>
      <c r="I80" s="60" t="s">
        <v>1736</v>
      </c>
      <c r="J80" s="29"/>
      <c r="K80" s="31"/>
      <c r="L80" s="32"/>
      <c r="M80" s="59"/>
    </row>
    <row r="81" spans="1:13">
      <c r="A81" s="25">
        <v>71</v>
      </c>
      <c r="B81" s="26"/>
      <c r="C81" s="43"/>
      <c r="D81" s="29" t="s">
        <v>1873</v>
      </c>
      <c r="E81" s="28"/>
      <c r="F81" s="46"/>
      <c r="G81" s="29"/>
      <c r="H81" s="29"/>
      <c r="I81" s="60" t="s">
        <v>1860</v>
      </c>
      <c r="J81" s="29"/>
      <c r="K81" s="31"/>
      <c r="L81" s="32"/>
      <c r="M81" s="59"/>
    </row>
    <row r="82" spans="1:13">
      <c r="A82" s="25">
        <v>72</v>
      </c>
      <c r="B82" s="26"/>
      <c r="C82" s="43"/>
      <c r="D82" s="29" t="s">
        <v>1874</v>
      </c>
      <c r="E82" s="28"/>
      <c r="F82" s="46"/>
      <c r="G82" s="29"/>
      <c r="H82" s="29"/>
      <c r="I82" s="60" t="s">
        <v>1860</v>
      </c>
      <c r="J82" s="29"/>
      <c r="K82" s="31"/>
      <c r="L82" s="32"/>
      <c r="M82" s="59"/>
    </row>
    <row r="83" spans="1:13">
      <c r="A83" s="25">
        <v>73</v>
      </c>
      <c r="B83" s="26"/>
      <c r="C83" s="43"/>
      <c r="D83" s="29" t="s">
        <v>1875</v>
      </c>
      <c r="E83" s="28"/>
      <c r="F83" s="46"/>
      <c r="G83" s="29"/>
      <c r="H83" s="29">
        <v>1</v>
      </c>
      <c r="I83" s="60" t="s">
        <v>1736</v>
      </c>
      <c r="J83" s="29"/>
      <c r="K83" s="31"/>
      <c r="L83" s="32"/>
      <c r="M83" s="59"/>
    </row>
    <row r="84" spans="12:12">
      <c r="L84" s="68"/>
    </row>
  </sheetData>
  <autoFilter ref="A7:M83">
    <extLst/>
  </autoFilter>
  <mergeCells count="17">
    <mergeCell ref="A2:D2"/>
    <mergeCell ref="A3:B3"/>
    <mergeCell ref="J3:K3"/>
    <mergeCell ref="A4:B4"/>
    <mergeCell ref="J4:K4"/>
    <mergeCell ref="A5:B5"/>
    <mergeCell ref="J5:K5"/>
    <mergeCell ref="C7:D7"/>
    <mergeCell ref="E7:F7"/>
    <mergeCell ref="L7:M7"/>
    <mergeCell ref="C8:C22"/>
    <mergeCell ref="C23:C26"/>
    <mergeCell ref="C27:C37"/>
    <mergeCell ref="C38:C40"/>
    <mergeCell ref="C41:C62"/>
    <mergeCell ref="C63:C64"/>
    <mergeCell ref="C65:C83"/>
  </mergeCells>
  <pageMargins left="0.707638888888889" right="0.707638888888889" top="0.747916666666667" bottom="0.747916666666667" header="0.313888888888889" footer="0.313888888888889"/>
  <pageSetup paperSize="9" scale="80" fitToHeight="0" orientation="portrait"/>
  <headerFooter>
    <oddHeader>&amp;L
&amp;G&amp;R
&amp;8江苏力德尔物料清单/&amp;"Arial Unicode MS,常规"Leader Bill of materials</oddHead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59"/>
  <sheetViews>
    <sheetView topLeftCell="A25" workbookViewId="0">
      <selection activeCell="I39" sqref="I39"/>
    </sheetView>
  </sheetViews>
  <sheetFormatPr defaultColWidth="9" defaultRowHeight="13.5"/>
  <cols>
    <col min="1" max="1" width="5.25" customWidth="1"/>
    <col min="2" max="2" width="9" customWidth="1"/>
    <col min="3" max="3" width="6.5" customWidth="1"/>
    <col min="4" max="4" width="14.375" customWidth="1"/>
    <col min="5" max="5" width="8.125" style="81" customWidth="1"/>
    <col min="6" max="6" width="9" customWidth="1"/>
    <col min="7" max="7" width="6.5" customWidth="1"/>
    <col min="8" max="8" width="7.125" customWidth="1"/>
    <col min="9" max="9" width="13" customWidth="1"/>
    <col min="10" max="10" width="7.125" customWidth="1"/>
    <col min="11" max="11" width="14.125" customWidth="1"/>
  </cols>
  <sheetData>
    <row r="1" ht="22.5" customHeight="1" spans="1:11">
      <c r="A1" s="82" t="s">
        <v>8</v>
      </c>
      <c r="B1" s="82"/>
      <c r="C1" s="82"/>
      <c r="D1" s="82"/>
      <c r="E1" s="82" t="s">
        <v>9</v>
      </c>
      <c r="F1" s="82"/>
      <c r="G1" s="82"/>
      <c r="H1" s="82"/>
      <c r="I1" s="82"/>
      <c r="J1" s="82"/>
      <c r="K1" s="82">
        <v>20171205</v>
      </c>
    </row>
    <row r="2" ht="22.5" customHeight="1" spans="1:1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>
      <c r="A3" s="83" t="s">
        <v>10</v>
      </c>
      <c r="B3" s="77" t="s">
        <v>11</v>
      </c>
      <c r="C3" s="74" t="s">
        <v>12</v>
      </c>
      <c r="D3" s="77"/>
      <c r="E3" s="83" t="s">
        <v>13</v>
      </c>
      <c r="F3" s="77" t="s">
        <v>14</v>
      </c>
      <c r="G3" s="74" t="s">
        <v>12</v>
      </c>
      <c r="H3" s="74" t="s">
        <v>15</v>
      </c>
      <c r="I3" s="77" t="s">
        <v>16</v>
      </c>
      <c r="J3" s="77" t="s">
        <v>13</v>
      </c>
      <c r="K3" s="77"/>
    </row>
    <row r="4" spans="1:11">
      <c r="A4" s="83">
        <v>1</v>
      </c>
      <c r="B4" s="77" t="s">
        <v>17</v>
      </c>
      <c r="C4" s="77" t="s">
        <v>17</v>
      </c>
      <c r="D4" s="77" t="s">
        <v>18</v>
      </c>
      <c r="E4" s="74"/>
      <c r="F4" s="77" t="s">
        <v>19</v>
      </c>
      <c r="G4" s="77" t="s">
        <v>19</v>
      </c>
      <c r="H4" s="77"/>
      <c r="I4" s="77" t="s">
        <v>20</v>
      </c>
      <c r="J4" s="90" t="s">
        <v>21</v>
      </c>
      <c r="K4" s="74" t="s">
        <v>22</v>
      </c>
    </row>
    <row r="5" spans="1:11">
      <c r="A5" s="83">
        <v>2</v>
      </c>
      <c r="B5" s="77" t="s">
        <v>23</v>
      </c>
      <c r="C5" s="77" t="s">
        <v>23</v>
      </c>
      <c r="D5" s="77" t="s">
        <v>24</v>
      </c>
      <c r="E5" s="74"/>
      <c r="F5" s="77" t="s">
        <v>25</v>
      </c>
      <c r="G5" s="77" t="s">
        <v>25</v>
      </c>
      <c r="H5" s="77"/>
      <c r="I5" s="77" t="s">
        <v>26</v>
      </c>
      <c r="J5" s="90" t="s">
        <v>21</v>
      </c>
      <c r="K5" s="74"/>
    </row>
    <row r="6" spans="1:11">
      <c r="A6" s="83">
        <v>3</v>
      </c>
      <c r="B6" s="77" t="s">
        <v>27</v>
      </c>
      <c r="C6" s="77" t="s">
        <v>27</v>
      </c>
      <c r="D6" s="77" t="s">
        <v>28</v>
      </c>
      <c r="E6" s="74"/>
      <c r="F6" s="77" t="s">
        <v>29</v>
      </c>
      <c r="G6" s="77" t="s">
        <v>29</v>
      </c>
      <c r="H6" s="77"/>
      <c r="I6" s="77"/>
      <c r="J6" s="90"/>
      <c r="K6" s="74"/>
    </row>
    <row r="7" spans="1:11">
      <c r="A7" s="83">
        <v>4</v>
      </c>
      <c r="B7" s="77" t="s">
        <v>30</v>
      </c>
      <c r="C7" s="77" t="s">
        <v>30</v>
      </c>
      <c r="D7" s="77" t="s">
        <v>31</v>
      </c>
      <c r="E7" s="74"/>
      <c r="F7" s="77" t="s">
        <v>32</v>
      </c>
      <c r="G7" s="77" t="s">
        <v>32</v>
      </c>
      <c r="H7" s="77"/>
      <c r="I7" s="77"/>
      <c r="J7" s="90"/>
      <c r="K7" s="74"/>
    </row>
    <row r="8" spans="1:11">
      <c r="A8" s="83">
        <v>5</v>
      </c>
      <c r="B8" s="77" t="s">
        <v>33</v>
      </c>
      <c r="C8" s="77" t="s">
        <v>33</v>
      </c>
      <c r="D8" s="77" t="s">
        <v>34</v>
      </c>
      <c r="E8" s="74"/>
      <c r="F8" s="77" t="s">
        <v>35</v>
      </c>
      <c r="G8" s="77" t="s">
        <v>35</v>
      </c>
      <c r="H8" s="77"/>
      <c r="I8" s="77"/>
      <c r="J8" s="90"/>
      <c r="K8" s="74"/>
    </row>
    <row r="9" spans="1:11">
      <c r="A9" s="83">
        <v>6</v>
      </c>
      <c r="B9" s="77" t="s">
        <v>36</v>
      </c>
      <c r="C9" s="77" t="s">
        <v>36</v>
      </c>
      <c r="D9" s="77" t="s">
        <v>37</v>
      </c>
      <c r="E9" s="74"/>
      <c r="F9" s="77" t="s">
        <v>38</v>
      </c>
      <c r="G9" s="77" t="s">
        <v>38</v>
      </c>
      <c r="H9" s="77"/>
      <c r="I9" s="77"/>
      <c r="J9" s="90"/>
      <c r="K9" s="74"/>
    </row>
    <row r="10" spans="1:11">
      <c r="A10" s="83">
        <v>7</v>
      </c>
      <c r="B10" s="77" t="s">
        <v>39</v>
      </c>
      <c r="C10" s="77" t="s">
        <v>39</v>
      </c>
      <c r="D10" s="77" t="s">
        <v>40</v>
      </c>
      <c r="E10" s="74"/>
      <c r="F10" s="77" t="s">
        <v>41</v>
      </c>
      <c r="G10" s="77" t="s">
        <v>41</v>
      </c>
      <c r="H10" s="77"/>
      <c r="I10" s="77"/>
      <c r="J10" s="90"/>
      <c r="K10" s="74"/>
    </row>
    <row r="11" spans="1:11">
      <c r="A11" s="83">
        <v>8</v>
      </c>
      <c r="B11" s="77" t="s">
        <v>42</v>
      </c>
      <c r="C11" s="77" t="s">
        <v>42</v>
      </c>
      <c r="D11" s="77" t="s">
        <v>43</v>
      </c>
      <c r="E11" s="74"/>
      <c r="F11" s="77" t="s">
        <v>44</v>
      </c>
      <c r="G11" s="77" t="s">
        <v>44</v>
      </c>
      <c r="H11" s="77"/>
      <c r="I11" s="77"/>
      <c r="J11" s="90"/>
      <c r="K11" s="74"/>
    </row>
    <row r="12" spans="1:11">
      <c r="A12" s="83">
        <v>9</v>
      </c>
      <c r="B12" s="77" t="s">
        <v>45</v>
      </c>
      <c r="C12" s="77" t="s">
        <v>45</v>
      </c>
      <c r="D12" s="77" t="s">
        <v>46</v>
      </c>
      <c r="E12" s="74" t="s">
        <v>47</v>
      </c>
      <c r="F12" s="77" t="s">
        <v>48</v>
      </c>
      <c r="G12" s="77" t="s">
        <v>48</v>
      </c>
      <c r="H12" s="77" t="s">
        <v>49</v>
      </c>
      <c r="I12" s="77" t="s">
        <v>50</v>
      </c>
      <c r="J12" s="90" t="s">
        <v>51</v>
      </c>
      <c r="K12" s="74"/>
    </row>
    <row r="13" spans="1:11">
      <c r="A13" s="83">
        <v>10</v>
      </c>
      <c r="B13" s="77" t="s">
        <v>52</v>
      </c>
      <c r="C13" s="77" t="s">
        <v>52</v>
      </c>
      <c r="D13" s="77" t="s">
        <v>53</v>
      </c>
      <c r="E13" s="74" t="s">
        <v>54</v>
      </c>
      <c r="F13" s="77" t="s">
        <v>55</v>
      </c>
      <c r="G13" s="77" t="s">
        <v>55</v>
      </c>
      <c r="H13" s="77" t="s">
        <v>56</v>
      </c>
      <c r="I13" s="77" t="s">
        <v>57</v>
      </c>
      <c r="J13" s="90"/>
      <c r="K13" s="74"/>
    </row>
    <row r="14" spans="1:11">
      <c r="A14" s="83">
        <v>11</v>
      </c>
      <c r="B14" s="77" t="s">
        <v>58</v>
      </c>
      <c r="C14" s="77" t="s">
        <v>58</v>
      </c>
      <c r="D14" s="77" t="s">
        <v>59</v>
      </c>
      <c r="E14" s="84" t="s">
        <v>60</v>
      </c>
      <c r="F14" s="77" t="s">
        <v>61</v>
      </c>
      <c r="G14" s="77" t="s">
        <v>61</v>
      </c>
      <c r="H14" s="77" t="s">
        <v>62</v>
      </c>
      <c r="I14" s="77" t="s">
        <v>63</v>
      </c>
      <c r="J14" s="90"/>
      <c r="K14" s="74"/>
    </row>
    <row r="15" spans="1:11">
      <c r="A15" s="83">
        <v>12</v>
      </c>
      <c r="B15" s="77" t="s">
        <v>64</v>
      </c>
      <c r="C15" s="77" t="s">
        <v>64</v>
      </c>
      <c r="D15" s="77" t="s">
        <v>65</v>
      </c>
      <c r="E15" s="85"/>
      <c r="F15" s="77" t="s">
        <v>66</v>
      </c>
      <c r="G15" s="77" t="s">
        <v>66</v>
      </c>
      <c r="H15" s="77" t="s">
        <v>67</v>
      </c>
      <c r="I15" s="77" t="s">
        <v>68</v>
      </c>
      <c r="J15" s="90"/>
      <c r="K15" s="74"/>
    </row>
    <row r="16" spans="1:11">
      <c r="A16" s="83">
        <v>13</v>
      </c>
      <c r="B16" s="77" t="s">
        <v>69</v>
      </c>
      <c r="C16" s="77" t="s">
        <v>69</v>
      </c>
      <c r="D16" s="77" t="s">
        <v>70</v>
      </c>
      <c r="E16" s="84" t="s">
        <v>51</v>
      </c>
      <c r="F16" s="77" t="s">
        <v>71</v>
      </c>
      <c r="G16" s="77" t="s">
        <v>71</v>
      </c>
      <c r="H16" s="77" t="s">
        <v>72</v>
      </c>
      <c r="I16" s="77" t="s">
        <v>73</v>
      </c>
      <c r="J16" s="90"/>
      <c r="K16" s="74"/>
    </row>
    <row r="17" spans="1:11">
      <c r="A17" s="83">
        <v>14</v>
      </c>
      <c r="B17" s="77" t="s">
        <v>74</v>
      </c>
      <c r="C17" s="77" t="s">
        <v>74</v>
      </c>
      <c r="D17" s="77" t="s">
        <v>75</v>
      </c>
      <c r="E17" s="85"/>
      <c r="F17" s="77" t="s">
        <v>76</v>
      </c>
      <c r="G17" s="77" t="s">
        <v>76</v>
      </c>
      <c r="H17" s="77" t="s">
        <v>77</v>
      </c>
      <c r="I17" s="77" t="s">
        <v>78</v>
      </c>
      <c r="J17" s="90"/>
      <c r="K17" s="74"/>
    </row>
    <row r="18" spans="1:11">
      <c r="A18" s="83">
        <v>15</v>
      </c>
      <c r="B18" s="77" t="s">
        <v>79</v>
      </c>
      <c r="C18" s="77" t="s">
        <v>79</v>
      </c>
      <c r="D18" s="77" t="s">
        <v>80</v>
      </c>
      <c r="E18" s="74" t="s">
        <v>21</v>
      </c>
      <c r="F18" s="77" t="s">
        <v>81</v>
      </c>
      <c r="G18" s="77" t="s">
        <v>81</v>
      </c>
      <c r="H18" s="77" t="s">
        <v>82</v>
      </c>
      <c r="I18" s="77" t="s">
        <v>83</v>
      </c>
      <c r="J18" s="90"/>
      <c r="K18" s="74"/>
    </row>
    <row r="19" spans="1:11">
      <c r="A19" s="83">
        <v>16</v>
      </c>
      <c r="B19" s="77" t="s">
        <v>84</v>
      </c>
      <c r="C19" s="77" t="s">
        <v>84</v>
      </c>
      <c r="D19" s="77" t="s">
        <v>85</v>
      </c>
      <c r="E19" s="74" t="s">
        <v>86</v>
      </c>
      <c r="F19" s="77" t="s">
        <v>87</v>
      </c>
      <c r="G19" s="77" t="s">
        <v>87</v>
      </c>
      <c r="H19" s="77" t="s">
        <v>88</v>
      </c>
      <c r="I19" s="77"/>
      <c r="J19" s="90"/>
      <c r="K19" s="74"/>
    </row>
    <row r="20" spans="1:12">
      <c r="A20" s="83">
        <v>17</v>
      </c>
      <c r="B20" s="77" t="s">
        <v>89</v>
      </c>
      <c r="C20" s="77" t="s">
        <v>89</v>
      </c>
      <c r="D20" s="77"/>
      <c r="E20" s="74"/>
      <c r="F20" s="69"/>
      <c r="G20" s="69"/>
      <c r="H20" s="69"/>
      <c r="I20" s="69"/>
      <c r="J20" s="90"/>
      <c r="K20" s="76" t="s">
        <v>90</v>
      </c>
      <c r="L20" s="88"/>
    </row>
    <row r="21" spans="1:12">
      <c r="A21" s="83">
        <v>18</v>
      </c>
      <c r="B21" s="77" t="s">
        <v>91</v>
      </c>
      <c r="C21" s="77" t="s">
        <v>91</v>
      </c>
      <c r="D21" s="77"/>
      <c r="E21" s="74"/>
      <c r="F21" s="86"/>
      <c r="G21" s="86"/>
      <c r="H21" s="86"/>
      <c r="I21" s="69"/>
      <c r="J21" s="90"/>
      <c r="K21" s="76"/>
      <c r="L21" s="88"/>
    </row>
    <row r="22" spans="1:12">
      <c r="A22" s="83">
        <v>19</v>
      </c>
      <c r="B22" s="77" t="s">
        <v>92</v>
      </c>
      <c r="C22" s="77" t="s">
        <v>92</v>
      </c>
      <c r="D22" s="77" t="s">
        <v>93</v>
      </c>
      <c r="E22" s="74" t="s">
        <v>51</v>
      </c>
      <c r="F22" s="86"/>
      <c r="G22" s="86"/>
      <c r="H22" s="86"/>
      <c r="I22" s="69"/>
      <c r="J22" s="90"/>
      <c r="K22" s="76"/>
      <c r="L22" s="88"/>
    </row>
    <row r="23" spans="1:12">
      <c r="A23" s="83">
        <v>20</v>
      </c>
      <c r="B23" s="77" t="s">
        <v>94</v>
      </c>
      <c r="C23" s="77" t="s">
        <v>94</v>
      </c>
      <c r="D23" s="77" t="s">
        <v>95</v>
      </c>
      <c r="E23" s="74" t="s">
        <v>47</v>
      </c>
      <c r="F23" s="86"/>
      <c r="G23" s="86"/>
      <c r="H23" s="86"/>
      <c r="I23" s="69"/>
      <c r="J23" s="90"/>
      <c r="K23" s="76"/>
      <c r="L23" s="88"/>
    </row>
    <row r="24" spans="1:12">
      <c r="A24" s="83">
        <v>21</v>
      </c>
      <c r="B24" s="77" t="s">
        <v>96</v>
      </c>
      <c r="C24" s="77" t="s">
        <v>96</v>
      </c>
      <c r="D24" s="77" t="s">
        <v>97</v>
      </c>
      <c r="E24" s="74" t="s">
        <v>47</v>
      </c>
      <c r="F24" s="86"/>
      <c r="G24" s="86"/>
      <c r="H24" s="86"/>
      <c r="I24" s="69"/>
      <c r="J24" s="90"/>
      <c r="K24" s="76"/>
      <c r="L24" s="88"/>
    </row>
    <row r="25" spans="1:12">
      <c r="A25" s="83">
        <v>22</v>
      </c>
      <c r="B25" s="77" t="s">
        <v>98</v>
      </c>
      <c r="C25" s="77" t="s">
        <v>98</v>
      </c>
      <c r="D25" s="77" t="s">
        <v>99</v>
      </c>
      <c r="E25" s="74" t="s">
        <v>100</v>
      </c>
      <c r="F25" s="86"/>
      <c r="G25" s="86"/>
      <c r="H25" s="86"/>
      <c r="I25" s="69"/>
      <c r="J25" s="90"/>
      <c r="K25" s="76"/>
      <c r="L25" s="88"/>
    </row>
    <row r="26" spans="1:12">
      <c r="A26" s="83">
        <v>23</v>
      </c>
      <c r="B26" s="77" t="s">
        <v>101</v>
      </c>
      <c r="C26" s="77" t="s">
        <v>101</v>
      </c>
      <c r="D26" s="77" t="s">
        <v>102</v>
      </c>
      <c r="E26" s="74" t="s">
        <v>21</v>
      </c>
      <c r="F26" s="86"/>
      <c r="G26" s="86"/>
      <c r="H26" s="86"/>
      <c r="I26" s="69"/>
      <c r="J26" s="90"/>
      <c r="K26" s="76"/>
      <c r="L26" s="88"/>
    </row>
    <row r="27" spans="1:12">
      <c r="A27" s="83">
        <v>24</v>
      </c>
      <c r="B27" s="77" t="s">
        <v>103</v>
      </c>
      <c r="C27" s="77" t="s">
        <v>103</v>
      </c>
      <c r="D27" s="77" t="s">
        <v>104</v>
      </c>
      <c r="E27" s="74"/>
      <c r="F27" s="86"/>
      <c r="G27" s="86"/>
      <c r="H27" s="86"/>
      <c r="I27" s="69"/>
      <c r="J27" s="90"/>
      <c r="K27" s="76"/>
      <c r="L27" s="88"/>
    </row>
    <row r="28" spans="1:12">
      <c r="A28" s="83">
        <v>25</v>
      </c>
      <c r="B28" s="77" t="s">
        <v>105</v>
      </c>
      <c r="C28" s="77" t="s">
        <v>105</v>
      </c>
      <c r="D28" s="77" t="s">
        <v>106</v>
      </c>
      <c r="E28" s="74"/>
      <c r="F28" s="86"/>
      <c r="G28" s="86"/>
      <c r="H28" s="86"/>
      <c r="I28" s="69"/>
      <c r="J28" s="90"/>
      <c r="K28" s="76"/>
      <c r="L28" s="88"/>
    </row>
    <row r="29" spans="1:12">
      <c r="A29" s="83">
        <v>26</v>
      </c>
      <c r="B29" s="77" t="s">
        <v>107</v>
      </c>
      <c r="C29" s="77" t="s">
        <v>107</v>
      </c>
      <c r="D29" s="77"/>
      <c r="E29" s="74"/>
      <c r="F29" s="69"/>
      <c r="G29" s="69"/>
      <c r="H29" s="69"/>
      <c r="I29" s="69"/>
      <c r="J29" s="90"/>
      <c r="K29" s="76"/>
      <c r="L29" s="88"/>
    </row>
    <row r="30" spans="1:12">
      <c r="A30" s="83">
        <v>27</v>
      </c>
      <c r="B30" s="77" t="s">
        <v>108</v>
      </c>
      <c r="C30" s="77" t="s">
        <v>108</v>
      </c>
      <c r="D30" s="77" t="s">
        <v>109</v>
      </c>
      <c r="E30" s="74"/>
      <c r="F30" s="69"/>
      <c r="G30" s="69"/>
      <c r="H30" s="69"/>
      <c r="I30" s="69"/>
      <c r="J30" s="90"/>
      <c r="K30" s="76"/>
      <c r="L30" s="88"/>
    </row>
    <row r="31" spans="1:12">
      <c r="A31" s="83">
        <v>28</v>
      </c>
      <c r="B31" s="77" t="s">
        <v>110</v>
      </c>
      <c r="C31" s="77" t="s">
        <v>110</v>
      </c>
      <c r="D31" s="77" t="s">
        <v>111</v>
      </c>
      <c r="E31" s="74"/>
      <c r="F31" s="69"/>
      <c r="G31" s="69"/>
      <c r="H31" s="69"/>
      <c r="I31" s="69"/>
      <c r="J31" s="90"/>
      <c r="K31" s="76"/>
      <c r="L31" s="88"/>
    </row>
    <row r="32" spans="1:12">
      <c r="A32" s="83">
        <v>29</v>
      </c>
      <c r="B32" s="77" t="s">
        <v>112</v>
      </c>
      <c r="C32" s="77" t="s">
        <v>112</v>
      </c>
      <c r="D32" s="77" t="s">
        <v>113</v>
      </c>
      <c r="E32" s="74"/>
      <c r="F32" s="69"/>
      <c r="G32" s="69"/>
      <c r="H32" s="69"/>
      <c r="I32" s="69"/>
      <c r="J32" s="90"/>
      <c r="K32" s="76"/>
      <c r="L32" s="88"/>
    </row>
    <row r="33" spans="1:12">
      <c r="A33" s="83">
        <v>30</v>
      </c>
      <c r="B33" s="77" t="s">
        <v>114</v>
      </c>
      <c r="C33" s="77" t="s">
        <v>114</v>
      </c>
      <c r="D33" s="77" t="s">
        <v>115</v>
      </c>
      <c r="E33" s="74"/>
      <c r="F33" s="69"/>
      <c r="G33" s="69"/>
      <c r="H33" s="69"/>
      <c r="I33" s="69"/>
      <c r="J33" s="90"/>
      <c r="K33" s="76"/>
      <c r="L33" s="88"/>
    </row>
    <row r="34" spans="1:12">
      <c r="A34" s="83">
        <v>31</v>
      </c>
      <c r="B34" s="77" t="s">
        <v>116</v>
      </c>
      <c r="C34" s="77" t="s">
        <v>116</v>
      </c>
      <c r="D34" s="77" t="s">
        <v>117</v>
      </c>
      <c r="E34" s="74"/>
      <c r="F34" s="69"/>
      <c r="G34" s="69"/>
      <c r="H34" s="69"/>
      <c r="I34" s="69"/>
      <c r="J34" s="90"/>
      <c r="K34" s="76"/>
      <c r="L34" s="88"/>
    </row>
    <row r="35" spans="1:12">
      <c r="A35" s="83">
        <v>32</v>
      </c>
      <c r="B35" s="77" t="s">
        <v>118</v>
      </c>
      <c r="C35" s="77" t="s">
        <v>118</v>
      </c>
      <c r="D35" s="77"/>
      <c r="E35" s="74"/>
      <c r="F35" s="69"/>
      <c r="G35" s="69"/>
      <c r="H35" s="69"/>
      <c r="I35" s="69"/>
      <c r="J35" s="90"/>
      <c r="K35" s="76"/>
      <c r="L35" s="88"/>
    </row>
    <row r="36" spans="1:11">
      <c r="A36" s="83">
        <v>81</v>
      </c>
      <c r="B36" s="69"/>
      <c r="C36" s="69"/>
      <c r="D36" s="69"/>
      <c r="E36" s="73"/>
      <c r="F36" s="69" t="s">
        <v>119</v>
      </c>
      <c r="G36" s="69" t="s">
        <v>119</v>
      </c>
      <c r="H36" s="69"/>
      <c r="I36" s="77" t="s">
        <v>120</v>
      </c>
      <c r="J36" s="74" t="s">
        <v>47</v>
      </c>
      <c r="K36" s="76" t="s">
        <v>121</v>
      </c>
    </row>
    <row r="37" spans="1:11">
      <c r="A37" s="83">
        <v>82</v>
      </c>
      <c r="B37" s="69"/>
      <c r="C37" s="69"/>
      <c r="D37" s="69"/>
      <c r="E37" s="73"/>
      <c r="F37" s="69" t="s">
        <v>122</v>
      </c>
      <c r="G37" s="69" t="s">
        <v>122</v>
      </c>
      <c r="H37" s="69"/>
      <c r="I37" s="77" t="s">
        <v>123</v>
      </c>
      <c r="J37" s="74" t="s">
        <v>54</v>
      </c>
      <c r="K37" s="76"/>
    </row>
    <row r="38" spans="1:11">
      <c r="A38" s="83">
        <v>83</v>
      </c>
      <c r="B38" s="69"/>
      <c r="C38" s="69"/>
      <c r="D38" s="69"/>
      <c r="E38" s="73"/>
      <c r="F38" s="69" t="s">
        <v>124</v>
      </c>
      <c r="G38" s="69" t="s">
        <v>124</v>
      </c>
      <c r="H38" s="69"/>
      <c r="I38" s="77" t="s">
        <v>125</v>
      </c>
      <c r="J38" s="74" t="s">
        <v>60</v>
      </c>
      <c r="K38" s="76"/>
    </row>
    <row r="39" spans="1:11">
      <c r="A39" s="83">
        <v>84</v>
      </c>
      <c r="B39" s="69"/>
      <c r="C39" s="69"/>
      <c r="D39" s="69"/>
      <c r="E39" s="73"/>
      <c r="F39" s="69" t="s">
        <v>126</v>
      </c>
      <c r="G39" s="69" t="s">
        <v>126</v>
      </c>
      <c r="H39" s="69"/>
      <c r="I39" s="77" t="s">
        <v>127</v>
      </c>
      <c r="J39" s="74" t="s">
        <v>21</v>
      </c>
      <c r="K39" s="76"/>
    </row>
    <row r="40" spans="1:11">
      <c r="A40" s="83">
        <v>85</v>
      </c>
      <c r="B40" s="69"/>
      <c r="C40" s="69"/>
      <c r="D40" s="69"/>
      <c r="E40" s="73"/>
      <c r="F40" s="69" t="s">
        <v>128</v>
      </c>
      <c r="G40" s="69" t="s">
        <v>128</v>
      </c>
      <c r="H40" s="69"/>
      <c r="I40" s="77" t="s">
        <v>129</v>
      </c>
      <c r="J40" s="74"/>
      <c r="K40" s="76"/>
    </row>
    <row r="41" spans="1:11">
      <c r="A41" s="83">
        <v>86</v>
      </c>
      <c r="B41" s="69"/>
      <c r="C41" s="69"/>
      <c r="D41" s="69"/>
      <c r="E41" s="73"/>
      <c r="F41" s="69" t="s">
        <v>130</v>
      </c>
      <c r="G41" s="69" t="s">
        <v>130</v>
      </c>
      <c r="H41" s="69"/>
      <c r="I41" s="77" t="s">
        <v>131</v>
      </c>
      <c r="J41" s="84" t="s">
        <v>51</v>
      </c>
      <c r="K41" s="76"/>
    </row>
    <row r="42" spans="1:11">
      <c r="A42" s="83">
        <v>87</v>
      </c>
      <c r="B42" s="69"/>
      <c r="C42" s="69"/>
      <c r="D42" s="69"/>
      <c r="E42" s="73"/>
      <c r="F42" s="69" t="s">
        <v>132</v>
      </c>
      <c r="G42" s="69" t="s">
        <v>132</v>
      </c>
      <c r="H42" s="69"/>
      <c r="I42" s="77" t="s">
        <v>127</v>
      </c>
      <c r="J42" s="91"/>
      <c r="K42" s="76"/>
    </row>
    <row r="43" spans="1:11">
      <c r="A43" s="83">
        <v>88</v>
      </c>
      <c r="B43" s="69"/>
      <c r="C43" s="69"/>
      <c r="D43" s="69"/>
      <c r="E43" s="73"/>
      <c r="F43" s="69" t="s">
        <v>133</v>
      </c>
      <c r="G43" s="69" t="s">
        <v>133</v>
      </c>
      <c r="H43" s="69"/>
      <c r="I43" s="77" t="s">
        <v>134</v>
      </c>
      <c r="J43" s="91"/>
      <c r="K43" s="76"/>
    </row>
    <row r="44" spans="1:11">
      <c r="A44" s="83">
        <v>89</v>
      </c>
      <c r="B44" s="69"/>
      <c r="C44" s="69"/>
      <c r="D44" s="69"/>
      <c r="E44" s="73"/>
      <c r="F44" s="69" t="s">
        <v>135</v>
      </c>
      <c r="G44" s="69" t="s">
        <v>135</v>
      </c>
      <c r="H44" s="69"/>
      <c r="I44" s="77" t="s">
        <v>136</v>
      </c>
      <c r="J44" s="85"/>
      <c r="K44" s="76"/>
    </row>
    <row r="45" spans="1:11">
      <c r="A45" s="83">
        <v>90</v>
      </c>
      <c r="B45" s="69"/>
      <c r="C45" s="69"/>
      <c r="D45" s="69"/>
      <c r="E45" s="73"/>
      <c r="F45" s="69" t="s">
        <v>137</v>
      </c>
      <c r="G45" s="69" t="s">
        <v>137</v>
      </c>
      <c r="H45" s="69"/>
      <c r="I45" s="77"/>
      <c r="J45" s="74"/>
      <c r="K45" s="76"/>
    </row>
    <row r="46" spans="1:11">
      <c r="A46" s="83">
        <v>91</v>
      </c>
      <c r="B46" s="69"/>
      <c r="C46" s="69"/>
      <c r="D46" s="69"/>
      <c r="E46" s="73"/>
      <c r="F46" s="69" t="s">
        <v>138</v>
      </c>
      <c r="G46" s="69" t="s">
        <v>138</v>
      </c>
      <c r="H46" s="69"/>
      <c r="I46" s="77" t="s">
        <v>139</v>
      </c>
      <c r="J46" s="84" t="s">
        <v>47</v>
      </c>
      <c r="K46" s="76"/>
    </row>
    <row r="47" spans="1:11">
      <c r="A47" s="83">
        <v>92</v>
      </c>
      <c r="B47" s="69"/>
      <c r="C47" s="69"/>
      <c r="D47" s="69"/>
      <c r="E47" s="73"/>
      <c r="F47" s="69" t="s">
        <v>140</v>
      </c>
      <c r="G47" s="69" t="s">
        <v>140</v>
      </c>
      <c r="H47" s="69"/>
      <c r="I47" s="77" t="s">
        <v>141</v>
      </c>
      <c r="J47" s="85"/>
      <c r="K47" s="76"/>
    </row>
    <row r="48" spans="1:11">
      <c r="A48" s="83">
        <v>93</v>
      </c>
      <c r="B48" s="69"/>
      <c r="C48" s="69"/>
      <c r="D48" s="69"/>
      <c r="E48" s="73"/>
      <c r="F48" s="69" t="s">
        <v>142</v>
      </c>
      <c r="G48" s="69" t="s">
        <v>142</v>
      </c>
      <c r="H48" s="69"/>
      <c r="I48" s="77" t="s">
        <v>143</v>
      </c>
      <c r="J48" s="84" t="s">
        <v>47</v>
      </c>
      <c r="K48" s="76"/>
    </row>
    <row r="49" spans="1:11">
      <c r="A49" s="83">
        <v>94</v>
      </c>
      <c r="B49" s="69"/>
      <c r="C49" s="69"/>
      <c r="D49" s="69"/>
      <c r="E49" s="73"/>
      <c r="F49" s="69" t="s">
        <v>144</v>
      </c>
      <c r="G49" s="69" t="s">
        <v>144</v>
      </c>
      <c r="H49" s="69"/>
      <c r="I49" s="77" t="s">
        <v>145</v>
      </c>
      <c r="J49" s="85"/>
      <c r="K49" s="76"/>
    </row>
    <row r="50" spans="1:11">
      <c r="A50" s="83">
        <v>95</v>
      </c>
      <c r="B50" s="69"/>
      <c r="C50" s="69"/>
      <c r="D50" s="69"/>
      <c r="E50" s="73"/>
      <c r="F50" s="69" t="s">
        <v>146</v>
      </c>
      <c r="G50" s="69" t="s">
        <v>146</v>
      </c>
      <c r="H50" s="69"/>
      <c r="I50" s="77" t="s">
        <v>147</v>
      </c>
      <c r="J50" s="84" t="s">
        <v>54</v>
      </c>
      <c r="K50" s="76"/>
    </row>
    <row r="51" spans="1:11">
      <c r="A51" s="83">
        <v>96</v>
      </c>
      <c r="B51" s="69"/>
      <c r="C51" s="69"/>
      <c r="D51" s="69"/>
      <c r="E51" s="73"/>
      <c r="F51" s="69" t="s">
        <v>148</v>
      </c>
      <c r="G51" s="69" t="s">
        <v>148</v>
      </c>
      <c r="H51" s="69"/>
      <c r="I51" s="77" t="s">
        <v>149</v>
      </c>
      <c r="J51" s="85"/>
      <c r="K51" s="76"/>
    </row>
    <row r="52" spans="1:11">
      <c r="A52" s="87"/>
      <c r="B52" s="88"/>
      <c r="C52" s="88"/>
      <c r="D52" s="88"/>
      <c r="E52" s="89"/>
      <c r="F52" s="88"/>
      <c r="G52" s="88"/>
      <c r="H52" s="88"/>
      <c r="I52" s="88"/>
      <c r="J52" s="88"/>
      <c r="K52" s="92"/>
    </row>
    <row r="53" spans="1:11">
      <c r="A53" s="87"/>
      <c r="B53" s="88"/>
      <c r="C53" s="88"/>
      <c r="D53" s="88"/>
      <c r="E53" s="89"/>
      <c r="F53" s="88"/>
      <c r="G53" s="88"/>
      <c r="H53" s="88"/>
      <c r="I53" s="88"/>
      <c r="J53" s="88"/>
      <c r="K53" s="92"/>
    </row>
    <row r="54" spans="1:11">
      <c r="A54" s="87"/>
      <c r="B54" s="88"/>
      <c r="C54" s="88"/>
      <c r="D54" s="88"/>
      <c r="E54" s="89"/>
      <c r="F54" s="88"/>
      <c r="G54" s="88"/>
      <c r="H54" s="88"/>
      <c r="I54" s="88"/>
      <c r="J54" s="88"/>
      <c r="K54" s="92"/>
    </row>
    <row r="55" spans="1:11">
      <c r="A55" s="87"/>
      <c r="B55" s="88"/>
      <c r="C55" s="88"/>
      <c r="D55" s="88"/>
      <c r="E55" s="89"/>
      <c r="F55" s="88"/>
      <c r="G55" s="88"/>
      <c r="H55" s="88"/>
      <c r="I55" s="88"/>
      <c r="J55" s="88"/>
      <c r="K55" s="92"/>
    </row>
    <row r="56" spans="1:11">
      <c r="A56" s="87"/>
      <c r="B56" s="88"/>
      <c r="C56" s="88"/>
      <c r="D56" s="88"/>
      <c r="E56" s="89"/>
      <c r="F56" s="88"/>
      <c r="G56" s="88"/>
      <c r="H56" s="88"/>
      <c r="I56" s="88"/>
      <c r="J56" s="88"/>
      <c r="K56" s="92"/>
    </row>
    <row r="57" spans="1:11">
      <c r="A57" s="87"/>
      <c r="B57" s="88"/>
      <c r="C57" s="88"/>
      <c r="D57" s="88"/>
      <c r="E57" s="89"/>
      <c r="F57" s="88"/>
      <c r="G57" s="88"/>
      <c r="H57" s="88"/>
      <c r="I57" s="88"/>
      <c r="J57" s="88"/>
      <c r="K57" s="92"/>
    </row>
    <row r="58" spans="1:11">
      <c r="A58" s="87"/>
      <c r="B58" s="88"/>
      <c r="C58" s="88"/>
      <c r="D58" s="88"/>
      <c r="E58" s="89"/>
      <c r="F58" s="88"/>
      <c r="G58" s="88"/>
      <c r="H58" s="88"/>
      <c r="I58" s="88"/>
      <c r="J58" s="88"/>
      <c r="K58" s="92"/>
    </row>
    <row r="59" spans="1:11">
      <c r="A59" s="87"/>
      <c r="B59" s="88"/>
      <c r="C59" s="88"/>
      <c r="D59" s="88"/>
      <c r="E59" s="89"/>
      <c r="F59" s="88"/>
      <c r="G59" s="88"/>
      <c r="H59" s="88"/>
      <c r="I59" s="88"/>
      <c r="J59" s="88"/>
      <c r="K59" s="92"/>
    </row>
  </sheetData>
  <mergeCells count="13">
    <mergeCell ref="E14:E15"/>
    <mergeCell ref="E16:E17"/>
    <mergeCell ref="J39:J40"/>
    <mergeCell ref="J41:J44"/>
    <mergeCell ref="J46:J47"/>
    <mergeCell ref="J48:J49"/>
    <mergeCell ref="J50:J51"/>
    <mergeCell ref="K1:K2"/>
    <mergeCell ref="K4:K19"/>
    <mergeCell ref="K20:K35"/>
    <mergeCell ref="K36:K51"/>
    <mergeCell ref="A1:D2"/>
    <mergeCell ref="E1:J2"/>
  </mergeCells>
  <pageMargins left="0.699305555555556" right="0.699305555555556" top="0.75" bottom="0.75" header="0.3" footer="0.3"/>
  <pageSetup paperSize="9" scale="89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P1:Q6"/>
  <sheetViews>
    <sheetView topLeftCell="A31" workbookViewId="0">
      <selection activeCell="P60" sqref="A31:P60"/>
    </sheetView>
  </sheetViews>
  <sheetFormatPr defaultColWidth="9" defaultRowHeight="13.5" outlineLevelRow="5"/>
  <sheetData>
    <row r="1" spans="16:17">
      <c r="P1" t="s">
        <v>86</v>
      </c>
      <c r="Q1">
        <v>1</v>
      </c>
    </row>
    <row r="2" spans="16:17">
      <c r="P2" t="s">
        <v>60</v>
      </c>
      <c r="Q2">
        <v>2</v>
      </c>
    </row>
    <row r="3" spans="16:17">
      <c r="P3" t="s">
        <v>51</v>
      </c>
      <c r="Q3">
        <v>3</v>
      </c>
    </row>
    <row r="4" spans="16:17">
      <c r="P4" t="s">
        <v>47</v>
      </c>
      <c r="Q4">
        <v>4</v>
      </c>
    </row>
    <row r="5" spans="16:17">
      <c r="P5" t="s">
        <v>54</v>
      </c>
      <c r="Q5">
        <v>5</v>
      </c>
    </row>
    <row r="6" spans="16:17">
      <c r="P6" t="s">
        <v>150</v>
      </c>
      <c r="Q6">
        <v>6</v>
      </c>
    </row>
  </sheetData>
  <pageMargins left="0.707638888888889" right="0.707638888888889" top="0.747916666666667" bottom="0.747916666666667" header="0.313888888888889" footer="0.313888888888889"/>
  <pageSetup paperSize="9" scale="59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9"/>
  <sheetViews>
    <sheetView tabSelected="1" topLeftCell="A19" workbookViewId="0">
      <selection activeCell="H40" sqref="H40"/>
    </sheetView>
  </sheetViews>
  <sheetFormatPr defaultColWidth="9" defaultRowHeight="13.5"/>
  <cols>
    <col min="1" max="1" width="6.5" customWidth="1"/>
    <col min="2" max="2" width="16.125" customWidth="1"/>
    <col min="3" max="3" width="6.5" customWidth="1"/>
    <col min="4" max="4" width="20.625" customWidth="1"/>
    <col min="5" max="5" width="5.5" customWidth="1"/>
    <col min="6" max="6" width="26.125" customWidth="1"/>
    <col min="8" max="8" width="29.25" customWidth="1"/>
    <col min="9" max="9" width="16.75" customWidth="1"/>
    <col min="11" max="11" width="14" customWidth="1"/>
    <col min="13" max="13" width="15.75" customWidth="1"/>
  </cols>
  <sheetData>
    <row r="1" spans="1:13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J1" t="s">
        <v>159</v>
      </c>
      <c r="K1" t="s">
        <v>160</v>
      </c>
      <c r="L1" t="s">
        <v>161</v>
      </c>
      <c r="M1" t="s">
        <v>162</v>
      </c>
    </row>
    <row r="2" spans="1:12">
      <c r="A2" t="s">
        <v>163</v>
      </c>
      <c r="B2" t="s">
        <v>164</v>
      </c>
      <c r="C2" t="s">
        <v>165</v>
      </c>
      <c r="D2" t="s">
        <v>166</v>
      </c>
      <c r="E2" t="s">
        <v>167</v>
      </c>
      <c r="G2" t="s">
        <v>168</v>
      </c>
      <c r="J2" t="s">
        <v>169</v>
      </c>
      <c r="K2" t="s">
        <v>170</v>
      </c>
      <c r="L2" t="s">
        <v>171</v>
      </c>
    </row>
    <row r="3" spans="1:13">
      <c r="A3" t="s">
        <v>172</v>
      </c>
      <c r="B3" t="s">
        <v>173</v>
      </c>
      <c r="C3" t="s">
        <v>174</v>
      </c>
      <c r="D3" t="s">
        <v>175</v>
      </c>
      <c r="E3" t="s">
        <v>176</v>
      </c>
      <c r="F3" t="s">
        <v>177</v>
      </c>
      <c r="G3" t="s">
        <v>178</v>
      </c>
      <c r="H3" t="s">
        <v>179</v>
      </c>
      <c r="J3" t="s">
        <v>180</v>
      </c>
      <c r="K3" t="s">
        <v>181</v>
      </c>
      <c r="L3" t="s">
        <v>182</v>
      </c>
      <c r="M3" t="s">
        <v>183</v>
      </c>
    </row>
    <row r="4" spans="1:12">
      <c r="A4" t="s">
        <v>184</v>
      </c>
      <c r="B4" t="s">
        <v>185</v>
      </c>
      <c r="C4" t="s">
        <v>186</v>
      </c>
      <c r="D4" t="s">
        <v>187</v>
      </c>
      <c r="E4" t="s">
        <v>188</v>
      </c>
      <c r="G4" t="s">
        <v>189</v>
      </c>
      <c r="J4" t="s">
        <v>190</v>
      </c>
      <c r="K4" t="s">
        <v>191</v>
      </c>
      <c r="L4" t="s">
        <v>192</v>
      </c>
    </row>
    <row r="5" spans="1:13">
      <c r="A5" t="s">
        <v>193</v>
      </c>
      <c r="C5" t="s">
        <v>194</v>
      </c>
      <c r="D5" t="s">
        <v>109</v>
      </c>
      <c r="E5" t="s">
        <v>195</v>
      </c>
      <c r="F5" t="s">
        <v>196</v>
      </c>
      <c r="G5" t="s">
        <v>197</v>
      </c>
      <c r="H5" t="s">
        <v>198</v>
      </c>
      <c r="J5" t="s">
        <v>199</v>
      </c>
      <c r="K5" t="s">
        <v>200</v>
      </c>
      <c r="L5" t="s">
        <v>201</v>
      </c>
      <c r="M5" t="s">
        <v>202</v>
      </c>
    </row>
    <row r="6" spans="1:12">
      <c r="A6" t="s">
        <v>203</v>
      </c>
      <c r="C6" t="s">
        <v>204</v>
      </c>
      <c r="D6" t="s">
        <v>31</v>
      </c>
      <c r="E6" t="s">
        <v>205</v>
      </c>
      <c r="G6" t="s">
        <v>206</v>
      </c>
      <c r="J6" t="s">
        <v>207</v>
      </c>
      <c r="K6" t="s">
        <v>208</v>
      </c>
      <c r="L6" t="s">
        <v>209</v>
      </c>
    </row>
    <row r="7" spans="1:13">
      <c r="A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J7" t="s">
        <v>217</v>
      </c>
      <c r="K7" t="s">
        <v>218</v>
      </c>
      <c r="L7" t="s">
        <v>219</v>
      </c>
      <c r="M7" t="s">
        <v>220</v>
      </c>
    </row>
    <row r="8" spans="1:12">
      <c r="A8" t="s">
        <v>221</v>
      </c>
      <c r="C8" t="s">
        <v>222</v>
      </c>
      <c r="D8" t="s">
        <v>223</v>
      </c>
      <c r="E8" t="s">
        <v>224</v>
      </c>
      <c r="G8" t="s">
        <v>225</v>
      </c>
      <c r="J8" t="s">
        <v>226</v>
      </c>
      <c r="K8" t="s">
        <v>227</v>
      </c>
      <c r="L8" t="s">
        <v>228</v>
      </c>
    </row>
    <row r="9" spans="1:13">
      <c r="A9" t="s">
        <v>229</v>
      </c>
      <c r="C9" t="s">
        <v>230</v>
      </c>
      <c r="D9" t="s">
        <v>231</v>
      </c>
      <c r="E9" t="s">
        <v>232</v>
      </c>
      <c r="F9" t="s">
        <v>233</v>
      </c>
      <c r="G9" t="s">
        <v>234</v>
      </c>
      <c r="H9" t="s">
        <v>235</v>
      </c>
      <c r="J9" t="s">
        <v>236</v>
      </c>
      <c r="K9" t="s">
        <v>237</v>
      </c>
      <c r="L9" t="s">
        <v>238</v>
      </c>
      <c r="M9" t="s">
        <v>239</v>
      </c>
    </row>
    <row r="10" spans="1:12">
      <c r="A10" t="s">
        <v>240</v>
      </c>
      <c r="C10" t="s">
        <v>241</v>
      </c>
      <c r="D10" t="s">
        <v>242</v>
      </c>
      <c r="E10" t="s">
        <v>243</v>
      </c>
      <c r="G10" t="s">
        <v>244</v>
      </c>
      <c r="J10" t="s">
        <v>245</v>
      </c>
      <c r="K10" t="s">
        <v>246</v>
      </c>
      <c r="L10" t="s">
        <v>247</v>
      </c>
    </row>
    <row r="11" spans="1:13">
      <c r="A11" t="s">
        <v>248</v>
      </c>
      <c r="C11" t="s">
        <v>249</v>
      </c>
      <c r="D11" t="s">
        <v>250</v>
      </c>
      <c r="E11" t="s">
        <v>251</v>
      </c>
      <c r="F11" t="s">
        <v>252</v>
      </c>
      <c r="G11" t="s">
        <v>253</v>
      </c>
      <c r="H11" t="s">
        <v>254</v>
      </c>
      <c r="J11" t="s">
        <v>255</v>
      </c>
      <c r="K11" t="s">
        <v>256</v>
      </c>
      <c r="L11" t="s">
        <v>257</v>
      </c>
      <c r="M11" t="s">
        <v>258</v>
      </c>
    </row>
    <row r="12" spans="1:12">
      <c r="A12" t="s">
        <v>259</v>
      </c>
      <c r="C12" t="s">
        <v>260</v>
      </c>
      <c r="D12" t="s">
        <v>261</v>
      </c>
      <c r="E12" t="s">
        <v>262</v>
      </c>
      <c r="G12" t="s">
        <v>263</v>
      </c>
      <c r="J12" t="s">
        <v>264</v>
      </c>
      <c r="K12" t="s">
        <v>265</v>
      </c>
      <c r="L12" t="s">
        <v>266</v>
      </c>
    </row>
    <row r="13" spans="1:12">
      <c r="A13" t="s">
        <v>267</v>
      </c>
      <c r="C13" t="s">
        <v>268</v>
      </c>
      <c r="D13" t="s">
        <v>269</v>
      </c>
      <c r="E13" t="s">
        <v>270</v>
      </c>
      <c r="F13" t="s">
        <v>271</v>
      </c>
      <c r="G13" t="s">
        <v>272</v>
      </c>
      <c r="H13" t="s">
        <v>273</v>
      </c>
      <c r="J13" t="s">
        <v>274</v>
      </c>
      <c r="K13" t="s">
        <v>275</v>
      </c>
      <c r="L13" t="s">
        <v>276</v>
      </c>
    </row>
    <row r="14" spans="1:12">
      <c r="A14" t="s">
        <v>277</v>
      </c>
      <c r="C14" t="s">
        <v>278</v>
      </c>
      <c r="D14" t="s">
        <v>279</v>
      </c>
      <c r="E14" t="s">
        <v>280</v>
      </c>
      <c r="G14" t="s">
        <v>281</v>
      </c>
      <c r="J14" t="s">
        <v>282</v>
      </c>
      <c r="K14" t="s">
        <v>283</v>
      </c>
      <c r="L14" t="s">
        <v>284</v>
      </c>
    </row>
    <row r="15" spans="1:12">
      <c r="A15" t="s">
        <v>285</v>
      </c>
      <c r="C15" t="s">
        <v>286</v>
      </c>
      <c r="D15" t="s">
        <v>287</v>
      </c>
      <c r="E15" t="s">
        <v>288</v>
      </c>
      <c r="F15" t="s">
        <v>289</v>
      </c>
      <c r="G15" t="s">
        <v>290</v>
      </c>
      <c r="H15" t="s">
        <v>291</v>
      </c>
      <c r="J15" t="s">
        <v>292</v>
      </c>
      <c r="K15" t="s">
        <v>293</v>
      </c>
      <c r="L15" t="s">
        <v>294</v>
      </c>
    </row>
    <row r="16" spans="1:12">
      <c r="A16" t="s">
        <v>295</v>
      </c>
      <c r="C16" t="s">
        <v>296</v>
      </c>
      <c r="D16" t="s">
        <v>297</v>
      </c>
      <c r="E16" t="s">
        <v>298</v>
      </c>
      <c r="G16" t="s">
        <v>299</v>
      </c>
      <c r="J16" t="s">
        <v>300</v>
      </c>
      <c r="K16" t="s">
        <v>301</v>
      </c>
      <c r="L16" t="s">
        <v>302</v>
      </c>
    </row>
    <row r="17" spans="1:12">
      <c r="A17" t="s">
        <v>303</v>
      </c>
      <c r="C17" t="s">
        <v>304</v>
      </c>
      <c r="D17" t="s">
        <v>305</v>
      </c>
      <c r="E17" t="s">
        <v>306</v>
      </c>
      <c r="F17" t="s">
        <v>307</v>
      </c>
      <c r="G17" t="s">
        <v>308</v>
      </c>
      <c r="H17" t="s">
        <v>309</v>
      </c>
      <c r="J17" t="s">
        <v>310</v>
      </c>
      <c r="K17" t="s">
        <v>311</v>
      </c>
      <c r="L17" t="s">
        <v>312</v>
      </c>
    </row>
    <row r="18" spans="1:12">
      <c r="A18" t="s">
        <v>313</v>
      </c>
      <c r="C18" t="s">
        <v>314</v>
      </c>
      <c r="D18" t="s">
        <v>315</v>
      </c>
      <c r="E18" t="s">
        <v>316</v>
      </c>
      <c r="G18" t="s">
        <v>317</v>
      </c>
      <c r="J18" t="s">
        <v>318</v>
      </c>
      <c r="K18" t="s">
        <v>319</v>
      </c>
      <c r="L18" t="s">
        <v>320</v>
      </c>
    </row>
    <row r="19" spans="1:12">
      <c r="A19" t="s">
        <v>321</v>
      </c>
      <c r="C19" t="s">
        <v>322</v>
      </c>
      <c r="D19" t="s">
        <v>323</v>
      </c>
      <c r="E19" t="s">
        <v>324</v>
      </c>
      <c r="G19" t="s">
        <v>325</v>
      </c>
      <c r="H19" t="s">
        <v>326</v>
      </c>
      <c r="J19" t="s">
        <v>327</v>
      </c>
      <c r="K19" t="s">
        <v>328</v>
      </c>
      <c r="L19" t="s">
        <v>329</v>
      </c>
    </row>
    <row r="20" spans="1:12">
      <c r="A20" t="s">
        <v>330</v>
      </c>
      <c r="C20" t="s">
        <v>331</v>
      </c>
      <c r="D20" t="s">
        <v>332</v>
      </c>
      <c r="E20" t="s">
        <v>333</v>
      </c>
      <c r="G20" t="s">
        <v>334</v>
      </c>
      <c r="J20" t="s">
        <v>335</v>
      </c>
      <c r="K20" t="s">
        <v>336</v>
      </c>
      <c r="L20" t="s">
        <v>337</v>
      </c>
    </row>
    <row r="21" spans="1:12">
      <c r="A21" t="s">
        <v>338</v>
      </c>
      <c r="C21" t="s">
        <v>339</v>
      </c>
      <c r="D21" t="s">
        <v>340</v>
      </c>
      <c r="E21" t="s">
        <v>341</v>
      </c>
      <c r="F21" t="s">
        <v>342</v>
      </c>
      <c r="G21" t="s">
        <v>343</v>
      </c>
      <c r="H21" t="s">
        <v>344</v>
      </c>
      <c r="J21" t="s">
        <v>345</v>
      </c>
      <c r="K21" t="s">
        <v>346</v>
      </c>
      <c r="L21" t="s">
        <v>347</v>
      </c>
    </row>
    <row r="22" spans="1:12">
      <c r="A22" t="s">
        <v>348</v>
      </c>
      <c r="C22" t="s">
        <v>349</v>
      </c>
      <c r="D22" t="s">
        <v>106</v>
      </c>
      <c r="E22" t="s">
        <v>350</v>
      </c>
      <c r="G22" t="s">
        <v>351</v>
      </c>
      <c r="J22" t="s">
        <v>352</v>
      </c>
      <c r="K22" t="s">
        <v>353</v>
      </c>
      <c r="L22" t="s">
        <v>354</v>
      </c>
    </row>
    <row r="23" spans="1:12">
      <c r="A23" t="s">
        <v>355</v>
      </c>
      <c r="C23" t="s">
        <v>356</v>
      </c>
      <c r="D23" t="s">
        <v>357</v>
      </c>
      <c r="E23" t="s">
        <v>358</v>
      </c>
      <c r="G23" t="s">
        <v>359</v>
      </c>
      <c r="H23" t="s">
        <v>360</v>
      </c>
      <c r="J23" t="s">
        <v>361</v>
      </c>
      <c r="K23" t="s">
        <v>362</v>
      </c>
      <c r="L23" t="s">
        <v>363</v>
      </c>
    </row>
    <row r="24" spans="1:12">
      <c r="A24" t="s">
        <v>364</v>
      </c>
      <c r="C24" t="s">
        <v>365</v>
      </c>
      <c r="D24" t="s">
        <v>366</v>
      </c>
      <c r="E24" t="s">
        <v>367</v>
      </c>
      <c r="G24" t="s">
        <v>368</v>
      </c>
      <c r="J24" t="s">
        <v>369</v>
      </c>
      <c r="K24" t="s">
        <v>370</v>
      </c>
      <c r="L24" t="s">
        <v>371</v>
      </c>
    </row>
    <row r="25" spans="1:12">
      <c r="A25" t="s">
        <v>372</v>
      </c>
      <c r="C25" t="s">
        <v>373</v>
      </c>
      <c r="E25" t="s">
        <v>374</v>
      </c>
      <c r="G25" t="s">
        <v>375</v>
      </c>
      <c r="H25" t="s">
        <v>376</v>
      </c>
      <c r="J25" t="s">
        <v>377</v>
      </c>
      <c r="K25" t="s">
        <v>378</v>
      </c>
      <c r="L25" t="s">
        <v>379</v>
      </c>
    </row>
    <row r="26" spans="1:12">
      <c r="A26" t="s">
        <v>380</v>
      </c>
      <c r="C26" t="s">
        <v>381</v>
      </c>
      <c r="E26" t="s">
        <v>382</v>
      </c>
      <c r="G26" t="s">
        <v>383</v>
      </c>
      <c r="J26" t="s">
        <v>384</v>
      </c>
      <c r="K26" t="s">
        <v>385</v>
      </c>
      <c r="L26" t="s">
        <v>386</v>
      </c>
    </row>
    <row r="27" spans="1:12">
      <c r="A27" t="s">
        <v>387</v>
      </c>
      <c r="C27" t="s">
        <v>388</v>
      </c>
      <c r="E27" t="s">
        <v>389</v>
      </c>
      <c r="G27" t="s">
        <v>390</v>
      </c>
      <c r="J27" t="s">
        <v>391</v>
      </c>
      <c r="K27" t="s">
        <v>392</v>
      </c>
      <c r="L27" t="s">
        <v>393</v>
      </c>
    </row>
    <row r="28" spans="1:12">
      <c r="A28" t="s">
        <v>394</v>
      </c>
      <c r="C28" t="s">
        <v>395</v>
      </c>
      <c r="E28" t="s">
        <v>396</v>
      </c>
      <c r="G28" t="s">
        <v>397</v>
      </c>
      <c r="J28" t="s">
        <v>398</v>
      </c>
      <c r="K28" t="s">
        <v>399</v>
      </c>
      <c r="L28" t="s">
        <v>400</v>
      </c>
    </row>
    <row r="29" spans="1:12">
      <c r="A29" t="s">
        <v>401</v>
      </c>
      <c r="C29" t="s">
        <v>402</v>
      </c>
      <c r="E29" t="s">
        <v>403</v>
      </c>
      <c r="G29" t="s">
        <v>404</v>
      </c>
      <c r="J29" t="s">
        <v>405</v>
      </c>
      <c r="K29" t="s">
        <v>406</v>
      </c>
      <c r="L29" t="s">
        <v>407</v>
      </c>
    </row>
    <row r="30" spans="1:12">
      <c r="A30" t="s">
        <v>408</v>
      </c>
      <c r="C30" t="s">
        <v>409</v>
      </c>
      <c r="E30" t="s">
        <v>410</v>
      </c>
      <c r="G30" t="s">
        <v>411</v>
      </c>
      <c r="J30" t="s">
        <v>412</v>
      </c>
      <c r="K30" t="s">
        <v>413</v>
      </c>
      <c r="L30" t="s">
        <v>414</v>
      </c>
    </row>
    <row r="31" spans="1:12">
      <c r="A31" t="s">
        <v>415</v>
      </c>
      <c r="C31" t="s">
        <v>416</v>
      </c>
      <c r="E31" t="s">
        <v>417</v>
      </c>
      <c r="G31" t="s">
        <v>418</v>
      </c>
      <c r="H31" t="s">
        <v>419</v>
      </c>
      <c r="J31" t="s">
        <v>420</v>
      </c>
      <c r="L31" t="s">
        <v>421</v>
      </c>
    </row>
    <row r="32" spans="1:12">
      <c r="A32" t="s">
        <v>422</v>
      </c>
      <c r="C32" t="s">
        <v>423</v>
      </c>
      <c r="E32" t="s">
        <v>424</v>
      </c>
      <c r="G32" t="s">
        <v>425</v>
      </c>
      <c r="J32" t="s">
        <v>426</v>
      </c>
      <c r="L32" t="s">
        <v>427</v>
      </c>
    </row>
    <row r="33" spans="1:12">
      <c r="A33" t="s">
        <v>428</v>
      </c>
      <c r="C33" t="s">
        <v>429</v>
      </c>
      <c r="E33" t="s">
        <v>430</v>
      </c>
      <c r="G33" t="s">
        <v>431</v>
      </c>
      <c r="H33" t="s">
        <v>432</v>
      </c>
      <c r="J33" t="s">
        <v>433</v>
      </c>
      <c r="L33" t="s">
        <v>434</v>
      </c>
    </row>
    <row r="34" spans="1:12">
      <c r="A34" t="s">
        <v>435</v>
      </c>
      <c r="C34" t="s">
        <v>436</v>
      </c>
      <c r="E34" t="s">
        <v>437</v>
      </c>
      <c r="G34" t="s">
        <v>438</v>
      </c>
      <c r="H34" t="s">
        <v>439</v>
      </c>
      <c r="J34" t="s">
        <v>440</v>
      </c>
      <c r="L34" t="s">
        <v>441</v>
      </c>
    </row>
    <row r="35" spans="1:12">
      <c r="A35" t="s">
        <v>442</v>
      </c>
      <c r="C35" t="s">
        <v>443</v>
      </c>
      <c r="E35" t="s">
        <v>444</v>
      </c>
      <c r="G35" t="s">
        <v>445</v>
      </c>
      <c r="H35" t="s">
        <v>446</v>
      </c>
      <c r="J35" t="s">
        <v>447</v>
      </c>
      <c r="L35" t="s">
        <v>448</v>
      </c>
    </row>
    <row r="36" spans="1:12">
      <c r="A36" t="s">
        <v>449</v>
      </c>
      <c r="C36" t="s">
        <v>450</v>
      </c>
      <c r="E36" t="s">
        <v>451</v>
      </c>
      <c r="G36" t="s">
        <v>452</v>
      </c>
      <c r="H36" t="s">
        <v>453</v>
      </c>
      <c r="J36" t="s">
        <v>454</v>
      </c>
      <c r="L36" t="s">
        <v>455</v>
      </c>
    </row>
    <row r="37" spans="1:12">
      <c r="A37" t="s">
        <v>456</v>
      </c>
      <c r="C37" t="s">
        <v>457</v>
      </c>
      <c r="E37" t="s">
        <v>458</v>
      </c>
      <c r="G37" t="s">
        <v>459</v>
      </c>
      <c r="H37" t="s">
        <v>460</v>
      </c>
      <c r="J37" t="s">
        <v>461</v>
      </c>
      <c r="L37" t="s">
        <v>462</v>
      </c>
    </row>
    <row r="38" spans="1:12">
      <c r="A38" t="s">
        <v>463</v>
      </c>
      <c r="C38" t="s">
        <v>464</v>
      </c>
      <c r="E38" t="s">
        <v>465</v>
      </c>
      <c r="G38" t="s">
        <v>466</v>
      </c>
      <c r="H38" t="s">
        <v>467</v>
      </c>
      <c r="J38" t="s">
        <v>468</v>
      </c>
      <c r="L38" t="s">
        <v>469</v>
      </c>
    </row>
    <row r="39" spans="1:12">
      <c r="A39" t="s">
        <v>470</v>
      </c>
      <c r="B39" t="s">
        <v>297</v>
      </c>
      <c r="C39" t="s">
        <v>471</v>
      </c>
      <c r="E39" t="s">
        <v>472</v>
      </c>
      <c r="G39" t="s">
        <v>473</v>
      </c>
      <c r="J39" t="s">
        <v>474</v>
      </c>
      <c r="L39" t="s">
        <v>475</v>
      </c>
    </row>
    <row r="40" spans="1:12">
      <c r="A40" t="s">
        <v>476</v>
      </c>
      <c r="C40" t="s">
        <v>477</v>
      </c>
      <c r="E40" t="s">
        <v>478</v>
      </c>
      <c r="G40" t="s">
        <v>479</v>
      </c>
      <c r="J40" t="s">
        <v>480</v>
      </c>
      <c r="L40" t="s">
        <v>481</v>
      </c>
    </row>
    <row r="41" spans="1:12">
      <c r="A41" t="s">
        <v>482</v>
      </c>
      <c r="C41" t="s">
        <v>483</v>
      </c>
      <c r="E41" t="s">
        <v>484</v>
      </c>
      <c r="G41" t="s">
        <v>485</v>
      </c>
      <c r="H41" t="s">
        <v>486</v>
      </c>
      <c r="J41" t="s">
        <v>487</v>
      </c>
      <c r="L41" t="s">
        <v>488</v>
      </c>
    </row>
    <row r="42" spans="1:12">
      <c r="A42" t="s">
        <v>489</v>
      </c>
      <c r="C42" t="s">
        <v>490</v>
      </c>
      <c r="E42" t="s">
        <v>491</v>
      </c>
      <c r="G42" t="s">
        <v>492</v>
      </c>
      <c r="J42" t="s">
        <v>493</v>
      </c>
      <c r="L42" t="s">
        <v>494</v>
      </c>
    </row>
    <row r="43" spans="1:12">
      <c r="A43" t="s">
        <v>495</v>
      </c>
      <c r="C43" t="s">
        <v>496</v>
      </c>
      <c r="E43" t="s">
        <v>497</v>
      </c>
      <c r="G43" t="s">
        <v>498</v>
      </c>
      <c r="J43" t="s">
        <v>499</v>
      </c>
      <c r="L43" t="s">
        <v>500</v>
      </c>
    </row>
    <row r="44" spans="1:12">
      <c r="A44" t="s">
        <v>501</v>
      </c>
      <c r="C44" t="s">
        <v>502</v>
      </c>
      <c r="E44" t="s">
        <v>503</v>
      </c>
      <c r="G44" t="s">
        <v>504</v>
      </c>
      <c r="J44" t="s">
        <v>505</v>
      </c>
      <c r="L44" t="s">
        <v>506</v>
      </c>
    </row>
    <row r="45" spans="1:12">
      <c r="A45" t="s">
        <v>507</v>
      </c>
      <c r="C45" t="s">
        <v>508</v>
      </c>
      <c r="E45" t="s">
        <v>509</v>
      </c>
      <c r="G45" t="s">
        <v>510</v>
      </c>
      <c r="J45" t="s">
        <v>511</v>
      </c>
      <c r="L45" t="s">
        <v>512</v>
      </c>
    </row>
    <row r="46" spans="1:12">
      <c r="A46" t="s">
        <v>513</v>
      </c>
      <c r="C46" t="s">
        <v>514</v>
      </c>
      <c r="E46" t="s">
        <v>515</v>
      </c>
      <c r="G46" t="s">
        <v>516</v>
      </c>
      <c r="J46" t="s">
        <v>517</v>
      </c>
      <c r="L46" t="s">
        <v>518</v>
      </c>
    </row>
    <row r="47" spans="1:12">
      <c r="A47" t="s">
        <v>519</v>
      </c>
      <c r="C47" t="s">
        <v>520</v>
      </c>
      <c r="E47" t="s">
        <v>521</v>
      </c>
      <c r="G47" t="s">
        <v>522</v>
      </c>
      <c r="J47" t="s">
        <v>523</v>
      </c>
      <c r="L47" t="s">
        <v>524</v>
      </c>
    </row>
    <row r="48" spans="1:12">
      <c r="A48" t="s">
        <v>525</v>
      </c>
      <c r="C48" t="s">
        <v>526</v>
      </c>
      <c r="E48" t="s">
        <v>527</v>
      </c>
      <c r="G48" t="s">
        <v>528</v>
      </c>
      <c r="J48" t="s">
        <v>529</v>
      </c>
      <c r="L48" t="s">
        <v>530</v>
      </c>
    </row>
    <row r="49" spans="1:12">
      <c r="A49" t="s">
        <v>531</v>
      </c>
      <c r="C49" t="s">
        <v>532</v>
      </c>
      <c r="E49" t="s">
        <v>533</v>
      </c>
      <c r="G49" t="s">
        <v>534</v>
      </c>
      <c r="J49" t="s">
        <v>535</v>
      </c>
      <c r="L49" t="s">
        <v>536</v>
      </c>
    </row>
    <row r="50" spans="1:12">
      <c r="A50" t="s">
        <v>537</v>
      </c>
      <c r="C50" t="s">
        <v>538</v>
      </c>
      <c r="E50" t="s">
        <v>539</v>
      </c>
      <c r="G50" t="s">
        <v>540</v>
      </c>
      <c r="J50" t="s">
        <v>541</v>
      </c>
      <c r="L50" t="s">
        <v>542</v>
      </c>
    </row>
    <row r="51" spans="1:12">
      <c r="A51" t="s">
        <v>543</v>
      </c>
      <c r="C51" t="s">
        <v>544</v>
      </c>
      <c r="E51" t="s">
        <v>545</v>
      </c>
      <c r="G51" t="s">
        <v>546</v>
      </c>
      <c r="J51" t="s">
        <v>547</v>
      </c>
      <c r="K51" t="s">
        <v>548</v>
      </c>
      <c r="L51" t="s">
        <v>549</v>
      </c>
    </row>
    <row r="52" spans="1:12">
      <c r="A52" t="s">
        <v>550</v>
      </c>
      <c r="C52" t="s">
        <v>551</v>
      </c>
      <c r="E52" t="s">
        <v>552</v>
      </c>
      <c r="G52" t="s">
        <v>553</v>
      </c>
      <c r="J52" t="s">
        <v>554</v>
      </c>
      <c r="L52" t="s">
        <v>555</v>
      </c>
    </row>
    <row r="53" spans="1:12">
      <c r="A53" t="s">
        <v>556</v>
      </c>
      <c r="C53" t="s">
        <v>557</v>
      </c>
      <c r="E53" t="s">
        <v>558</v>
      </c>
      <c r="G53" t="s">
        <v>559</v>
      </c>
      <c r="J53" t="s">
        <v>560</v>
      </c>
      <c r="L53" t="s">
        <v>561</v>
      </c>
    </row>
    <row r="54" spans="1:12">
      <c r="A54" t="s">
        <v>562</v>
      </c>
      <c r="C54" t="s">
        <v>563</v>
      </c>
      <c r="E54" t="s">
        <v>564</v>
      </c>
      <c r="G54" t="s">
        <v>565</v>
      </c>
      <c r="J54" t="s">
        <v>566</v>
      </c>
      <c r="L54" t="s">
        <v>567</v>
      </c>
    </row>
    <row r="55" spans="1:12">
      <c r="A55" t="s">
        <v>568</v>
      </c>
      <c r="C55" t="s">
        <v>569</v>
      </c>
      <c r="E55" t="s">
        <v>570</v>
      </c>
      <c r="G55" t="s">
        <v>571</v>
      </c>
      <c r="J55" t="s">
        <v>572</v>
      </c>
      <c r="L55" t="s">
        <v>573</v>
      </c>
    </row>
    <row r="56" spans="1:12">
      <c r="A56" t="s">
        <v>574</v>
      </c>
      <c r="C56" t="s">
        <v>575</v>
      </c>
      <c r="E56" t="s">
        <v>576</v>
      </c>
      <c r="G56" t="s">
        <v>577</v>
      </c>
      <c r="J56" t="s">
        <v>578</v>
      </c>
      <c r="L56" t="s">
        <v>579</v>
      </c>
    </row>
    <row r="57" spans="1:12">
      <c r="A57" t="s">
        <v>580</v>
      </c>
      <c r="C57" t="s">
        <v>581</v>
      </c>
      <c r="E57" t="s">
        <v>582</v>
      </c>
      <c r="G57" t="s">
        <v>583</v>
      </c>
      <c r="J57" t="s">
        <v>584</v>
      </c>
      <c r="L57" t="s">
        <v>585</v>
      </c>
    </row>
    <row r="58" spans="1:12">
      <c r="A58" t="s">
        <v>586</v>
      </c>
      <c r="C58" t="s">
        <v>587</v>
      </c>
      <c r="E58" t="s">
        <v>588</v>
      </c>
      <c r="G58" t="s">
        <v>589</v>
      </c>
      <c r="J58" t="s">
        <v>590</v>
      </c>
      <c r="L58" t="s">
        <v>591</v>
      </c>
    </row>
    <row r="59" spans="1:12">
      <c r="A59" t="s">
        <v>592</v>
      </c>
      <c r="C59" t="s">
        <v>593</v>
      </c>
      <c r="E59" t="s">
        <v>594</v>
      </c>
      <c r="G59" t="s">
        <v>595</v>
      </c>
      <c r="J59" t="s">
        <v>596</v>
      </c>
      <c r="L59" t="s">
        <v>597</v>
      </c>
    </row>
    <row r="60" spans="1:12">
      <c r="A60" t="s">
        <v>598</v>
      </c>
      <c r="C60" t="s">
        <v>599</v>
      </c>
      <c r="E60" t="s">
        <v>600</v>
      </c>
      <c r="G60" t="s">
        <v>601</v>
      </c>
      <c r="J60" t="s">
        <v>602</v>
      </c>
      <c r="L60" t="s">
        <v>603</v>
      </c>
    </row>
    <row r="61" spans="1:12">
      <c r="A61" t="s">
        <v>604</v>
      </c>
      <c r="C61" t="s">
        <v>605</v>
      </c>
      <c r="E61" t="s">
        <v>606</v>
      </c>
      <c r="G61" t="s">
        <v>607</v>
      </c>
      <c r="H61" t="s">
        <v>608</v>
      </c>
      <c r="J61" t="s">
        <v>609</v>
      </c>
      <c r="L61" t="s">
        <v>610</v>
      </c>
    </row>
    <row r="62" spans="1:12">
      <c r="A62" t="s">
        <v>611</v>
      </c>
      <c r="C62" t="s">
        <v>612</v>
      </c>
      <c r="E62" t="s">
        <v>613</v>
      </c>
      <c r="G62" t="s">
        <v>614</v>
      </c>
      <c r="J62" t="s">
        <v>615</v>
      </c>
      <c r="L62" t="s">
        <v>616</v>
      </c>
    </row>
    <row r="63" spans="1:12">
      <c r="A63" t="s">
        <v>617</v>
      </c>
      <c r="C63" t="s">
        <v>618</v>
      </c>
      <c r="E63" t="s">
        <v>619</v>
      </c>
      <c r="G63" t="s">
        <v>620</v>
      </c>
      <c r="H63" t="s">
        <v>621</v>
      </c>
      <c r="J63" t="s">
        <v>622</v>
      </c>
      <c r="L63" t="s">
        <v>623</v>
      </c>
    </row>
    <row r="64" spans="1:12">
      <c r="A64" t="s">
        <v>624</v>
      </c>
      <c r="C64" t="s">
        <v>625</v>
      </c>
      <c r="E64" t="s">
        <v>626</v>
      </c>
      <c r="G64" t="s">
        <v>627</v>
      </c>
      <c r="J64" t="s">
        <v>628</v>
      </c>
      <c r="L64" t="s">
        <v>629</v>
      </c>
    </row>
    <row r="65" spans="1:12">
      <c r="A65" t="s">
        <v>630</v>
      </c>
      <c r="C65" t="s">
        <v>631</v>
      </c>
      <c r="E65" t="s">
        <v>632</v>
      </c>
      <c r="G65" t="s">
        <v>633</v>
      </c>
      <c r="H65" t="s">
        <v>634</v>
      </c>
      <c r="J65" t="s">
        <v>635</v>
      </c>
      <c r="L65" t="s">
        <v>636</v>
      </c>
    </row>
    <row r="66" spans="1:12">
      <c r="A66" t="s">
        <v>637</v>
      </c>
      <c r="C66" t="s">
        <v>638</v>
      </c>
      <c r="E66" t="s">
        <v>639</v>
      </c>
      <c r="G66" t="s">
        <v>640</v>
      </c>
      <c r="J66" t="s">
        <v>641</v>
      </c>
      <c r="L66" t="s">
        <v>642</v>
      </c>
    </row>
    <row r="67" spans="1:12">
      <c r="A67" t="s">
        <v>643</v>
      </c>
      <c r="C67" t="s">
        <v>644</v>
      </c>
      <c r="E67" t="s">
        <v>645</v>
      </c>
      <c r="G67" t="s">
        <v>646</v>
      </c>
      <c r="H67" t="s">
        <v>647</v>
      </c>
      <c r="J67" t="s">
        <v>648</v>
      </c>
      <c r="L67" t="s">
        <v>649</v>
      </c>
    </row>
    <row r="68" spans="1:12">
      <c r="A68" t="s">
        <v>650</v>
      </c>
      <c r="C68" t="s">
        <v>651</v>
      </c>
      <c r="E68" t="s">
        <v>652</v>
      </c>
      <c r="G68" t="s">
        <v>653</v>
      </c>
      <c r="J68" t="s">
        <v>654</v>
      </c>
      <c r="L68" t="s">
        <v>655</v>
      </c>
    </row>
    <row r="69" spans="1:12">
      <c r="A69" t="s">
        <v>656</v>
      </c>
      <c r="C69" t="s">
        <v>657</v>
      </c>
      <c r="E69" t="s">
        <v>658</v>
      </c>
      <c r="G69" t="s">
        <v>659</v>
      </c>
      <c r="H69" t="s">
        <v>660</v>
      </c>
      <c r="J69" t="s">
        <v>661</v>
      </c>
      <c r="L69" t="s">
        <v>662</v>
      </c>
    </row>
    <row r="70" spans="1:12">
      <c r="A70" t="s">
        <v>663</v>
      </c>
      <c r="C70" t="s">
        <v>664</v>
      </c>
      <c r="E70" t="s">
        <v>665</v>
      </c>
      <c r="G70" t="s">
        <v>666</v>
      </c>
      <c r="J70" t="s">
        <v>667</v>
      </c>
      <c r="L70" t="s">
        <v>668</v>
      </c>
    </row>
    <row r="71" spans="1:12">
      <c r="A71" t="s">
        <v>669</v>
      </c>
      <c r="C71" t="s">
        <v>670</v>
      </c>
      <c r="E71" t="s">
        <v>671</v>
      </c>
      <c r="G71" t="s">
        <v>672</v>
      </c>
      <c r="H71" t="s">
        <v>673</v>
      </c>
      <c r="J71" t="s">
        <v>674</v>
      </c>
      <c r="L71" t="s">
        <v>675</v>
      </c>
    </row>
    <row r="72" spans="1:12">
      <c r="A72" t="s">
        <v>676</v>
      </c>
      <c r="C72" t="s">
        <v>677</v>
      </c>
      <c r="E72" t="s">
        <v>678</v>
      </c>
      <c r="G72" t="s">
        <v>679</v>
      </c>
      <c r="J72" t="s">
        <v>680</v>
      </c>
      <c r="L72" t="s">
        <v>681</v>
      </c>
    </row>
    <row r="73" spans="1:12">
      <c r="A73" t="s">
        <v>682</v>
      </c>
      <c r="C73" t="s">
        <v>683</v>
      </c>
      <c r="E73" t="s">
        <v>684</v>
      </c>
      <c r="G73" t="s">
        <v>685</v>
      </c>
      <c r="H73" t="s">
        <v>686</v>
      </c>
      <c r="J73" t="s">
        <v>687</v>
      </c>
      <c r="L73" t="s">
        <v>688</v>
      </c>
    </row>
    <row r="74" spans="1:12">
      <c r="A74" t="s">
        <v>689</v>
      </c>
      <c r="C74" t="s">
        <v>690</v>
      </c>
      <c r="E74" t="s">
        <v>691</v>
      </c>
      <c r="G74" t="s">
        <v>692</v>
      </c>
      <c r="J74" t="s">
        <v>693</v>
      </c>
      <c r="L74" t="s">
        <v>694</v>
      </c>
    </row>
    <row r="75" spans="1:12">
      <c r="A75" t="s">
        <v>695</v>
      </c>
      <c r="C75" t="s">
        <v>696</v>
      </c>
      <c r="E75" t="s">
        <v>697</v>
      </c>
      <c r="G75" t="s">
        <v>698</v>
      </c>
      <c r="H75" t="s">
        <v>699</v>
      </c>
      <c r="J75" t="s">
        <v>700</v>
      </c>
      <c r="L75" t="s">
        <v>701</v>
      </c>
    </row>
    <row r="76" spans="1:12">
      <c r="A76" t="s">
        <v>702</v>
      </c>
      <c r="C76" t="s">
        <v>703</v>
      </c>
      <c r="E76" t="s">
        <v>704</v>
      </c>
      <c r="G76" t="s">
        <v>705</v>
      </c>
      <c r="J76" t="s">
        <v>706</v>
      </c>
      <c r="L76" t="s">
        <v>707</v>
      </c>
    </row>
    <row r="77" spans="1:12">
      <c r="A77" t="s">
        <v>708</v>
      </c>
      <c r="C77" t="s">
        <v>709</v>
      </c>
      <c r="E77" t="s">
        <v>710</v>
      </c>
      <c r="G77" t="s">
        <v>711</v>
      </c>
      <c r="H77" t="s">
        <v>712</v>
      </c>
      <c r="J77" t="s">
        <v>713</v>
      </c>
      <c r="L77" t="s">
        <v>714</v>
      </c>
    </row>
    <row r="78" spans="1:12">
      <c r="A78" t="s">
        <v>715</v>
      </c>
      <c r="C78" t="s">
        <v>716</v>
      </c>
      <c r="E78" t="s">
        <v>717</v>
      </c>
      <c r="G78" t="s">
        <v>718</v>
      </c>
      <c r="J78" t="s">
        <v>719</v>
      </c>
      <c r="L78" t="s">
        <v>720</v>
      </c>
    </row>
    <row r="79" spans="1:12">
      <c r="A79" t="s">
        <v>721</v>
      </c>
      <c r="C79" t="s">
        <v>722</v>
      </c>
      <c r="E79" t="s">
        <v>723</v>
      </c>
      <c r="G79" t="s">
        <v>724</v>
      </c>
      <c r="H79" t="s">
        <v>725</v>
      </c>
      <c r="J79" t="s">
        <v>726</v>
      </c>
      <c r="L79" t="s">
        <v>727</v>
      </c>
    </row>
    <row r="80" spans="1:12">
      <c r="A80" t="s">
        <v>728</v>
      </c>
      <c r="C80" t="s">
        <v>729</v>
      </c>
      <c r="E80" t="s">
        <v>730</v>
      </c>
      <c r="G80" t="s">
        <v>731</v>
      </c>
      <c r="J80" t="s">
        <v>732</v>
      </c>
      <c r="L80" t="s">
        <v>733</v>
      </c>
    </row>
    <row r="81" spans="1:12">
      <c r="A81" t="s">
        <v>734</v>
      </c>
      <c r="C81" t="s">
        <v>735</v>
      </c>
      <c r="E81" t="s">
        <v>736</v>
      </c>
      <c r="G81" t="s">
        <v>737</v>
      </c>
      <c r="H81" t="s">
        <v>738</v>
      </c>
      <c r="J81" t="s">
        <v>739</v>
      </c>
      <c r="L81" t="s">
        <v>740</v>
      </c>
    </row>
    <row r="82" spans="1:12">
      <c r="A82" t="s">
        <v>741</v>
      </c>
      <c r="C82" t="s">
        <v>742</v>
      </c>
      <c r="E82" t="s">
        <v>743</v>
      </c>
      <c r="G82" t="s">
        <v>744</v>
      </c>
      <c r="J82" t="s">
        <v>745</v>
      </c>
      <c r="L82" t="s">
        <v>746</v>
      </c>
    </row>
    <row r="83" spans="1:12">
      <c r="A83" t="s">
        <v>747</v>
      </c>
      <c r="C83" t="s">
        <v>748</v>
      </c>
      <c r="E83" t="s">
        <v>749</v>
      </c>
      <c r="G83" t="s">
        <v>750</v>
      </c>
      <c r="H83" t="s">
        <v>751</v>
      </c>
      <c r="J83" t="s">
        <v>752</v>
      </c>
      <c r="L83" t="s">
        <v>753</v>
      </c>
    </row>
    <row r="84" spans="1:12">
      <c r="A84" t="s">
        <v>754</v>
      </c>
      <c r="C84" t="s">
        <v>755</v>
      </c>
      <c r="E84" t="s">
        <v>756</v>
      </c>
      <c r="G84" t="s">
        <v>757</v>
      </c>
      <c r="J84" t="s">
        <v>758</v>
      </c>
      <c r="L84" t="s">
        <v>759</v>
      </c>
    </row>
    <row r="85" spans="1:12">
      <c r="A85" t="s">
        <v>760</v>
      </c>
      <c r="C85" t="s">
        <v>761</v>
      </c>
      <c r="E85" t="s">
        <v>762</v>
      </c>
      <c r="G85" t="s">
        <v>763</v>
      </c>
      <c r="H85" t="s">
        <v>764</v>
      </c>
      <c r="J85" t="s">
        <v>765</v>
      </c>
      <c r="L85" t="s">
        <v>766</v>
      </c>
    </row>
    <row r="86" spans="1:12">
      <c r="A86" t="s">
        <v>767</v>
      </c>
      <c r="C86" t="s">
        <v>768</v>
      </c>
      <c r="E86" t="s">
        <v>769</v>
      </c>
      <c r="G86" t="s">
        <v>770</v>
      </c>
      <c r="J86" t="s">
        <v>771</v>
      </c>
      <c r="L86" t="s">
        <v>772</v>
      </c>
    </row>
    <row r="87" spans="1:12">
      <c r="A87" t="s">
        <v>773</v>
      </c>
      <c r="C87" t="s">
        <v>774</v>
      </c>
      <c r="E87" t="s">
        <v>775</v>
      </c>
      <c r="G87" t="s">
        <v>776</v>
      </c>
      <c r="H87" t="s">
        <v>777</v>
      </c>
      <c r="J87" t="s">
        <v>778</v>
      </c>
      <c r="L87" t="s">
        <v>779</v>
      </c>
    </row>
    <row r="88" spans="1:12">
      <c r="A88" t="s">
        <v>780</v>
      </c>
      <c r="C88" t="s">
        <v>781</v>
      </c>
      <c r="E88" t="s">
        <v>782</v>
      </c>
      <c r="G88" t="s">
        <v>783</v>
      </c>
      <c r="J88" t="s">
        <v>784</v>
      </c>
      <c r="L88" t="s">
        <v>785</v>
      </c>
    </row>
    <row r="89" spans="1:12">
      <c r="A89" t="s">
        <v>786</v>
      </c>
      <c r="C89" t="s">
        <v>787</v>
      </c>
      <c r="E89" t="s">
        <v>788</v>
      </c>
      <c r="G89" t="s">
        <v>789</v>
      </c>
      <c r="H89" t="s">
        <v>790</v>
      </c>
      <c r="J89" t="s">
        <v>791</v>
      </c>
      <c r="L89" t="s">
        <v>792</v>
      </c>
    </row>
    <row r="90" spans="1:12">
      <c r="A90" t="s">
        <v>793</v>
      </c>
      <c r="C90" t="s">
        <v>794</v>
      </c>
      <c r="E90" t="s">
        <v>795</v>
      </c>
      <c r="G90" t="s">
        <v>796</v>
      </c>
      <c r="J90" t="s">
        <v>797</v>
      </c>
      <c r="L90" t="s">
        <v>798</v>
      </c>
    </row>
    <row r="91" spans="1:12">
      <c r="A91" t="s">
        <v>799</v>
      </c>
      <c r="C91" t="s">
        <v>800</v>
      </c>
      <c r="E91" t="s">
        <v>801</v>
      </c>
      <c r="G91" t="s">
        <v>802</v>
      </c>
      <c r="H91" t="s">
        <v>803</v>
      </c>
      <c r="J91" t="s">
        <v>804</v>
      </c>
      <c r="L91" t="s">
        <v>805</v>
      </c>
    </row>
    <row r="92" spans="1:12">
      <c r="A92" t="s">
        <v>806</v>
      </c>
      <c r="C92" t="s">
        <v>807</v>
      </c>
      <c r="E92" t="s">
        <v>808</v>
      </c>
      <c r="G92" t="s">
        <v>809</v>
      </c>
      <c r="J92" t="s">
        <v>810</v>
      </c>
      <c r="L92" t="s">
        <v>811</v>
      </c>
    </row>
    <row r="93" spans="1:12">
      <c r="A93" t="s">
        <v>812</v>
      </c>
      <c r="C93" t="s">
        <v>813</v>
      </c>
      <c r="E93" t="s">
        <v>814</v>
      </c>
      <c r="G93" t="s">
        <v>815</v>
      </c>
      <c r="H93" t="s">
        <v>816</v>
      </c>
      <c r="J93" t="s">
        <v>817</v>
      </c>
      <c r="L93" t="s">
        <v>818</v>
      </c>
    </row>
    <row r="94" spans="1:12">
      <c r="A94" t="s">
        <v>819</v>
      </c>
      <c r="C94" t="s">
        <v>820</v>
      </c>
      <c r="E94" t="s">
        <v>821</v>
      </c>
      <c r="G94" t="s">
        <v>822</v>
      </c>
      <c r="J94" t="s">
        <v>823</v>
      </c>
      <c r="L94" t="s">
        <v>824</v>
      </c>
    </row>
    <row r="95" spans="1:12">
      <c r="A95" t="s">
        <v>825</v>
      </c>
      <c r="C95" t="s">
        <v>826</v>
      </c>
      <c r="E95" t="s">
        <v>827</v>
      </c>
      <c r="G95" t="s">
        <v>828</v>
      </c>
      <c r="H95" t="s">
        <v>829</v>
      </c>
      <c r="J95" t="s">
        <v>830</v>
      </c>
      <c r="L95" t="s">
        <v>831</v>
      </c>
    </row>
    <row r="96" spans="1:12">
      <c r="A96" t="s">
        <v>832</v>
      </c>
      <c r="C96" t="s">
        <v>833</v>
      </c>
      <c r="E96" t="s">
        <v>834</v>
      </c>
      <c r="G96" t="s">
        <v>835</v>
      </c>
      <c r="J96" t="s">
        <v>836</v>
      </c>
      <c r="L96" t="s">
        <v>837</v>
      </c>
    </row>
    <row r="97" spans="1:12">
      <c r="A97" t="s">
        <v>838</v>
      </c>
      <c r="C97" t="s">
        <v>839</v>
      </c>
      <c r="E97" t="s">
        <v>840</v>
      </c>
      <c r="G97" t="s">
        <v>841</v>
      </c>
      <c r="H97" t="s">
        <v>842</v>
      </c>
      <c r="J97" t="s">
        <v>843</v>
      </c>
      <c r="L97" t="s">
        <v>844</v>
      </c>
    </row>
    <row r="98" spans="1:12">
      <c r="A98" t="s">
        <v>845</v>
      </c>
      <c r="C98" t="s">
        <v>846</v>
      </c>
      <c r="E98" t="s">
        <v>847</v>
      </c>
      <c r="G98" t="s">
        <v>848</v>
      </c>
      <c r="J98" t="s">
        <v>849</v>
      </c>
      <c r="L98" t="s">
        <v>850</v>
      </c>
    </row>
    <row r="99" spans="1:12">
      <c r="A99" t="s">
        <v>851</v>
      </c>
      <c r="C99" t="s">
        <v>852</v>
      </c>
      <c r="E99" t="s">
        <v>853</v>
      </c>
      <c r="G99" t="s">
        <v>854</v>
      </c>
      <c r="H99" t="s">
        <v>855</v>
      </c>
      <c r="J99" t="s">
        <v>856</v>
      </c>
      <c r="L99" t="s">
        <v>857</v>
      </c>
    </row>
    <row r="100" spans="1:12">
      <c r="A100" t="s">
        <v>858</v>
      </c>
      <c r="C100" t="s">
        <v>859</v>
      </c>
      <c r="E100" t="s">
        <v>860</v>
      </c>
      <c r="G100" t="s">
        <v>861</v>
      </c>
      <c r="J100" t="s">
        <v>862</v>
      </c>
      <c r="L100" t="s">
        <v>863</v>
      </c>
    </row>
    <row r="101" spans="1:12">
      <c r="A101" t="s">
        <v>864</v>
      </c>
      <c r="B101" t="s">
        <v>865</v>
      </c>
      <c r="C101" t="s">
        <v>866</v>
      </c>
      <c r="E101" t="s">
        <v>867</v>
      </c>
      <c r="G101" t="s">
        <v>868</v>
      </c>
      <c r="H101" t="s">
        <v>869</v>
      </c>
      <c r="J101" t="s">
        <v>870</v>
      </c>
      <c r="L101" t="s">
        <v>871</v>
      </c>
    </row>
    <row r="102" spans="1:7">
      <c r="A102" t="s">
        <v>872</v>
      </c>
      <c r="B102" t="s">
        <v>873</v>
      </c>
      <c r="C102" t="s">
        <v>874</v>
      </c>
      <c r="G102" t="s">
        <v>875</v>
      </c>
    </row>
    <row r="103" spans="1:8">
      <c r="A103" t="s">
        <v>876</v>
      </c>
      <c r="B103" t="s">
        <v>877</v>
      </c>
      <c r="C103" t="s">
        <v>878</v>
      </c>
      <c r="G103" t="s">
        <v>879</v>
      </c>
      <c r="H103" t="s">
        <v>880</v>
      </c>
    </row>
    <row r="104" spans="1:7">
      <c r="A104" t="s">
        <v>881</v>
      </c>
      <c r="B104" t="s">
        <v>882</v>
      </c>
      <c r="C104" t="s">
        <v>883</v>
      </c>
      <c r="G104" t="s">
        <v>884</v>
      </c>
    </row>
    <row r="105" spans="1:8">
      <c r="A105" t="s">
        <v>885</v>
      </c>
      <c r="B105" t="s">
        <v>886</v>
      </c>
      <c r="C105" t="s">
        <v>887</v>
      </c>
      <c r="G105" t="s">
        <v>888</v>
      </c>
      <c r="H105" t="s">
        <v>889</v>
      </c>
    </row>
    <row r="106" spans="1:7">
      <c r="A106" t="s">
        <v>890</v>
      </c>
      <c r="B106" t="s">
        <v>891</v>
      </c>
      <c r="C106" t="s">
        <v>892</v>
      </c>
      <c r="G106" t="s">
        <v>893</v>
      </c>
    </row>
    <row r="107" spans="1:8">
      <c r="A107" t="s">
        <v>894</v>
      </c>
      <c r="B107" t="s">
        <v>895</v>
      </c>
      <c r="C107" t="s">
        <v>896</v>
      </c>
      <c r="G107" t="s">
        <v>897</v>
      </c>
      <c r="H107" t="s">
        <v>898</v>
      </c>
    </row>
    <row r="108" spans="1:7">
      <c r="A108" t="s">
        <v>899</v>
      </c>
      <c r="B108" t="s">
        <v>900</v>
      </c>
      <c r="C108" t="s">
        <v>901</v>
      </c>
      <c r="G108" t="s">
        <v>902</v>
      </c>
    </row>
    <row r="109" spans="1:8">
      <c r="A109" t="s">
        <v>903</v>
      </c>
      <c r="B109" t="s">
        <v>904</v>
      </c>
      <c r="C109" t="s">
        <v>905</v>
      </c>
      <c r="G109" t="s">
        <v>906</v>
      </c>
      <c r="H109" t="s">
        <v>907</v>
      </c>
    </row>
    <row r="110" spans="1:7">
      <c r="A110" t="s">
        <v>908</v>
      </c>
      <c r="B110" t="s">
        <v>909</v>
      </c>
      <c r="C110" t="s">
        <v>910</v>
      </c>
      <c r="G110" t="s">
        <v>911</v>
      </c>
    </row>
    <row r="111" spans="1:8">
      <c r="A111" t="s">
        <v>912</v>
      </c>
      <c r="B111" t="s">
        <v>913</v>
      </c>
      <c r="C111" t="s">
        <v>914</v>
      </c>
      <c r="G111" t="s">
        <v>915</v>
      </c>
      <c r="H111" t="s">
        <v>916</v>
      </c>
    </row>
    <row r="112" spans="1:7">
      <c r="A112" t="s">
        <v>917</v>
      </c>
      <c r="B112" t="s">
        <v>918</v>
      </c>
      <c r="C112" t="s">
        <v>919</v>
      </c>
      <c r="G112" t="s">
        <v>920</v>
      </c>
    </row>
    <row r="113" spans="1:8">
      <c r="A113" t="s">
        <v>921</v>
      </c>
      <c r="B113" t="s">
        <v>922</v>
      </c>
      <c r="C113" t="s">
        <v>923</v>
      </c>
      <c r="G113" t="s">
        <v>924</v>
      </c>
      <c r="H113" t="s">
        <v>925</v>
      </c>
    </row>
    <row r="114" spans="1:7">
      <c r="A114" t="s">
        <v>926</v>
      </c>
      <c r="B114" t="s">
        <v>927</v>
      </c>
      <c r="C114" t="s">
        <v>928</v>
      </c>
      <c r="G114" t="s">
        <v>929</v>
      </c>
    </row>
    <row r="115" spans="1:8">
      <c r="A115" t="s">
        <v>930</v>
      </c>
      <c r="B115" t="s">
        <v>931</v>
      </c>
      <c r="C115" t="s">
        <v>932</v>
      </c>
      <c r="G115" t="s">
        <v>933</v>
      </c>
      <c r="H115" t="s">
        <v>934</v>
      </c>
    </row>
    <row r="116" spans="1:7">
      <c r="A116" t="s">
        <v>935</v>
      </c>
      <c r="B116" t="s">
        <v>936</v>
      </c>
      <c r="C116" t="s">
        <v>937</v>
      </c>
      <c r="G116" t="s">
        <v>938</v>
      </c>
    </row>
    <row r="117" spans="1:8">
      <c r="A117" t="s">
        <v>939</v>
      </c>
      <c r="B117" t="s">
        <v>940</v>
      </c>
      <c r="C117" t="s">
        <v>941</v>
      </c>
      <c r="G117" t="s">
        <v>942</v>
      </c>
      <c r="H117" t="s">
        <v>943</v>
      </c>
    </row>
    <row r="118" spans="1:7">
      <c r="A118" t="s">
        <v>944</v>
      </c>
      <c r="B118" t="s">
        <v>945</v>
      </c>
      <c r="C118" t="s">
        <v>946</v>
      </c>
      <c r="G118" t="s">
        <v>947</v>
      </c>
    </row>
    <row r="119" spans="1:8">
      <c r="A119" t="s">
        <v>948</v>
      </c>
      <c r="B119" t="s">
        <v>949</v>
      </c>
      <c r="C119" t="s">
        <v>950</v>
      </c>
      <c r="G119" t="s">
        <v>951</v>
      </c>
      <c r="H119" t="s">
        <v>952</v>
      </c>
    </row>
    <row r="120" spans="1:7">
      <c r="A120" t="s">
        <v>953</v>
      </c>
      <c r="B120" t="s">
        <v>954</v>
      </c>
      <c r="C120" t="s">
        <v>955</v>
      </c>
      <c r="G120" t="s">
        <v>956</v>
      </c>
    </row>
    <row r="121" spans="1:8">
      <c r="A121" t="s">
        <v>957</v>
      </c>
      <c r="B121" t="s">
        <v>958</v>
      </c>
      <c r="C121" t="s">
        <v>959</v>
      </c>
      <c r="G121" t="s">
        <v>960</v>
      </c>
      <c r="H121" t="s">
        <v>961</v>
      </c>
    </row>
    <row r="122" spans="1:7">
      <c r="A122" t="s">
        <v>962</v>
      </c>
      <c r="B122" t="s">
        <v>963</v>
      </c>
      <c r="C122" t="s">
        <v>964</v>
      </c>
      <c r="G122" t="s">
        <v>965</v>
      </c>
    </row>
    <row r="123" spans="1:8">
      <c r="A123" t="s">
        <v>966</v>
      </c>
      <c r="B123" t="s">
        <v>967</v>
      </c>
      <c r="C123" t="s">
        <v>968</v>
      </c>
      <c r="G123" t="s">
        <v>969</v>
      </c>
      <c r="H123" t="s">
        <v>970</v>
      </c>
    </row>
    <row r="124" spans="1:7">
      <c r="A124" t="s">
        <v>971</v>
      </c>
      <c r="B124" t="s">
        <v>972</v>
      </c>
      <c r="C124" t="s">
        <v>973</v>
      </c>
      <c r="G124" t="s">
        <v>974</v>
      </c>
    </row>
    <row r="125" spans="1:8">
      <c r="A125" t="s">
        <v>975</v>
      </c>
      <c r="B125" t="s">
        <v>976</v>
      </c>
      <c r="C125" t="s">
        <v>977</v>
      </c>
      <c r="G125" t="s">
        <v>978</v>
      </c>
      <c r="H125" t="s">
        <v>979</v>
      </c>
    </row>
    <row r="126" spans="1:7">
      <c r="A126" t="s">
        <v>980</v>
      </c>
      <c r="B126" t="s">
        <v>981</v>
      </c>
      <c r="C126" t="s">
        <v>982</v>
      </c>
      <c r="G126" t="s">
        <v>983</v>
      </c>
    </row>
    <row r="127" spans="1:8">
      <c r="A127" t="s">
        <v>984</v>
      </c>
      <c r="B127" t="s">
        <v>985</v>
      </c>
      <c r="C127" t="s">
        <v>986</v>
      </c>
      <c r="G127" t="s">
        <v>987</v>
      </c>
      <c r="H127" t="s">
        <v>988</v>
      </c>
    </row>
    <row r="128" spans="1:7">
      <c r="A128" t="s">
        <v>989</v>
      </c>
      <c r="B128" t="s">
        <v>990</v>
      </c>
      <c r="C128" t="s">
        <v>991</v>
      </c>
      <c r="G128" t="s">
        <v>992</v>
      </c>
    </row>
    <row r="129" spans="1:8">
      <c r="A129" t="s">
        <v>993</v>
      </c>
      <c r="B129" t="s">
        <v>994</v>
      </c>
      <c r="C129" t="s">
        <v>995</v>
      </c>
      <c r="G129" t="s">
        <v>996</v>
      </c>
      <c r="H129" t="s">
        <v>997</v>
      </c>
    </row>
    <row r="130" spans="1:7">
      <c r="A130" t="s">
        <v>998</v>
      </c>
      <c r="B130" t="s">
        <v>999</v>
      </c>
      <c r="C130" t="s">
        <v>1000</v>
      </c>
      <c r="G130" t="s">
        <v>1001</v>
      </c>
    </row>
    <row r="131" spans="1:8">
      <c r="A131" t="s">
        <v>1002</v>
      </c>
      <c r="B131" t="s">
        <v>1003</v>
      </c>
      <c r="C131" t="s">
        <v>1004</v>
      </c>
      <c r="G131" t="s">
        <v>1005</v>
      </c>
      <c r="H131" t="s">
        <v>1006</v>
      </c>
    </row>
    <row r="132" spans="1:7">
      <c r="A132" t="s">
        <v>1007</v>
      </c>
      <c r="B132" t="s">
        <v>1008</v>
      </c>
      <c r="C132" t="s">
        <v>1009</v>
      </c>
      <c r="G132" t="s">
        <v>1010</v>
      </c>
    </row>
    <row r="133" spans="1:8">
      <c r="A133" t="s">
        <v>1011</v>
      </c>
      <c r="B133" t="s">
        <v>1012</v>
      </c>
      <c r="C133" t="s">
        <v>1013</v>
      </c>
      <c r="G133" t="s">
        <v>1014</v>
      </c>
      <c r="H133" t="s">
        <v>1015</v>
      </c>
    </row>
    <row r="134" spans="1:7">
      <c r="A134" t="s">
        <v>1016</v>
      </c>
      <c r="B134" t="s">
        <v>1017</v>
      </c>
      <c r="C134" t="s">
        <v>1018</v>
      </c>
      <c r="G134" t="s">
        <v>1019</v>
      </c>
    </row>
    <row r="135" spans="1:8">
      <c r="A135" t="s">
        <v>1020</v>
      </c>
      <c r="B135" t="s">
        <v>1021</v>
      </c>
      <c r="C135" t="s">
        <v>1022</v>
      </c>
      <c r="G135" t="s">
        <v>1023</v>
      </c>
      <c r="H135" t="s">
        <v>1024</v>
      </c>
    </row>
    <row r="136" spans="1:7">
      <c r="A136" t="s">
        <v>1025</v>
      </c>
      <c r="B136" t="s">
        <v>1026</v>
      </c>
      <c r="C136" t="s">
        <v>1027</v>
      </c>
      <c r="G136" t="s">
        <v>1028</v>
      </c>
    </row>
    <row r="137" spans="1:8">
      <c r="A137" t="s">
        <v>1029</v>
      </c>
      <c r="B137" t="s">
        <v>1030</v>
      </c>
      <c r="C137" t="s">
        <v>1031</v>
      </c>
      <c r="G137" t="s">
        <v>1032</v>
      </c>
      <c r="H137" t="s">
        <v>1033</v>
      </c>
    </row>
    <row r="138" spans="1:7">
      <c r="A138" t="s">
        <v>1034</v>
      </c>
      <c r="B138" t="s">
        <v>1035</v>
      </c>
      <c r="C138" t="s">
        <v>1036</v>
      </c>
      <c r="G138" t="s">
        <v>1037</v>
      </c>
    </row>
    <row r="139" spans="1:8">
      <c r="A139" t="s">
        <v>1038</v>
      </c>
      <c r="B139" t="s">
        <v>1039</v>
      </c>
      <c r="C139" t="s">
        <v>1040</v>
      </c>
      <c r="G139" t="s">
        <v>1041</v>
      </c>
      <c r="H139" t="s">
        <v>1042</v>
      </c>
    </row>
    <row r="140" spans="1:7">
      <c r="A140" t="s">
        <v>1043</v>
      </c>
      <c r="C140" t="s">
        <v>1044</v>
      </c>
      <c r="G140" t="s">
        <v>1045</v>
      </c>
    </row>
    <row r="141" spans="1:8">
      <c r="A141" t="s">
        <v>1046</v>
      </c>
      <c r="B141" t="s">
        <v>1047</v>
      </c>
      <c r="C141" t="s">
        <v>1048</v>
      </c>
      <c r="G141" t="s">
        <v>1049</v>
      </c>
      <c r="H141" t="s">
        <v>1050</v>
      </c>
    </row>
    <row r="142" spans="1:7">
      <c r="A142" t="s">
        <v>1051</v>
      </c>
      <c r="B142" t="s">
        <v>1052</v>
      </c>
      <c r="C142" t="s">
        <v>1053</v>
      </c>
      <c r="G142" t="s">
        <v>1054</v>
      </c>
    </row>
    <row r="143" spans="1:8">
      <c r="A143" t="s">
        <v>1055</v>
      </c>
      <c r="B143" t="s">
        <v>1056</v>
      </c>
      <c r="C143" t="s">
        <v>1057</v>
      </c>
      <c r="G143" t="s">
        <v>1058</v>
      </c>
      <c r="H143" t="s">
        <v>1059</v>
      </c>
    </row>
    <row r="144" spans="1:7">
      <c r="A144" t="s">
        <v>1060</v>
      </c>
      <c r="C144" t="s">
        <v>1061</v>
      </c>
      <c r="G144" t="s">
        <v>1062</v>
      </c>
    </row>
    <row r="145" spans="1:8">
      <c r="A145" t="s">
        <v>1063</v>
      </c>
      <c r="C145" t="s">
        <v>1064</v>
      </c>
      <c r="G145" t="s">
        <v>1065</v>
      </c>
      <c r="H145" t="s">
        <v>1066</v>
      </c>
    </row>
    <row r="146" spans="1:7">
      <c r="A146" t="s">
        <v>1067</v>
      </c>
      <c r="C146" t="s">
        <v>1068</v>
      </c>
      <c r="G146" t="s">
        <v>1069</v>
      </c>
    </row>
    <row r="147" spans="1:8">
      <c r="A147" t="s">
        <v>1070</v>
      </c>
      <c r="C147" t="s">
        <v>1071</v>
      </c>
      <c r="G147" t="s">
        <v>1072</v>
      </c>
      <c r="H147" t="s">
        <v>1073</v>
      </c>
    </row>
    <row r="148" spans="1:7">
      <c r="A148" t="s">
        <v>1074</v>
      </c>
      <c r="C148" t="s">
        <v>1075</v>
      </c>
      <c r="G148" t="s">
        <v>1076</v>
      </c>
    </row>
    <row r="149" spans="1:8">
      <c r="A149" t="s">
        <v>1077</v>
      </c>
      <c r="C149" t="s">
        <v>1078</v>
      </c>
      <c r="G149" t="s">
        <v>1079</v>
      </c>
      <c r="H149" t="s">
        <v>1080</v>
      </c>
    </row>
    <row r="150" spans="1:7">
      <c r="A150" t="s">
        <v>1081</v>
      </c>
      <c r="C150" t="s">
        <v>1082</v>
      </c>
      <c r="G150" t="s">
        <v>1083</v>
      </c>
    </row>
    <row r="151" spans="1:8">
      <c r="A151" t="s">
        <v>1084</v>
      </c>
      <c r="C151" t="s">
        <v>1085</v>
      </c>
      <c r="G151" t="s">
        <v>1086</v>
      </c>
      <c r="H151" t="s">
        <v>1087</v>
      </c>
    </row>
    <row r="152" spans="1:7">
      <c r="A152" t="s">
        <v>1088</v>
      </c>
      <c r="C152" t="s">
        <v>1089</v>
      </c>
      <c r="G152" t="s">
        <v>1090</v>
      </c>
    </row>
    <row r="153" spans="1:8">
      <c r="A153" t="s">
        <v>1091</v>
      </c>
      <c r="C153" t="s">
        <v>1092</v>
      </c>
      <c r="G153" t="s">
        <v>1093</v>
      </c>
      <c r="H153" t="s">
        <v>1094</v>
      </c>
    </row>
    <row r="154" spans="1:7">
      <c r="A154" t="s">
        <v>1095</v>
      </c>
      <c r="C154" t="s">
        <v>1096</v>
      </c>
      <c r="G154" t="s">
        <v>1097</v>
      </c>
    </row>
    <row r="155" spans="1:8">
      <c r="A155" t="s">
        <v>1098</v>
      </c>
      <c r="C155" t="s">
        <v>1099</v>
      </c>
      <c r="G155" t="s">
        <v>1100</v>
      </c>
      <c r="H155" t="s">
        <v>1101</v>
      </c>
    </row>
    <row r="156" spans="1:7">
      <c r="A156" t="s">
        <v>1102</v>
      </c>
      <c r="C156" t="s">
        <v>1103</v>
      </c>
      <c r="G156" t="s">
        <v>1104</v>
      </c>
    </row>
    <row r="157" spans="1:8">
      <c r="A157" t="s">
        <v>1105</v>
      </c>
      <c r="C157" t="s">
        <v>1106</v>
      </c>
      <c r="G157" t="s">
        <v>1107</v>
      </c>
      <c r="H157" t="s">
        <v>1108</v>
      </c>
    </row>
    <row r="158" spans="1:7">
      <c r="A158" t="s">
        <v>1109</v>
      </c>
      <c r="C158" t="s">
        <v>1110</v>
      </c>
      <c r="G158" t="s">
        <v>1111</v>
      </c>
    </row>
    <row r="159" spans="1:8">
      <c r="A159" t="s">
        <v>1112</v>
      </c>
      <c r="C159" t="s">
        <v>1113</v>
      </c>
      <c r="G159" t="s">
        <v>1114</v>
      </c>
      <c r="H159" t="s">
        <v>1115</v>
      </c>
    </row>
    <row r="160" spans="1:7">
      <c r="A160" t="s">
        <v>1116</v>
      </c>
      <c r="C160" t="s">
        <v>1117</v>
      </c>
      <c r="G160" t="s">
        <v>1118</v>
      </c>
    </row>
    <row r="161" spans="1:8">
      <c r="A161" t="s">
        <v>1119</v>
      </c>
      <c r="C161" t="s">
        <v>1120</v>
      </c>
      <c r="G161" t="s">
        <v>1121</v>
      </c>
      <c r="H161" t="s">
        <v>1122</v>
      </c>
    </row>
    <row r="162" spans="1:7">
      <c r="A162" t="s">
        <v>1123</v>
      </c>
      <c r="C162" t="s">
        <v>1124</v>
      </c>
      <c r="G162" t="s">
        <v>1125</v>
      </c>
    </row>
    <row r="163" spans="1:8">
      <c r="A163" t="s">
        <v>1126</v>
      </c>
      <c r="C163" t="s">
        <v>1127</v>
      </c>
      <c r="G163" t="s">
        <v>1128</v>
      </c>
      <c r="H163" t="s">
        <v>1129</v>
      </c>
    </row>
    <row r="164" spans="1:7">
      <c r="A164" t="s">
        <v>1130</v>
      </c>
      <c r="C164" t="s">
        <v>1131</v>
      </c>
      <c r="G164" t="s">
        <v>1132</v>
      </c>
    </row>
    <row r="165" spans="1:8">
      <c r="A165" t="s">
        <v>1133</v>
      </c>
      <c r="C165" t="s">
        <v>1134</v>
      </c>
      <c r="G165" t="s">
        <v>1135</v>
      </c>
      <c r="H165" t="s">
        <v>1136</v>
      </c>
    </row>
    <row r="166" spans="1:7">
      <c r="A166" t="s">
        <v>1137</v>
      </c>
      <c r="C166" t="s">
        <v>1138</v>
      </c>
      <c r="G166" t="s">
        <v>1139</v>
      </c>
    </row>
    <row r="167" spans="1:9">
      <c r="A167" t="s">
        <v>1140</v>
      </c>
      <c r="C167" t="s">
        <v>1141</v>
      </c>
      <c r="G167" s="69" t="s">
        <v>1142</v>
      </c>
      <c r="H167" s="80" t="s">
        <v>1143</v>
      </c>
      <c r="I167" s="69">
        <v>73.57</v>
      </c>
    </row>
    <row r="168" spans="1:9">
      <c r="A168" t="s">
        <v>1144</v>
      </c>
      <c r="C168" t="s">
        <v>1145</v>
      </c>
      <c r="G168" s="69" t="s">
        <v>1146</v>
      </c>
      <c r="H168" s="69"/>
      <c r="I168" s="69"/>
    </row>
    <row r="169" spans="1:9">
      <c r="A169" t="s">
        <v>1147</v>
      </c>
      <c r="C169" t="s">
        <v>1148</v>
      </c>
      <c r="G169" s="69" t="s">
        <v>1149</v>
      </c>
      <c r="H169" s="80" t="s">
        <v>1150</v>
      </c>
      <c r="I169" s="69">
        <v>80.21</v>
      </c>
    </row>
    <row r="170" spans="1:9">
      <c r="A170" t="s">
        <v>1151</v>
      </c>
      <c r="C170" t="s">
        <v>1152</v>
      </c>
      <c r="G170" s="69" t="s">
        <v>1153</v>
      </c>
      <c r="H170" s="69"/>
      <c r="I170" s="69"/>
    </row>
    <row r="171" spans="1:9">
      <c r="A171" t="s">
        <v>1154</v>
      </c>
      <c r="C171" t="s">
        <v>1155</v>
      </c>
      <c r="G171" s="69" t="s">
        <v>1156</v>
      </c>
      <c r="H171" s="80" t="s">
        <v>1157</v>
      </c>
      <c r="I171" s="69">
        <v>32.5</v>
      </c>
    </row>
    <row r="172" spans="1:9">
      <c r="A172" t="s">
        <v>1158</v>
      </c>
      <c r="C172" t="s">
        <v>1159</v>
      </c>
      <c r="G172" s="69" t="s">
        <v>1160</v>
      </c>
      <c r="H172" s="69"/>
      <c r="I172" s="69"/>
    </row>
    <row r="173" spans="1:9">
      <c r="A173" t="s">
        <v>1161</v>
      </c>
      <c r="C173" t="s">
        <v>1162</v>
      </c>
      <c r="G173" s="69" t="s">
        <v>1163</v>
      </c>
      <c r="H173" s="80" t="s">
        <v>1164</v>
      </c>
      <c r="I173" s="69">
        <v>39.53</v>
      </c>
    </row>
    <row r="174" spans="1:9">
      <c r="A174" t="s">
        <v>1165</v>
      </c>
      <c r="C174" t="s">
        <v>1166</v>
      </c>
      <c r="G174" s="69" t="s">
        <v>1167</v>
      </c>
      <c r="H174" s="69"/>
      <c r="I174" s="69"/>
    </row>
    <row r="175" spans="1:7">
      <c r="A175" t="s">
        <v>1168</v>
      </c>
      <c r="C175" t="s">
        <v>1169</v>
      </c>
      <c r="G175" t="s">
        <v>1170</v>
      </c>
    </row>
    <row r="176" spans="1:7">
      <c r="A176" t="s">
        <v>1171</v>
      </c>
      <c r="C176" t="s">
        <v>1172</v>
      </c>
      <c r="G176" t="s">
        <v>1173</v>
      </c>
    </row>
    <row r="177" spans="1:8">
      <c r="A177" t="s">
        <v>1174</v>
      </c>
      <c r="C177" t="s">
        <v>1175</v>
      </c>
      <c r="G177" t="s">
        <v>1176</v>
      </c>
      <c r="H177" t="s">
        <v>1177</v>
      </c>
    </row>
    <row r="178" spans="1:7">
      <c r="A178" t="s">
        <v>1178</v>
      </c>
      <c r="C178" t="s">
        <v>1179</v>
      </c>
      <c r="G178" t="s">
        <v>1180</v>
      </c>
    </row>
    <row r="179" spans="1:8">
      <c r="A179" t="s">
        <v>1181</v>
      </c>
      <c r="C179" t="s">
        <v>1182</v>
      </c>
      <c r="G179" t="s">
        <v>1183</v>
      </c>
      <c r="H179" t="s">
        <v>1184</v>
      </c>
    </row>
    <row r="180" spans="1:7">
      <c r="A180" t="s">
        <v>1185</v>
      </c>
      <c r="C180" t="s">
        <v>1186</v>
      </c>
      <c r="G180" t="s">
        <v>1187</v>
      </c>
    </row>
    <row r="181" spans="1:8">
      <c r="A181" t="s">
        <v>1188</v>
      </c>
      <c r="C181" t="s">
        <v>1189</v>
      </c>
      <c r="G181" t="s">
        <v>1190</v>
      </c>
      <c r="H181" t="s">
        <v>1191</v>
      </c>
    </row>
    <row r="182" spans="1:7">
      <c r="A182" t="s">
        <v>1192</v>
      </c>
      <c r="C182" t="s">
        <v>1193</v>
      </c>
      <c r="G182" t="s">
        <v>1194</v>
      </c>
    </row>
    <row r="183" spans="1:8">
      <c r="A183" t="s">
        <v>1195</v>
      </c>
      <c r="C183" t="s">
        <v>1196</v>
      </c>
      <c r="G183" t="s">
        <v>1197</v>
      </c>
      <c r="H183" t="s">
        <v>1198</v>
      </c>
    </row>
    <row r="184" spans="1:7">
      <c r="A184" t="s">
        <v>1199</v>
      </c>
      <c r="C184" t="s">
        <v>1200</v>
      </c>
      <c r="G184" t="s">
        <v>1201</v>
      </c>
    </row>
    <row r="185" spans="1:8">
      <c r="A185" t="s">
        <v>1202</v>
      </c>
      <c r="C185" t="s">
        <v>1203</v>
      </c>
      <c r="G185" t="s">
        <v>1204</v>
      </c>
      <c r="H185" t="s">
        <v>1205</v>
      </c>
    </row>
    <row r="186" spans="1:7">
      <c r="A186" t="s">
        <v>1206</v>
      </c>
      <c r="C186" t="s">
        <v>1207</v>
      </c>
      <c r="G186" t="s">
        <v>1208</v>
      </c>
    </row>
    <row r="187" spans="1:8">
      <c r="A187" t="s">
        <v>1209</v>
      </c>
      <c r="C187" t="s">
        <v>1210</v>
      </c>
      <c r="G187" t="s">
        <v>1211</v>
      </c>
      <c r="H187" t="s">
        <v>1212</v>
      </c>
    </row>
    <row r="188" spans="1:7">
      <c r="A188" t="s">
        <v>1213</v>
      </c>
      <c r="C188" t="s">
        <v>1214</v>
      </c>
      <c r="G188" t="s">
        <v>1215</v>
      </c>
    </row>
    <row r="189" spans="1:8">
      <c r="A189" t="s">
        <v>1216</v>
      </c>
      <c r="C189" t="s">
        <v>1217</v>
      </c>
      <c r="G189" t="s">
        <v>1218</v>
      </c>
      <c r="H189" t="s">
        <v>1219</v>
      </c>
    </row>
    <row r="190" spans="1:7">
      <c r="A190" t="s">
        <v>1220</v>
      </c>
      <c r="C190" t="s">
        <v>1221</v>
      </c>
      <c r="G190" t="s">
        <v>1222</v>
      </c>
    </row>
    <row r="191" spans="1:8">
      <c r="A191" t="s">
        <v>1223</v>
      </c>
      <c r="C191" t="s">
        <v>1224</v>
      </c>
      <c r="G191" t="s">
        <v>1225</v>
      </c>
      <c r="H191" t="s">
        <v>1226</v>
      </c>
    </row>
    <row r="192" spans="1:7">
      <c r="A192" t="s">
        <v>1227</v>
      </c>
      <c r="C192" t="s">
        <v>1228</v>
      </c>
      <c r="G192" t="s">
        <v>1229</v>
      </c>
    </row>
    <row r="193" spans="1:8">
      <c r="A193" t="s">
        <v>1230</v>
      </c>
      <c r="C193" t="s">
        <v>1231</v>
      </c>
      <c r="G193" t="s">
        <v>1232</v>
      </c>
      <c r="H193" t="s">
        <v>1233</v>
      </c>
    </row>
    <row r="194" spans="1:7">
      <c r="A194" t="s">
        <v>1234</v>
      </c>
      <c r="C194" t="s">
        <v>1235</v>
      </c>
      <c r="G194" t="s">
        <v>1236</v>
      </c>
    </row>
    <row r="195" spans="1:8">
      <c r="A195" t="s">
        <v>1237</v>
      </c>
      <c r="C195" t="s">
        <v>1238</v>
      </c>
      <c r="G195" t="s">
        <v>1239</v>
      </c>
      <c r="H195" t="s">
        <v>1240</v>
      </c>
    </row>
    <row r="196" spans="1:7">
      <c r="A196" t="s">
        <v>1241</v>
      </c>
      <c r="C196" t="s">
        <v>1242</v>
      </c>
      <c r="G196" t="s">
        <v>1243</v>
      </c>
    </row>
    <row r="197" spans="1:8">
      <c r="A197" t="s">
        <v>1244</v>
      </c>
      <c r="C197" t="s">
        <v>1245</v>
      </c>
      <c r="G197" t="s">
        <v>1246</v>
      </c>
      <c r="H197" t="s">
        <v>1247</v>
      </c>
    </row>
    <row r="198" spans="1:7">
      <c r="A198" t="s">
        <v>1248</v>
      </c>
      <c r="C198" t="s">
        <v>1249</v>
      </c>
      <c r="G198" t="s">
        <v>1250</v>
      </c>
    </row>
    <row r="199" spans="1:8">
      <c r="A199" t="s">
        <v>1251</v>
      </c>
      <c r="C199" t="s">
        <v>1252</v>
      </c>
      <c r="G199" t="s">
        <v>1253</v>
      </c>
      <c r="H199" t="s">
        <v>1254</v>
      </c>
    </row>
    <row r="200" spans="1:7">
      <c r="A200" t="s">
        <v>1255</v>
      </c>
      <c r="C200" t="s">
        <v>1256</v>
      </c>
      <c r="G200" t="s">
        <v>1257</v>
      </c>
    </row>
    <row r="201" spans="1:8">
      <c r="A201" t="s">
        <v>1258</v>
      </c>
      <c r="C201" t="s">
        <v>1259</v>
      </c>
      <c r="G201" t="s">
        <v>1260</v>
      </c>
      <c r="H201" t="s">
        <v>1261</v>
      </c>
    </row>
    <row r="202" spans="1:7">
      <c r="A202" t="s">
        <v>1262</v>
      </c>
      <c r="C202" t="s">
        <v>1263</v>
      </c>
      <c r="G202" t="s">
        <v>1264</v>
      </c>
    </row>
    <row r="203" spans="1:8">
      <c r="A203" t="s">
        <v>1265</v>
      </c>
      <c r="C203" t="s">
        <v>1266</v>
      </c>
      <c r="G203" t="s">
        <v>1267</v>
      </c>
      <c r="H203" t="s">
        <v>1268</v>
      </c>
    </row>
    <row r="204" spans="1:7">
      <c r="A204" t="s">
        <v>1269</v>
      </c>
      <c r="C204" t="s">
        <v>1270</v>
      </c>
      <c r="G204" t="s">
        <v>1271</v>
      </c>
    </row>
    <row r="205" spans="1:7">
      <c r="A205" t="s">
        <v>1272</v>
      </c>
      <c r="C205" t="s">
        <v>1273</v>
      </c>
      <c r="G205" t="s">
        <v>1274</v>
      </c>
    </row>
    <row r="206" spans="1:7">
      <c r="A206" t="s">
        <v>1275</v>
      </c>
      <c r="C206" t="s">
        <v>1276</v>
      </c>
      <c r="G206" t="s">
        <v>1277</v>
      </c>
    </row>
    <row r="207" spans="1:7">
      <c r="A207" t="s">
        <v>1278</v>
      </c>
      <c r="C207" t="s">
        <v>1279</v>
      </c>
      <c r="G207" t="s">
        <v>1280</v>
      </c>
    </row>
    <row r="208" spans="1:7">
      <c r="A208" t="s">
        <v>1281</v>
      </c>
      <c r="C208" t="s">
        <v>1282</v>
      </c>
      <c r="G208" t="s">
        <v>1283</v>
      </c>
    </row>
    <row r="209" spans="1:7">
      <c r="A209" t="s">
        <v>1284</v>
      </c>
      <c r="C209" t="s">
        <v>1285</v>
      </c>
      <c r="G209" t="s">
        <v>1286</v>
      </c>
    </row>
    <row r="210" spans="1:7">
      <c r="A210" t="s">
        <v>1287</v>
      </c>
      <c r="C210" t="s">
        <v>1288</v>
      </c>
      <c r="G210" t="s">
        <v>1289</v>
      </c>
    </row>
    <row r="211" spans="1:7">
      <c r="A211" t="s">
        <v>1290</v>
      </c>
      <c r="C211" t="s">
        <v>1291</v>
      </c>
      <c r="G211" t="s">
        <v>1292</v>
      </c>
    </row>
    <row r="212" spans="1:7">
      <c r="A212" t="s">
        <v>1293</v>
      </c>
      <c r="C212" t="s">
        <v>1294</v>
      </c>
      <c r="G212" t="s">
        <v>1295</v>
      </c>
    </row>
    <row r="213" spans="1:7">
      <c r="A213" t="s">
        <v>1296</v>
      </c>
      <c r="C213" t="s">
        <v>1297</v>
      </c>
      <c r="G213" t="s">
        <v>1298</v>
      </c>
    </row>
    <row r="214" spans="1:7">
      <c r="A214" t="s">
        <v>1299</v>
      </c>
      <c r="C214" t="s">
        <v>1300</v>
      </c>
      <c r="G214" t="s">
        <v>1301</v>
      </c>
    </row>
    <row r="215" spans="1:7">
      <c r="A215" t="s">
        <v>1302</v>
      </c>
      <c r="C215" t="s">
        <v>1303</v>
      </c>
      <c r="G215" t="s">
        <v>1304</v>
      </c>
    </row>
    <row r="216" spans="1:7">
      <c r="A216" t="s">
        <v>1305</v>
      </c>
      <c r="C216" t="s">
        <v>1306</v>
      </c>
      <c r="G216" t="s">
        <v>1307</v>
      </c>
    </row>
    <row r="217" spans="1:7">
      <c r="A217" t="s">
        <v>1308</v>
      </c>
      <c r="C217" t="s">
        <v>1309</v>
      </c>
      <c r="G217" t="s">
        <v>1310</v>
      </c>
    </row>
    <row r="218" spans="1:7">
      <c r="A218" t="s">
        <v>1311</v>
      </c>
      <c r="C218" t="s">
        <v>1312</v>
      </c>
      <c r="G218" t="s">
        <v>1313</v>
      </c>
    </row>
    <row r="219" spans="1:7">
      <c r="A219" t="s">
        <v>1314</v>
      </c>
      <c r="C219" t="s">
        <v>1315</v>
      </c>
      <c r="G219" t="s">
        <v>1316</v>
      </c>
    </row>
    <row r="220" spans="1:7">
      <c r="A220" t="s">
        <v>1317</v>
      </c>
      <c r="C220" t="s">
        <v>1318</v>
      </c>
      <c r="G220" t="s">
        <v>1319</v>
      </c>
    </row>
    <row r="221" spans="1:7">
      <c r="A221" t="s">
        <v>1320</v>
      </c>
      <c r="C221" t="s">
        <v>1321</v>
      </c>
      <c r="G221" t="s">
        <v>1322</v>
      </c>
    </row>
    <row r="222" spans="1:7">
      <c r="A222" t="s">
        <v>1323</v>
      </c>
      <c r="C222" t="s">
        <v>1324</v>
      </c>
      <c r="G222" t="s">
        <v>1325</v>
      </c>
    </row>
    <row r="223" spans="1:7">
      <c r="A223" t="s">
        <v>1326</v>
      </c>
      <c r="C223" t="s">
        <v>1327</v>
      </c>
      <c r="G223" t="s">
        <v>1328</v>
      </c>
    </row>
    <row r="224" spans="1:7">
      <c r="A224" t="s">
        <v>1329</v>
      </c>
      <c r="C224" t="s">
        <v>1330</v>
      </c>
      <c r="G224" t="s">
        <v>1331</v>
      </c>
    </row>
    <row r="225" spans="1:7">
      <c r="A225" t="s">
        <v>1332</v>
      </c>
      <c r="C225" t="s">
        <v>1333</v>
      </c>
      <c r="G225" t="s">
        <v>1334</v>
      </c>
    </row>
    <row r="226" spans="1:7">
      <c r="A226" t="s">
        <v>1335</v>
      </c>
      <c r="C226" t="s">
        <v>1336</v>
      </c>
      <c r="G226" t="s">
        <v>1337</v>
      </c>
    </row>
    <row r="227" spans="1:7">
      <c r="A227" t="s">
        <v>1338</v>
      </c>
      <c r="C227" t="s">
        <v>1339</v>
      </c>
      <c r="G227" t="s">
        <v>1340</v>
      </c>
    </row>
    <row r="228" spans="1:7">
      <c r="A228" t="s">
        <v>1341</v>
      </c>
      <c r="C228" t="s">
        <v>1342</v>
      </c>
      <c r="G228" t="s">
        <v>1343</v>
      </c>
    </row>
    <row r="229" spans="1:7">
      <c r="A229" t="s">
        <v>1344</v>
      </c>
      <c r="C229" t="s">
        <v>1345</v>
      </c>
      <c r="G229" t="s">
        <v>1346</v>
      </c>
    </row>
    <row r="230" spans="1:7">
      <c r="A230" t="s">
        <v>1347</v>
      </c>
      <c r="C230" t="s">
        <v>1348</v>
      </c>
      <c r="G230" t="s">
        <v>1349</v>
      </c>
    </row>
    <row r="231" spans="1:7">
      <c r="A231" t="s">
        <v>1350</v>
      </c>
      <c r="C231" t="s">
        <v>1351</v>
      </c>
      <c r="G231" t="s">
        <v>1352</v>
      </c>
    </row>
    <row r="232" spans="1:7">
      <c r="A232" t="s">
        <v>1353</v>
      </c>
      <c r="C232" t="s">
        <v>1354</v>
      </c>
      <c r="G232" t="s">
        <v>1355</v>
      </c>
    </row>
    <row r="233" spans="1:7">
      <c r="A233" t="s">
        <v>1356</v>
      </c>
      <c r="C233" t="s">
        <v>1357</v>
      </c>
      <c r="G233" t="s">
        <v>1358</v>
      </c>
    </row>
    <row r="234" spans="1:7">
      <c r="A234" t="s">
        <v>1359</v>
      </c>
      <c r="C234" t="s">
        <v>1360</v>
      </c>
      <c r="G234" t="s">
        <v>1361</v>
      </c>
    </row>
    <row r="235" spans="1:7">
      <c r="A235" t="s">
        <v>1362</v>
      </c>
      <c r="C235" t="s">
        <v>1363</v>
      </c>
      <c r="G235" t="s">
        <v>1364</v>
      </c>
    </row>
    <row r="236" spans="1:7">
      <c r="A236" t="s">
        <v>1365</v>
      </c>
      <c r="C236" t="s">
        <v>1366</v>
      </c>
      <c r="G236" t="s">
        <v>1367</v>
      </c>
    </row>
    <row r="237" spans="1:7">
      <c r="A237" t="s">
        <v>1368</v>
      </c>
      <c r="C237" t="s">
        <v>1369</v>
      </c>
      <c r="G237" t="s">
        <v>1370</v>
      </c>
    </row>
    <row r="238" spans="1:7">
      <c r="A238" t="s">
        <v>1371</v>
      </c>
      <c r="C238" t="s">
        <v>1372</v>
      </c>
      <c r="G238" t="s">
        <v>1373</v>
      </c>
    </row>
    <row r="239" spans="1:7">
      <c r="A239" t="s">
        <v>1374</v>
      </c>
      <c r="C239" t="s">
        <v>1375</v>
      </c>
      <c r="G239" t="s">
        <v>1376</v>
      </c>
    </row>
    <row r="240" spans="1:7">
      <c r="A240" t="s">
        <v>1377</v>
      </c>
      <c r="C240" t="s">
        <v>1378</v>
      </c>
      <c r="G240" t="s">
        <v>1379</v>
      </c>
    </row>
    <row r="241" spans="1:7">
      <c r="A241" t="s">
        <v>1380</v>
      </c>
      <c r="C241" t="s">
        <v>1381</v>
      </c>
      <c r="G241" t="s">
        <v>1382</v>
      </c>
    </row>
    <row r="242" spans="1:7">
      <c r="A242" t="s">
        <v>1383</v>
      </c>
      <c r="C242" t="s">
        <v>1384</v>
      </c>
      <c r="G242" t="s">
        <v>1385</v>
      </c>
    </row>
    <row r="243" spans="1:7">
      <c r="A243" t="s">
        <v>1386</v>
      </c>
      <c r="C243" t="s">
        <v>1387</v>
      </c>
      <c r="G243" t="s">
        <v>1388</v>
      </c>
    </row>
    <row r="244" spans="1:7">
      <c r="A244" t="s">
        <v>1389</v>
      </c>
      <c r="C244" t="s">
        <v>1390</v>
      </c>
      <c r="G244" t="s">
        <v>1391</v>
      </c>
    </row>
    <row r="245" spans="1:7">
      <c r="A245" t="s">
        <v>1392</v>
      </c>
      <c r="C245" t="s">
        <v>1393</v>
      </c>
      <c r="G245" t="s">
        <v>1394</v>
      </c>
    </row>
    <row r="246" spans="1:7">
      <c r="A246" t="s">
        <v>1395</v>
      </c>
      <c r="C246" t="s">
        <v>1396</v>
      </c>
      <c r="G246" t="s">
        <v>1397</v>
      </c>
    </row>
    <row r="247" spans="1:7">
      <c r="A247" t="s">
        <v>1398</v>
      </c>
      <c r="C247" t="s">
        <v>1399</v>
      </c>
      <c r="G247" t="s">
        <v>1400</v>
      </c>
    </row>
    <row r="248" spans="1:7">
      <c r="A248" t="s">
        <v>1401</v>
      </c>
      <c r="C248" t="s">
        <v>1402</v>
      </c>
      <c r="G248" t="s">
        <v>1403</v>
      </c>
    </row>
    <row r="249" spans="1:7">
      <c r="A249" t="s">
        <v>1404</v>
      </c>
      <c r="C249" t="s">
        <v>1405</v>
      </c>
      <c r="G249" t="s">
        <v>1406</v>
      </c>
    </row>
    <row r="250" spans="1:7">
      <c r="A250" t="s">
        <v>1407</v>
      </c>
      <c r="C250" t="s">
        <v>1408</v>
      </c>
      <c r="G250" t="s">
        <v>1409</v>
      </c>
    </row>
    <row r="251" spans="1:7">
      <c r="A251" t="s">
        <v>1410</v>
      </c>
      <c r="C251" t="s">
        <v>1411</v>
      </c>
      <c r="G251" t="s">
        <v>1412</v>
      </c>
    </row>
    <row r="252" spans="1:7">
      <c r="A252" t="s">
        <v>1413</v>
      </c>
      <c r="C252" t="s">
        <v>1414</v>
      </c>
      <c r="G252" t="s">
        <v>1415</v>
      </c>
    </row>
    <row r="253" spans="1:7">
      <c r="A253" t="s">
        <v>1416</v>
      </c>
      <c r="C253" t="s">
        <v>1417</v>
      </c>
      <c r="G253" t="s">
        <v>1418</v>
      </c>
    </row>
    <row r="254" spans="1:7">
      <c r="A254" t="s">
        <v>1419</v>
      </c>
      <c r="C254" t="s">
        <v>1420</v>
      </c>
      <c r="G254" t="s">
        <v>1421</v>
      </c>
    </row>
    <row r="255" spans="1:7">
      <c r="A255" t="s">
        <v>1422</v>
      </c>
      <c r="C255" t="s">
        <v>1423</v>
      </c>
      <c r="G255" t="s">
        <v>1424</v>
      </c>
    </row>
    <row r="256" spans="1:7">
      <c r="A256" t="s">
        <v>1425</v>
      </c>
      <c r="C256" t="s">
        <v>1426</v>
      </c>
      <c r="G256" t="s">
        <v>1427</v>
      </c>
    </row>
    <row r="257" spans="1:7">
      <c r="A257" t="s">
        <v>1428</v>
      </c>
      <c r="C257" t="s">
        <v>1429</v>
      </c>
      <c r="G257" t="s">
        <v>1430</v>
      </c>
    </row>
    <row r="258" spans="1:7">
      <c r="A258" t="s">
        <v>1431</v>
      </c>
      <c r="C258" t="s">
        <v>1432</v>
      </c>
      <c r="G258" t="s">
        <v>1433</v>
      </c>
    </row>
    <row r="259" spans="1:7">
      <c r="A259" t="s">
        <v>1434</v>
      </c>
      <c r="C259" t="s">
        <v>1435</v>
      </c>
      <c r="G259" t="s">
        <v>1436</v>
      </c>
    </row>
    <row r="260" spans="1:7">
      <c r="A260" t="s">
        <v>1437</v>
      </c>
      <c r="C260" t="s">
        <v>1438</v>
      </c>
      <c r="G260" t="s">
        <v>1439</v>
      </c>
    </row>
    <row r="261" spans="1:7">
      <c r="A261" t="s">
        <v>1440</v>
      </c>
      <c r="C261" t="s">
        <v>1441</v>
      </c>
      <c r="G261" t="s">
        <v>1442</v>
      </c>
    </row>
    <row r="262" spans="1:7">
      <c r="A262" t="s">
        <v>1443</v>
      </c>
      <c r="C262" t="s">
        <v>1444</v>
      </c>
      <c r="G262" t="s">
        <v>1445</v>
      </c>
    </row>
    <row r="263" spans="1:7">
      <c r="A263" t="s">
        <v>1446</v>
      </c>
      <c r="C263" t="s">
        <v>1447</v>
      </c>
      <c r="G263" t="s">
        <v>1448</v>
      </c>
    </row>
    <row r="264" spans="1:7">
      <c r="A264" t="s">
        <v>1449</v>
      </c>
      <c r="C264" t="s">
        <v>1450</v>
      </c>
      <c r="G264" t="s">
        <v>1451</v>
      </c>
    </row>
    <row r="265" spans="1:7">
      <c r="A265" t="s">
        <v>1452</v>
      </c>
      <c r="C265" t="s">
        <v>1453</v>
      </c>
      <c r="G265" t="s">
        <v>1454</v>
      </c>
    </row>
    <row r="266" spans="1:7">
      <c r="A266" t="s">
        <v>1455</v>
      </c>
      <c r="C266" t="s">
        <v>1456</v>
      </c>
      <c r="G266" t="s">
        <v>1457</v>
      </c>
    </row>
    <row r="267" spans="1:7">
      <c r="A267" t="s">
        <v>1458</v>
      </c>
      <c r="C267" t="s">
        <v>1459</v>
      </c>
      <c r="G267" t="s">
        <v>1460</v>
      </c>
    </row>
    <row r="268" spans="1:7">
      <c r="A268" t="s">
        <v>1461</v>
      </c>
      <c r="C268" t="s">
        <v>1462</v>
      </c>
      <c r="G268" t="s">
        <v>1463</v>
      </c>
    </row>
    <row r="269" spans="1:7">
      <c r="A269" t="s">
        <v>1464</v>
      </c>
      <c r="C269" t="s">
        <v>1465</v>
      </c>
      <c r="G269" t="s">
        <v>1466</v>
      </c>
    </row>
    <row r="270" spans="1:7">
      <c r="A270" t="s">
        <v>1467</v>
      </c>
      <c r="C270" t="s">
        <v>1468</v>
      </c>
      <c r="G270" t="s">
        <v>1469</v>
      </c>
    </row>
    <row r="271" spans="1:7">
      <c r="A271" t="s">
        <v>1470</v>
      </c>
      <c r="C271" t="s">
        <v>1471</v>
      </c>
      <c r="G271" t="s">
        <v>1472</v>
      </c>
    </row>
    <row r="272" spans="1:7">
      <c r="A272" t="s">
        <v>1473</v>
      </c>
      <c r="C272" t="s">
        <v>1474</v>
      </c>
      <c r="G272" t="s">
        <v>1475</v>
      </c>
    </row>
    <row r="273" spans="1:7">
      <c r="A273" t="s">
        <v>1476</v>
      </c>
      <c r="C273" t="s">
        <v>1477</v>
      </c>
      <c r="G273" t="s">
        <v>1478</v>
      </c>
    </row>
    <row r="274" spans="1:7">
      <c r="A274" t="s">
        <v>1479</v>
      </c>
      <c r="C274" t="s">
        <v>1480</v>
      </c>
      <c r="G274" t="s">
        <v>1481</v>
      </c>
    </row>
    <row r="275" spans="1:7">
      <c r="A275" t="s">
        <v>1482</v>
      </c>
      <c r="C275" t="s">
        <v>1483</v>
      </c>
      <c r="G275" t="s">
        <v>1484</v>
      </c>
    </row>
    <row r="276" spans="1:7">
      <c r="A276" t="s">
        <v>1485</v>
      </c>
      <c r="C276" t="s">
        <v>1486</v>
      </c>
      <c r="G276" t="s">
        <v>1487</v>
      </c>
    </row>
    <row r="277" spans="1:7">
      <c r="A277" t="s">
        <v>1488</v>
      </c>
      <c r="C277" t="s">
        <v>1489</v>
      </c>
      <c r="G277" t="s">
        <v>1490</v>
      </c>
    </row>
    <row r="278" spans="1:7">
      <c r="A278" t="s">
        <v>1491</v>
      </c>
      <c r="C278" t="s">
        <v>1492</v>
      </c>
      <c r="G278" t="s">
        <v>1493</v>
      </c>
    </row>
    <row r="279" spans="1:7">
      <c r="A279" t="s">
        <v>1494</v>
      </c>
      <c r="C279" t="s">
        <v>1495</v>
      </c>
      <c r="G279" t="s">
        <v>1496</v>
      </c>
    </row>
    <row r="280" spans="1:7">
      <c r="A280" t="s">
        <v>1497</v>
      </c>
      <c r="C280" t="s">
        <v>1498</v>
      </c>
      <c r="G280" t="s">
        <v>1499</v>
      </c>
    </row>
    <row r="281" spans="1:7">
      <c r="A281" t="s">
        <v>1500</v>
      </c>
      <c r="C281" t="s">
        <v>1501</v>
      </c>
      <c r="G281" t="s">
        <v>1502</v>
      </c>
    </row>
    <row r="282" spans="1:7">
      <c r="A282" t="s">
        <v>1503</v>
      </c>
      <c r="C282" t="s">
        <v>1504</v>
      </c>
      <c r="G282" t="s">
        <v>1505</v>
      </c>
    </row>
    <row r="283" spans="1:7">
      <c r="A283" t="s">
        <v>1506</v>
      </c>
      <c r="C283" t="s">
        <v>1507</v>
      </c>
      <c r="G283" t="s">
        <v>1508</v>
      </c>
    </row>
    <row r="284" spans="1:7">
      <c r="A284" t="s">
        <v>1509</v>
      </c>
      <c r="C284" t="s">
        <v>1510</v>
      </c>
      <c r="G284" t="s">
        <v>1511</v>
      </c>
    </row>
    <row r="285" spans="1:7">
      <c r="A285" t="s">
        <v>1512</v>
      </c>
      <c r="C285" t="s">
        <v>1513</v>
      </c>
      <c r="G285" t="s">
        <v>1514</v>
      </c>
    </row>
    <row r="286" spans="1:7">
      <c r="A286" t="s">
        <v>1515</v>
      </c>
      <c r="G286" t="s">
        <v>1516</v>
      </c>
    </row>
    <row r="287" spans="1:7">
      <c r="A287" t="s">
        <v>1517</v>
      </c>
      <c r="G287" t="s">
        <v>1518</v>
      </c>
    </row>
    <row r="288" spans="1:7">
      <c r="A288" t="s">
        <v>1519</v>
      </c>
      <c r="G288" t="s">
        <v>1520</v>
      </c>
    </row>
    <row r="289" spans="1:7">
      <c r="A289" t="s">
        <v>1521</v>
      </c>
      <c r="G289" t="s">
        <v>1522</v>
      </c>
    </row>
    <row r="290" spans="1:7">
      <c r="A290" t="s">
        <v>1523</v>
      </c>
      <c r="G290" t="s">
        <v>1524</v>
      </c>
    </row>
    <row r="291" spans="1:7">
      <c r="A291" t="s">
        <v>1525</v>
      </c>
      <c r="G291" t="s">
        <v>1526</v>
      </c>
    </row>
    <row r="292" spans="1:7">
      <c r="A292" t="s">
        <v>1527</v>
      </c>
      <c r="G292" t="s">
        <v>1528</v>
      </c>
    </row>
    <row r="293" spans="1:7">
      <c r="A293" t="s">
        <v>1529</v>
      </c>
      <c r="G293" t="s">
        <v>1530</v>
      </c>
    </row>
    <row r="294" spans="1:7">
      <c r="A294" t="s">
        <v>1531</v>
      </c>
      <c r="G294" t="s">
        <v>1532</v>
      </c>
    </row>
    <row r="295" spans="1:7">
      <c r="A295" t="s">
        <v>1533</v>
      </c>
      <c r="G295" t="s">
        <v>1534</v>
      </c>
    </row>
    <row r="296" spans="1:7">
      <c r="A296" t="s">
        <v>1535</v>
      </c>
      <c r="G296" t="s">
        <v>1536</v>
      </c>
    </row>
    <row r="297" spans="1:7">
      <c r="A297" t="s">
        <v>1537</v>
      </c>
      <c r="G297" t="s">
        <v>1538</v>
      </c>
    </row>
    <row r="298" spans="1:7">
      <c r="A298" t="s">
        <v>1539</v>
      </c>
      <c r="G298" t="s">
        <v>1540</v>
      </c>
    </row>
    <row r="299" spans="1:7">
      <c r="A299" t="s">
        <v>1541</v>
      </c>
      <c r="G299" t="s">
        <v>1542</v>
      </c>
    </row>
    <row r="300" spans="1:7">
      <c r="A300" t="s">
        <v>1543</v>
      </c>
      <c r="G300" t="s">
        <v>1544</v>
      </c>
    </row>
    <row r="301" spans="7:7">
      <c r="G301" t="s">
        <v>1545</v>
      </c>
    </row>
    <row r="302" spans="7:7">
      <c r="G302" t="s">
        <v>1546</v>
      </c>
    </row>
    <row r="303" spans="7:7">
      <c r="G303" t="s">
        <v>1547</v>
      </c>
    </row>
    <row r="304" spans="7:7">
      <c r="G304" t="s">
        <v>1548</v>
      </c>
    </row>
    <row r="305" spans="7:7">
      <c r="G305" t="s">
        <v>1549</v>
      </c>
    </row>
    <row r="306" spans="7:7">
      <c r="G306" t="s">
        <v>1550</v>
      </c>
    </row>
    <row r="307" spans="7:7">
      <c r="G307" t="s">
        <v>1551</v>
      </c>
    </row>
    <row r="308" spans="7:7">
      <c r="G308" t="s">
        <v>1552</v>
      </c>
    </row>
    <row r="309" spans="7:7">
      <c r="G309" t="s">
        <v>1553</v>
      </c>
    </row>
    <row r="310" spans="7:7">
      <c r="G310" t="s">
        <v>1554</v>
      </c>
    </row>
    <row r="311" spans="7:7">
      <c r="G311" t="s">
        <v>1555</v>
      </c>
    </row>
    <row r="312" spans="7:7">
      <c r="G312" t="s">
        <v>1556</v>
      </c>
    </row>
    <row r="313" spans="7:7">
      <c r="G313" t="s">
        <v>1557</v>
      </c>
    </row>
    <row r="314" spans="7:7">
      <c r="G314" t="s">
        <v>1558</v>
      </c>
    </row>
    <row r="315" spans="7:7">
      <c r="G315" t="s">
        <v>1559</v>
      </c>
    </row>
    <row r="316" spans="7:7">
      <c r="G316" t="s">
        <v>1560</v>
      </c>
    </row>
    <row r="317" spans="7:7">
      <c r="G317" t="s">
        <v>1561</v>
      </c>
    </row>
    <row r="318" spans="7:7">
      <c r="G318" t="s">
        <v>1562</v>
      </c>
    </row>
    <row r="319" spans="7:7">
      <c r="G319" t="s">
        <v>1563</v>
      </c>
    </row>
    <row r="320" spans="7:7">
      <c r="G320" t="s">
        <v>1564</v>
      </c>
    </row>
    <row r="321" spans="7:7">
      <c r="G321" t="s">
        <v>1565</v>
      </c>
    </row>
    <row r="322" spans="7:7">
      <c r="G322" t="s">
        <v>1566</v>
      </c>
    </row>
    <row r="323" spans="7:7">
      <c r="G323" t="s">
        <v>1567</v>
      </c>
    </row>
    <row r="324" spans="7:7">
      <c r="G324" t="s">
        <v>1568</v>
      </c>
    </row>
    <row r="325" spans="7:7">
      <c r="G325" t="s">
        <v>1569</v>
      </c>
    </row>
    <row r="326" spans="7:7">
      <c r="G326" t="s">
        <v>1570</v>
      </c>
    </row>
    <row r="327" spans="7:7">
      <c r="G327" t="s">
        <v>1571</v>
      </c>
    </row>
    <row r="328" spans="7:7">
      <c r="G328" t="s">
        <v>1572</v>
      </c>
    </row>
    <row r="329" spans="7:7">
      <c r="G329" t="s">
        <v>1573</v>
      </c>
    </row>
    <row r="330" spans="7:7">
      <c r="G330" t="s">
        <v>1574</v>
      </c>
    </row>
    <row r="331" spans="7:7">
      <c r="G331" t="s">
        <v>1575</v>
      </c>
    </row>
    <row r="332" spans="7:7">
      <c r="G332" t="s">
        <v>1576</v>
      </c>
    </row>
    <row r="333" spans="7:7">
      <c r="G333" t="s">
        <v>1577</v>
      </c>
    </row>
    <row r="334" spans="7:7">
      <c r="G334" t="s">
        <v>1578</v>
      </c>
    </row>
    <row r="335" spans="7:7">
      <c r="G335" t="s">
        <v>1579</v>
      </c>
    </row>
    <row r="336" spans="7:7">
      <c r="G336" t="s">
        <v>1580</v>
      </c>
    </row>
    <row r="337" spans="7:7">
      <c r="G337" t="s">
        <v>1581</v>
      </c>
    </row>
    <row r="338" spans="7:7">
      <c r="G338" t="s">
        <v>1582</v>
      </c>
    </row>
    <row r="339" spans="7:7">
      <c r="G339" t="s">
        <v>1583</v>
      </c>
    </row>
    <row r="340" spans="7:7">
      <c r="G340" t="s">
        <v>1584</v>
      </c>
    </row>
    <row r="341" spans="7:7">
      <c r="G341" t="s">
        <v>1585</v>
      </c>
    </row>
    <row r="342" spans="7:7">
      <c r="G342" t="s">
        <v>1586</v>
      </c>
    </row>
    <row r="343" spans="7:7">
      <c r="G343" t="s">
        <v>1587</v>
      </c>
    </row>
    <row r="344" spans="7:7">
      <c r="G344" t="s">
        <v>1588</v>
      </c>
    </row>
    <row r="345" spans="7:7">
      <c r="G345" t="s">
        <v>1589</v>
      </c>
    </row>
    <row r="346" spans="7:7">
      <c r="G346" t="s">
        <v>1590</v>
      </c>
    </row>
    <row r="347" spans="7:7">
      <c r="G347" t="s">
        <v>1591</v>
      </c>
    </row>
    <row r="348" spans="7:7">
      <c r="G348" t="s">
        <v>1592</v>
      </c>
    </row>
    <row r="349" spans="7:7">
      <c r="G349" t="s">
        <v>1593</v>
      </c>
    </row>
    <row r="350" spans="7:7">
      <c r="G350" t="s">
        <v>1594</v>
      </c>
    </row>
    <row r="351" spans="7:7">
      <c r="G351" t="s">
        <v>1595</v>
      </c>
    </row>
    <row r="352" spans="7:7">
      <c r="G352" t="s">
        <v>1596</v>
      </c>
    </row>
    <row r="353" spans="7:7">
      <c r="G353" t="s">
        <v>1597</v>
      </c>
    </row>
    <row r="354" spans="7:7">
      <c r="G354" t="s">
        <v>1598</v>
      </c>
    </row>
    <row r="355" spans="7:7">
      <c r="G355" t="s">
        <v>1599</v>
      </c>
    </row>
    <row r="356" spans="7:7">
      <c r="G356" t="s">
        <v>1600</v>
      </c>
    </row>
    <row r="357" spans="7:7">
      <c r="G357" t="s">
        <v>1601</v>
      </c>
    </row>
    <row r="358" spans="7:7">
      <c r="G358" t="s">
        <v>1602</v>
      </c>
    </row>
    <row r="359" spans="7:7">
      <c r="G359" t="s">
        <v>1603</v>
      </c>
    </row>
    <row r="360" spans="7:7">
      <c r="G360" t="s">
        <v>1604</v>
      </c>
    </row>
    <row r="361" spans="7:7">
      <c r="G361" t="s">
        <v>1605</v>
      </c>
    </row>
    <row r="362" spans="7:7">
      <c r="G362" t="s">
        <v>1606</v>
      </c>
    </row>
    <row r="363" spans="7:7">
      <c r="G363" t="s">
        <v>1607</v>
      </c>
    </row>
    <row r="364" spans="7:7">
      <c r="G364" t="s">
        <v>1608</v>
      </c>
    </row>
    <row r="365" spans="7:7">
      <c r="G365" t="s">
        <v>1609</v>
      </c>
    </row>
    <row r="366" spans="7:7">
      <c r="G366" t="s">
        <v>1610</v>
      </c>
    </row>
    <row r="367" spans="7:7">
      <c r="G367" t="s">
        <v>1611</v>
      </c>
    </row>
    <row r="368" spans="7:7">
      <c r="G368" t="s">
        <v>1612</v>
      </c>
    </row>
    <row r="369" spans="7:7">
      <c r="G369" t="s">
        <v>1613</v>
      </c>
    </row>
    <row r="370" spans="7:7">
      <c r="G370" t="s">
        <v>1614</v>
      </c>
    </row>
    <row r="371" spans="7:7">
      <c r="G371" t="s">
        <v>1615</v>
      </c>
    </row>
    <row r="372" spans="7:7">
      <c r="G372" t="s">
        <v>1616</v>
      </c>
    </row>
    <row r="373" spans="7:7">
      <c r="G373" t="s">
        <v>1617</v>
      </c>
    </row>
    <row r="374" spans="7:7">
      <c r="G374" t="s">
        <v>1618</v>
      </c>
    </row>
    <row r="375" spans="7:7">
      <c r="G375" t="s">
        <v>1619</v>
      </c>
    </row>
    <row r="376" spans="7:7">
      <c r="G376" t="s">
        <v>1620</v>
      </c>
    </row>
    <row r="377" spans="7:7">
      <c r="G377" t="s">
        <v>1621</v>
      </c>
    </row>
    <row r="378" spans="7:7">
      <c r="G378" t="s">
        <v>1622</v>
      </c>
    </row>
    <row r="379" spans="7:7">
      <c r="G379" t="s">
        <v>1623</v>
      </c>
    </row>
    <row r="380" spans="7:7">
      <c r="G380" t="s">
        <v>1624</v>
      </c>
    </row>
    <row r="381" spans="7:7">
      <c r="G381" t="s">
        <v>1625</v>
      </c>
    </row>
    <row r="382" spans="7:7">
      <c r="G382" t="s">
        <v>1626</v>
      </c>
    </row>
    <row r="383" spans="7:7">
      <c r="G383" t="s">
        <v>1627</v>
      </c>
    </row>
    <row r="384" spans="7:7">
      <c r="G384" t="s">
        <v>1628</v>
      </c>
    </row>
    <row r="385" spans="7:7">
      <c r="G385" t="s">
        <v>1629</v>
      </c>
    </row>
    <row r="386" spans="7:7">
      <c r="G386" t="s">
        <v>1630</v>
      </c>
    </row>
    <row r="387" spans="7:7">
      <c r="G387" t="s">
        <v>1631</v>
      </c>
    </row>
    <row r="388" spans="7:7">
      <c r="G388" t="s">
        <v>1632</v>
      </c>
    </row>
    <row r="389" spans="7:7">
      <c r="G389" t="s">
        <v>1633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43" workbookViewId="0">
      <selection activeCell="C109" sqref="C109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8:E34"/>
  <sheetViews>
    <sheetView topLeftCell="A31" workbookViewId="0">
      <selection activeCell="C53" sqref="C53"/>
    </sheetView>
  </sheetViews>
  <sheetFormatPr defaultColWidth="9" defaultRowHeight="13.5" outlineLevelCol="4"/>
  <cols>
    <col min="5" max="5" width="16.875" customWidth="1"/>
  </cols>
  <sheetData>
    <row r="28" spans="1:5">
      <c r="A28" s="73" t="s">
        <v>1634</v>
      </c>
      <c r="B28" s="73" t="s">
        <v>1635</v>
      </c>
      <c r="C28" s="73" t="s">
        <v>1636</v>
      </c>
      <c r="D28" s="73" t="s">
        <v>12</v>
      </c>
      <c r="E28" s="73" t="s">
        <v>1637</v>
      </c>
    </row>
    <row r="29" spans="1:5">
      <c r="A29" s="73">
        <v>1</v>
      </c>
      <c r="B29" s="73" t="s">
        <v>1638</v>
      </c>
      <c r="C29" s="73">
        <v>1</v>
      </c>
      <c r="D29" s="73"/>
      <c r="E29" s="73"/>
    </row>
    <row r="30" spans="1:5">
      <c r="A30" s="73">
        <v>2</v>
      </c>
      <c r="B30" s="73" t="s">
        <v>1639</v>
      </c>
      <c r="C30" s="73">
        <v>11</v>
      </c>
      <c r="D30" s="73" t="s">
        <v>1640</v>
      </c>
      <c r="E30" s="73" t="s">
        <v>1641</v>
      </c>
    </row>
    <row r="31" spans="1:5">
      <c r="A31" s="73">
        <v>3</v>
      </c>
      <c r="B31" s="73" t="s">
        <v>1642</v>
      </c>
      <c r="C31" s="73">
        <v>26</v>
      </c>
      <c r="D31" s="73"/>
      <c r="E31" s="73"/>
    </row>
    <row r="32" spans="1:5">
      <c r="A32" s="73">
        <v>4</v>
      </c>
      <c r="B32" s="73" t="s">
        <v>1643</v>
      </c>
      <c r="C32" s="73">
        <v>31</v>
      </c>
      <c r="D32" s="73" t="s">
        <v>1644</v>
      </c>
      <c r="E32" s="73" t="s">
        <v>1645</v>
      </c>
    </row>
    <row r="33" spans="1:5">
      <c r="A33" s="73">
        <v>5</v>
      </c>
      <c r="B33" s="73" t="s">
        <v>1646</v>
      </c>
      <c r="C33" s="73">
        <v>32</v>
      </c>
      <c r="D33" s="73" t="s">
        <v>1647</v>
      </c>
      <c r="E33" s="73" t="s">
        <v>1648</v>
      </c>
    </row>
    <row r="34" spans="1:5">
      <c r="A34" s="73">
        <v>6</v>
      </c>
      <c r="B34" s="73" t="s">
        <v>1649</v>
      </c>
      <c r="C34" s="73">
        <v>49</v>
      </c>
      <c r="D34" s="73" t="s">
        <v>1650</v>
      </c>
      <c r="E34" s="73" t="s">
        <v>1651</v>
      </c>
    </row>
  </sheetData>
  <pageMargins left="0.707638888888889" right="0.707638888888889" top="0.747916666666667" bottom="0.747916666666667" header="0.313888888888889" footer="0.313888888888889"/>
  <pageSetup paperSize="9" scale="80" orientation="landscape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33"/>
  <sheetViews>
    <sheetView topLeftCell="A7" workbookViewId="0">
      <selection activeCell="J38" sqref="J38"/>
    </sheetView>
  </sheetViews>
  <sheetFormatPr defaultColWidth="9" defaultRowHeight="13.5"/>
  <cols>
    <col min="1" max="1" width="11" customWidth="1"/>
    <col min="2" max="3" width="5.25" customWidth="1"/>
    <col min="4" max="4" width="6.5" customWidth="1"/>
    <col min="5" max="5" width="13.375" customWidth="1"/>
    <col min="6" max="6" width="7.125" customWidth="1"/>
    <col min="8" max="8" width="11" customWidth="1"/>
    <col min="9" max="10" width="5.25" customWidth="1"/>
    <col min="11" max="11" width="6.5" customWidth="1"/>
    <col min="12" max="12" width="14.375" customWidth="1"/>
    <col min="13" max="13" width="7.125" customWidth="1"/>
  </cols>
  <sheetData>
    <row r="1" spans="1:13">
      <c r="A1" s="69" t="s">
        <v>1652</v>
      </c>
      <c r="B1" s="73" t="s">
        <v>10</v>
      </c>
      <c r="C1" s="73" t="s">
        <v>1635</v>
      </c>
      <c r="D1" s="74" t="s">
        <v>12</v>
      </c>
      <c r="E1" s="69"/>
      <c r="F1" s="69" t="s">
        <v>1653</v>
      </c>
      <c r="H1" s="69" t="s">
        <v>1652</v>
      </c>
      <c r="I1" s="73" t="s">
        <v>10</v>
      </c>
      <c r="J1" s="73" t="s">
        <v>1635</v>
      </c>
      <c r="K1" s="74" t="s">
        <v>12</v>
      </c>
      <c r="L1" s="69"/>
      <c r="M1" s="69" t="s">
        <v>1653</v>
      </c>
    </row>
    <row r="2" spans="1:13">
      <c r="A2" s="75">
        <v>1</v>
      </c>
      <c r="B2" s="69">
        <v>1</v>
      </c>
      <c r="C2" s="69" t="s">
        <v>1639</v>
      </c>
      <c r="D2" s="69" t="s">
        <v>1654</v>
      </c>
      <c r="E2" s="69"/>
      <c r="F2" s="76" t="s">
        <v>21</v>
      </c>
      <c r="H2" s="75">
        <v>4</v>
      </c>
      <c r="I2" s="69">
        <v>1</v>
      </c>
      <c r="J2" s="69" t="s">
        <v>1639</v>
      </c>
      <c r="K2" s="69" t="s">
        <v>1654</v>
      </c>
      <c r="L2" s="69"/>
      <c r="M2" s="79" t="s">
        <v>47</v>
      </c>
    </row>
    <row r="3" spans="1:13">
      <c r="A3" s="75"/>
      <c r="B3" s="69">
        <v>2</v>
      </c>
      <c r="C3" s="69" t="s">
        <v>1655</v>
      </c>
      <c r="D3" s="77" t="s">
        <v>17</v>
      </c>
      <c r="E3" s="77" t="s">
        <v>1656</v>
      </c>
      <c r="F3" s="76"/>
      <c r="H3" s="75"/>
      <c r="I3" s="69">
        <v>2</v>
      </c>
      <c r="J3" s="69" t="s">
        <v>1655</v>
      </c>
      <c r="K3" s="69" t="s">
        <v>138</v>
      </c>
      <c r="L3" s="77" t="s">
        <v>139</v>
      </c>
      <c r="M3" s="76"/>
    </row>
    <row r="4" spans="1:13">
      <c r="A4" s="75"/>
      <c r="B4" s="69">
        <v>3</v>
      </c>
      <c r="C4" s="78" t="s">
        <v>1657</v>
      </c>
      <c r="D4" s="77" t="s">
        <v>23</v>
      </c>
      <c r="E4" s="77" t="s">
        <v>1658</v>
      </c>
      <c r="F4" s="76"/>
      <c r="H4" s="75"/>
      <c r="I4" s="69">
        <v>3</v>
      </c>
      <c r="J4" s="78" t="s">
        <v>1657</v>
      </c>
      <c r="K4" s="69" t="s">
        <v>140</v>
      </c>
      <c r="L4" s="77" t="s">
        <v>141</v>
      </c>
      <c r="M4" s="76"/>
    </row>
    <row r="5" spans="1:13">
      <c r="A5" s="75"/>
      <c r="B5" s="69">
        <v>4</v>
      </c>
      <c r="C5" s="78" t="s">
        <v>1659</v>
      </c>
      <c r="D5" s="77" t="s">
        <v>27</v>
      </c>
      <c r="E5" s="77" t="s">
        <v>28</v>
      </c>
      <c r="F5" s="76"/>
      <c r="H5" s="75"/>
      <c r="I5" s="69">
        <v>4</v>
      </c>
      <c r="J5" s="78" t="s">
        <v>1659</v>
      </c>
      <c r="K5" s="69" t="s">
        <v>142</v>
      </c>
      <c r="L5" s="77" t="s">
        <v>143</v>
      </c>
      <c r="M5" s="76"/>
    </row>
    <row r="6" spans="1:13">
      <c r="A6" s="75"/>
      <c r="B6" s="69">
        <v>5</v>
      </c>
      <c r="C6" s="78" t="s">
        <v>1649</v>
      </c>
      <c r="D6" s="77" t="s">
        <v>30</v>
      </c>
      <c r="E6" s="77" t="s">
        <v>31</v>
      </c>
      <c r="F6" s="76"/>
      <c r="H6" s="75"/>
      <c r="I6" s="69">
        <v>5</v>
      </c>
      <c r="J6" s="78" t="s">
        <v>1649</v>
      </c>
      <c r="K6" s="69" t="s">
        <v>144</v>
      </c>
      <c r="L6" s="77" t="s">
        <v>145</v>
      </c>
      <c r="M6" s="76"/>
    </row>
    <row r="7" spans="1:13">
      <c r="A7" s="75"/>
      <c r="B7" s="69">
        <v>6</v>
      </c>
      <c r="C7" s="78" t="s">
        <v>1646</v>
      </c>
      <c r="D7" s="77" t="s">
        <v>33</v>
      </c>
      <c r="E7" s="77" t="s">
        <v>34</v>
      </c>
      <c r="F7" s="76"/>
      <c r="H7" s="75"/>
      <c r="I7" s="69">
        <v>6</v>
      </c>
      <c r="J7" s="78" t="s">
        <v>1646</v>
      </c>
      <c r="K7" s="77" t="s">
        <v>45</v>
      </c>
      <c r="L7" s="77" t="s">
        <v>46</v>
      </c>
      <c r="M7" s="76"/>
    </row>
    <row r="8" spans="1:13">
      <c r="A8" s="75"/>
      <c r="B8" s="69">
        <v>7</v>
      </c>
      <c r="C8" s="78" t="s">
        <v>1660</v>
      </c>
      <c r="D8" s="77" t="s">
        <v>36</v>
      </c>
      <c r="E8" s="77" t="s">
        <v>37</v>
      </c>
      <c r="F8" s="76"/>
      <c r="H8" s="75"/>
      <c r="I8" s="69">
        <v>7</v>
      </c>
      <c r="J8" s="78" t="s">
        <v>1660</v>
      </c>
      <c r="K8" s="77" t="s">
        <v>94</v>
      </c>
      <c r="L8" s="77" t="s">
        <v>95</v>
      </c>
      <c r="M8" s="76"/>
    </row>
    <row r="9" spans="1:13">
      <c r="A9" s="75"/>
      <c r="B9" s="69">
        <v>8</v>
      </c>
      <c r="C9" s="78" t="s">
        <v>1661</v>
      </c>
      <c r="D9" s="77" t="s">
        <v>79</v>
      </c>
      <c r="E9" s="77" t="s">
        <v>80</v>
      </c>
      <c r="F9" s="76"/>
      <c r="H9" s="75"/>
      <c r="I9" s="69">
        <v>8</v>
      </c>
      <c r="J9" s="78" t="s">
        <v>1661</v>
      </c>
      <c r="K9" s="77" t="s">
        <v>96</v>
      </c>
      <c r="L9" s="77" t="s">
        <v>97</v>
      </c>
      <c r="M9" s="76"/>
    </row>
    <row r="10" spans="1:13">
      <c r="A10" s="75"/>
      <c r="B10" s="69">
        <v>9</v>
      </c>
      <c r="C10" s="78" t="s">
        <v>1662</v>
      </c>
      <c r="D10" s="77" t="s">
        <v>101</v>
      </c>
      <c r="E10" s="77" t="s">
        <v>102</v>
      </c>
      <c r="F10" s="76"/>
      <c r="H10" s="75"/>
      <c r="I10" s="69">
        <v>9</v>
      </c>
      <c r="J10" s="78" t="s">
        <v>1662</v>
      </c>
      <c r="K10" s="77"/>
      <c r="L10" s="77"/>
      <c r="M10" s="76"/>
    </row>
    <row r="11" spans="1:13">
      <c r="A11" s="75"/>
      <c r="B11" s="69">
        <v>10</v>
      </c>
      <c r="C11" s="69" t="s">
        <v>1663</v>
      </c>
      <c r="D11" s="69" t="s">
        <v>1664</v>
      </c>
      <c r="E11" s="77"/>
      <c r="F11" s="76"/>
      <c r="H11" s="75"/>
      <c r="I11" s="69">
        <v>10</v>
      </c>
      <c r="J11" s="69" t="s">
        <v>1663</v>
      </c>
      <c r="K11" s="69" t="s">
        <v>1664</v>
      </c>
      <c r="L11" s="77"/>
      <c r="M11" s="76"/>
    </row>
    <row r="13" spans="1:13">
      <c r="A13" s="75">
        <v>2</v>
      </c>
      <c r="B13" s="69">
        <v>1</v>
      </c>
      <c r="C13" s="69" t="s">
        <v>1639</v>
      </c>
      <c r="D13" s="69" t="s">
        <v>1654</v>
      </c>
      <c r="E13" s="69"/>
      <c r="F13" s="79" t="s">
        <v>1665</v>
      </c>
      <c r="H13" s="75">
        <v>5</v>
      </c>
      <c r="I13" s="69">
        <v>1</v>
      </c>
      <c r="J13" s="69" t="s">
        <v>1639</v>
      </c>
      <c r="K13" s="69" t="s">
        <v>1654</v>
      </c>
      <c r="L13" s="69"/>
      <c r="M13" s="79" t="s">
        <v>54</v>
      </c>
    </row>
    <row r="14" spans="1:13">
      <c r="A14" s="75"/>
      <c r="B14" s="69">
        <v>2</v>
      </c>
      <c r="C14" s="69" t="s">
        <v>1655</v>
      </c>
      <c r="D14" s="77" t="s">
        <v>84</v>
      </c>
      <c r="E14" s="77" t="s">
        <v>85</v>
      </c>
      <c r="F14" s="76"/>
      <c r="H14" s="75"/>
      <c r="I14" s="69">
        <v>2</v>
      </c>
      <c r="J14" s="69" t="s">
        <v>1655</v>
      </c>
      <c r="K14" s="77" t="s">
        <v>52</v>
      </c>
      <c r="L14" s="77" t="s">
        <v>53</v>
      </c>
      <c r="M14" s="76"/>
    </row>
    <row r="15" spans="1:13">
      <c r="A15" s="75"/>
      <c r="B15" s="69">
        <v>3</v>
      </c>
      <c r="C15" s="78" t="s">
        <v>1657</v>
      </c>
      <c r="D15" s="77" t="s">
        <v>1666</v>
      </c>
      <c r="E15" s="77" t="s">
        <v>1667</v>
      </c>
      <c r="F15" s="76"/>
      <c r="H15" s="75"/>
      <c r="I15" s="69">
        <v>3</v>
      </c>
      <c r="J15" s="78" t="s">
        <v>1657</v>
      </c>
      <c r="K15" s="77" t="s">
        <v>98</v>
      </c>
      <c r="L15" s="77" t="s">
        <v>99</v>
      </c>
      <c r="M15" s="76"/>
    </row>
    <row r="16" spans="1:13">
      <c r="A16" s="75"/>
      <c r="B16" s="69">
        <v>4</v>
      </c>
      <c r="C16" s="78" t="s">
        <v>1659</v>
      </c>
      <c r="D16" s="77" t="s">
        <v>1668</v>
      </c>
      <c r="E16" s="77" t="s">
        <v>1669</v>
      </c>
      <c r="F16" s="76"/>
      <c r="H16" s="75"/>
      <c r="I16" s="69">
        <v>4</v>
      </c>
      <c r="J16" s="78" t="s">
        <v>1659</v>
      </c>
      <c r="K16" s="69" t="s">
        <v>146</v>
      </c>
      <c r="L16" s="77" t="s">
        <v>147</v>
      </c>
      <c r="M16" s="76"/>
    </row>
    <row r="17" spans="1:13">
      <c r="A17" s="75"/>
      <c r="B17" s="69">
        <v>5</v>
      </c>
      <c r="C17" s="78" t="s">
        <v>1649</v>
      </c>
      <c r="D17" s="77" t="s">
        <v>69</v>
      </c>
      <c r="E17" s="77" t="s">
        <v>70</v>
      </c>
      <c r="F17" s="76"/>
      <c r="H17" s="75"/>
      <c r="I17" s="69">
        <v>5</v>
      </c>
      <c r="J17" s="78" t="s">
        <v>1649</v>
      </c>
      <c r="K17" s="69" t="s">
        <v>148</v>
      </c>
      <c r="L17" s="77" t="s">
        <v>149</v>
      </c>
      <c r="M17" s="76"/>
    </row>
    <row r="18" spans="1:13">
      <c r="A18" s="75"/>
      <c r="B18" s="69">
        <v>6</v>
      </c>
      <c r="C18" s="78" t="s">
        <v>1646</v>
      </c>
      <c r="D18" s="77" t="s">
        <v>74</v>
      </c>
      <c r="E18" s="77" t="s">
        <v>75</v>
      </c>
      <c r="F18" s="76"/>
      <c r="H18" s="75"/>
      <c r="I18" s="69">
        <v>6</v>
      </c>
      <c r="J18" s="78" t="s">
        <v>1646</v>
      </c>
      <c r="K18" s="77"/>
      <c r="L18" s="77"/>
      <c r="M18" s="76"/>
    </row>
    <row r="19" spans="1:13">
      <c r="A19" s="75"/>
      <c r="B19" s="69">
        <v>7</v>
      </c>
      <c r="C19" s="78" t="s">
        <v>1660</v>
      </c>
      <c r="D19" s="77" t="s">
        <v>92</v>
      </c>
      <c r="E19" s="77" t="s">
        <v>93</v>
      </c>
      <c r="F19" s="76"/>
      <c r="H19" s="75"/>
      <c r="I19" s="69">
        <v>7</v>
      </c>
      <c r="J19" s="78" t="s">
        <v>1660</v>
      </c>
      <c r="K19" s="77"/>
      <c r="L19" s="77"/>
      <c r="M19" s="76"/>
    </row>
    <row r="20" spans="1:13">
      <c r="A20" s="75"/>
      <c r="B20" s="69">
        <v>8</v>
      </c>
      <c r="C20" s="78" t="s">
        <v>1661</v>
      </c>
      <c r="D20" s="77" t="s">
        <v>1670</v>
      </c>
      <c r="E20" s="77" t="s">
        <v>1671</v>
      </c>
      <c r="F20" s="76"/>
      <c r="H20" s="75"/>
      <c r="I20" s="69">
        <v>8</v>
      </c>
      <c r="J20" s="78" t="s">
        <v>1661</v>
      </c>
      <c r="K20" s="77"/>
      <c r="L20" s="77"/>
      <c r="M20" s="76"/>
    </row>
    <row r="21" spans="1:13">
      <c r="A21" s="75"/>
      <c r="B21" s="69">
        <v>9</v>
      </c>
      <c r="C21" s="78" t="s">
        <v>1662</v>
      </c>
      <c r="D21" s="77" t="s">
        <v>1672</v>
      </c>
      <c r="E21" s="77" t="s">
        <v>1673</v>
      </c>
      <c r="F21" s="76"/>
      <c r="H21" s="75"/>
      <c r="I21" s="69">
        <v>9</v>
      </c>
      <c r="J21" s="78" t="s">
        <v>1662</v>
      </c>
      <c r="K21" s="77"/>
      <c r="L21" s="77"/>
      <c r="M21" s="76"/>
    </row>
    <row r="22" spans="1:13">
      <c r="A22" s="75"/>
      <c r="B22" s="69">
        <v>10</v>
      </c>
      <c r="C22" s="69" t="s">
        <v>1663</v>
      </c>
      <c r="D22" s="69" t="s">
        <v>1664</v>
      </c>
      <c r="E22" s="77"/>
      <c r="F22" s="76"/>
      <c r="H22" s="75"/>
      <c r="I22" s="69">
        <v>10</v>
      </c>
      <c r="J22" s="69" t="s">
        <v>1663</v>
      </c>
      <c r="K22" s="69" t="s">
        <v>1664</v>
      </c>
      <c r="L22" s="77"/>
      <c r="M22" s="76"/>
    </row>
    <row r="24" spans="1:13">
      <c r="A24" s="75">
        <v>3</v>
      </c>
      <c r="B24" s="69">
        <v>1</v>
      </c>
      <c r="C24" s="69" t="s">
        <v>1639</v>
      </c>
      <c r="D24" s="69" t="s">
        <v>1654</v>
      </c>
      <c r="E24" s="69"/>
      <c r="F24" s="79" t="s">
        <v>60</v>
      </c>
      <c r="H24" s="75">
        <v>6</v>
      </c>
      <c r="I24" s="69">
        <v>1</v>
      </c>
      <c r="J24" s="69" t="s">
        <v>1639</v>
      </c>
      <c r="K24" s="69" t="s">
        <v>1654</v>
      </c>
      <c r="L24" s="69"/>
      <c r="M24" s="79" t="s">
        <v>47</v>
      </c>
    </row>
    <row r="25" spans="1:13">
      <c r="A25" s="75"/>
      <c r="B25" s="69">
        <v>2</v>
      </c>
      <c r="C25" s="69" t="s">
        <v>1655</v>
      </c>
      <c r="D25" s="77" t="s">
        <v>39</v>
      </c>
      <c r="E25" s="77" t="s">
        <v>40</v>
      </c>
      <c r="F25" s="76"/>
      <c r="H25" s="75"/>
      <c r="I25" s="69">
        <v>2</v>
      </c>
      <c r="J25" s="69" t="s">
        <v>1655</v>
      </c>
      <c r="K25" s="77" t="s">
        <v>1674</v>
      </c>
      <c r="L25" s="77" t="s">
        <v>1675</v>
      </c>
      <c r="M25" s="76"/>
    </row>
    <row r="26" spans="1:13">
      <c r="A26" s="75"/>
      <c r="B26" s="69">
        <v>3</v>
      </c>
      <c r="C26" s="78" t="s">
        <v>1657</v>
      </c>
      <c r="D26" s="77" t="s">
        <v>42</v>
      </c>
      <c r="E26" s="77" t="s">
        <v>43</v>
      </c>
      <c r="F26" s="76"/>
      <c r="H26" s="75"/>
      <c r="I26" s="69">
        <v>3</v>
      </c>
      <c r="J26" s="78" t="s">
        <v>1657</v>
      </c>
      <c r="K26" s="77" t="s">
        <v>1676</v>
      </c>
      <c r="L26" s="77" t="s">
        <v>1677</v>
      </c>
      <c r="M26" s="76"/>
    </row>
    <row r="27" spans="1:13">
      <c r="A27" s="75"/>
      <c r="B27" s="69">
        <v>4</v>
      </c>
      <c r="C27" s="78" t="s">
        <v>1659</v>
      </c>
      <c r="D27" s="77" t="s">
        <v>1678</v>
      </c>
      <c r="E27" s="77" t="s">
        <v>1679</v>
      </c>
      <c r="F27" s="76"/>
      <c r="H27" s="75"/>
      <c r="I27" s="69">
        <v>4</v>
      </c>
      <c r="J27" s="78" t="s">
        <v>1659</v>
      </c>
      <c r="K27" s="77" t="s">
        <v>1680</v>
      </c>
      <c r="L27" s="77" t="s">
        <v>1681</v>
      </c>
      <c r="M27" s="76"/>
    </row>
    <row r="28" spans="1:13">
      <c r="A28" s="75"/>
      <c r="B28" s="69">
        <v>5</v>
      </c>
      <c r="C28" s="78" t="s">
        <v>1649</v>
      </c>
      <c r="D28" s="77" t="s">
        <v>1682</v>
      </c>
      <c r="E28" s="77" t="s">
        <v>1683</v>
      </c>
      <c r="F28" s="76"/>
      <c r="H28" s="75"/>
      <c r="I28" s="69">
        <v>5</v>
      </c>
      <c r="J28" s="78" t="s">
        <v>1649</v>
      </c>
      <c r="K28" s="77" t="s">
        <v>1684</v>
      </c>
      <c r="L28" s="77" t="s">
        <v>1685</v>
      </c>
      <c r="M28" s="76"/>
    </row>
    <row r="29" spans="1:13">
      <c r="A29" s="75"/>
      <c r="B29" s="69">
        <v>6</v>
      </c>
      <c r="C29" s="78" t="s">
        <v>1646</v>
      </c>
      <c r="D29" s="77" t="s">
        <v>58</v>
      </c>
      <c r="E29" s="77" t="s">
        <v>59</v>
      </c>
      <c r="F29" s="76"/>
      <c r="H29" s="75"/>
      <c r="I29" s="69">
        <v>6</v>
      </c>
      <c r="J29" s="78" t="s">
        <v>1646</v>
      </c>
      <c r="K29" s="77"/>
      <c r="L29" s="77"/>
      <c r="M29" s="76"/>
    </row>
    <row r="30" spans="1:13">
      <c r="A30" s="75"/>
      <c r="B30" s="69">
        <v>7</v>
      </c>
      <c r="C30" s="78" t="s">
        <v>1660</v>
      </c>
      <c r="D30" s="77" t="s">
        <v>64</v>
      </c>
      <c r="E30" s="77" t="s">
        <v>65</v>
      </c>
      <c r="F30" s="76"/>
      <c r="H30" s="75"/>
      <c r="I30" s="69">
        <v>7</v>
      </c>
      <c r="J30" s="78" t="s">
        <v>1660</v>
      </c>
      <c r="K30" s="77"/>
      <c r="L30" s="77"/>
      <c r="M30" s="76"/>
    </row>
    <row r="31" spans="1:13">
      <c r="A31" s="75"/>
      <c r="B31" s="69">
        <v>8</v>
      </c>
      <c r="C31" s="78" t="s">
        <v>1661</v>
      </c>
      <c r="D31" s="77"/>
      <c r="E31" s="77"/>
      <c r="F31" s="76"/>
      <c r="H31" s="75"/>
      <c r="I31" s="69">
        <v>8</v>
      </c>
      <c r="J31" s="78" t="s">
        <v>1661</v>
      </c>
      <c r="K31" s="77"/>
      <c r="L31" s="77"/>
      <c r="M31" s="76"/>
    </row>
    <row r="32" spans="1:13">
      <c r="A32" s="75"/>
      <c r="B32" s="69">
        <v>9</v>
      </c>
      <c r="C32" s="78" t="s">
        <v>1662</v>
      </c>
      <c r="D32" s="77"/>
      <c r="E32" s="77"/>
      <c r="F32" s="76"/>
      <c r="H32" s="75"/>
      <c r="I32" s="69">
        <v>9</v>
      </c>
      <c r="J32" s="78" t="s">
        <v>1662</v>
      </c>
      <c r="K32" s="77"/>
      <c r="L32" s="77"/>
      <c r="M32" s="76"/>
    </row>
    <row r="33" spans="1:13">
      <c r="A33" s="75"/>
      <c r="B33" s="69">
        <v>10</v>
      </c>
      <c r="C33" s="69" t="s">
        <v>1663</v>
      </c>
      <c r="D33" s="69" t="s">
        <v>1664</v>
      </c>
      <c r="E33" s="77"/>
      <c r="F33" s="76"/>
      <c r="H33" s="75"/>
      <c r="I33" s="69">
        <v>10</v>
      </c>
      <c r="J33" s="69" t="s">
        <v>1663</v>
      </c>
      <c r="K33" s="69" t="s">
        <v>1664</v>
      </c>
      <c r="L33" s="77"/>
      <c r="M33" s="76"/>
    </row>
  </sheetData>
  <mergeCells count="12">
    <mergeCell ref="A2:A11"/>
    <mergeCell ref="A13:A22"/>
    <mergeCell ref="A24:A33"/>
    <mergeCell ref="F2:F11"/>
    <mergeCell ref="F13:F22"/>
    <mergeCell ref="F24:F33"/>
    <mergeCell ref="H2:H11"/>
    <mergeCell ref="H13:H22"/>
    <mergeCell ref="H24:H33"/>
    <mergeCell ref="M2:M11"/>
    <mergeCell ref="M13:M22"/>
    <mergeCell ref="M24:M33"/>
  </mergeCells>
  <pageMargins left="0.699305555555556" right="0.699305555555556" top="0.75" bottom="0.75" header="0.3" footer="0.3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8"/>
  <sheetViews>
    <sheetView workbookViewId="0">
      <selection activeCell="K7" sqref="K7"/>
    </sheetView>
  </sheetViews>
  <sheetFormatPr defaultColWidth="9" defaultRowHeight="13.5"/>
  <sheetData>
    <row r="1" spans="1:3">
      <c r="A1" t="s">
        <v>1686</v>
      </c>
      <c r="B1">
        <v>10</v>
      </c>
      <c r="C1" t="s">
        <v>1687</v>
      </c>
    </row>
    <row r="2" spans="1:2">
      <c r="A2" t="s">
        <v>1688</v>
      </c>
      <c r="B2">
        <v>50</v>
      </c>
    </row>
    <row r="3" spans="1:4">
      <c r="A3" t="s">
        <v>1689</v>
      </c>
      <c r="B3">
        <v>1000</v>
      </c>
      <c r="D3">
        <f>B3*50</f>
        <v>50000</v>
      </c>
    </row>
    <row r="4" spans="1:4">
      <c r="A4" t="s">
        <v>1690</v>
      </c>
      <c r="B4">
        <v>360</v>
      </c>
      <c r="D4">
        <f>B4*50</f>
        <v>18000</v>
      </c>
    </row>
    <row r="7" spans="4:5">
      <c r="D7">
        <v>3000</v>
      </c>
      <c r="E7">
        <v>18000</v>
      </c>
    </row>
    <row r="8" spans="4:5">
      <c r="D8">
        <v>5000</v>
      </c>
      <c r="E8">
        <f>E7/D7*D8</f>
        <v>30000</v>
      </c>
    </row>
    <row r="14" spans="2:3">
      <c r="B14">
        <f>360/0.01/50</f>
        <v>720</v>
      </c>
      <c r="C14">
        <f>B14*50</f>
        <v>36000</v>
      </c>
    </row>
    <row r="16" ht="15" spans="1:1">
      <c r="A16" s="70"/>
    </row>
    <row r="17" spans="1:1">
      <c r="A17" s="71"/>
    </row>
    <row r="18" spans="1:1">
      <c r="A18" s="71"/>
    </row>
    <row r="19" spans="1:1">
      <c r="A19" s="71"/>
    </row>
    <row r="20" spans="1:1">
      <c r="A20" s="71"/>
    </row>
    <row r="21" spans="1:1">
      <c r="A21" s="71"/>
    </row>
    <row r="22" spans="1:1">
      <c r="A22" s="71"/>
    </row>
    <row r="23" spans="1:1">
      <c r="A23" s="71"/>
    </row>
    <row r="24" spans="1:1">
      <c r="A24" s="71"/>
    </row>
    <row r="25" spans="1:1">
      <c r="A25" s="71"/>
    </row>
    <row r="26" spans="1:13">
      <c r="A26" s="71"/>
      <c r="M26" t="s">
        <v>1691</v>
      </c>
    </row>
    <row r="27" spans="1:12">
      <c r="A27" s="71"/>
      <c r="K27" s="72" t="s">
        <v>1692</v>
      </c>
      <c r="L27">
        <v>271</v>
      </c>
    </row>
    <row r="28" spans="1:12">
      <c r="A28" s="71"/>
      <c r="K28" s="72" t="s">
        <v>1693</v>
      </c>
      <c r="L28">
        <v>1</v>
      </c>
    </row>
    <row r="29" spans="1:11">
      <c r="A29" s="71"/>
      <c r="K29" s="72"/>
    </row>
    <row r="30" spans="1:11">
      <c r="A30" s="71"/>
      <c r="K30" s="72"/>
    </row>
    <row r="31" spans="1:1">
      <c r="A31" s="71"/>
    </row>
    <row r="32" spans="1:1">
      <c r="A32" s="71"/>
    </row>
    <row r="33" spans="1:1">
      <c r="A33" s="71"/>
    </row>
    <row r="34" spans="1:1">
      <c r="A34" s="71"/>
    </row>
    <row r="35" spans="1:1">
      <c r="A35" s="71"/>
    </row>
    <row r="36" spans="1:1">
      <c r="A36" s="71"/>
    </row>
    <row r="37" spans="1:1">
      <c r="A37" s="71"/>
    </row>
    <row r="38" spans="1:1">
      <c r="A38" s="71"/>
    </row>
    <row r="39" spans="1:1">
      <c r="A39" s="71"/>
    </row>
    <row r="40" spans="1:1">
      <c r="A40" s="71"/>
    </row>
    <row r="41" spans="1:1">
      <c r="A41" s="71"/>
    </row>
    <row r="42" spans="1:1">
      <c r="A42" s="71"/>
    </row>
    <row r="43" spans="1:1">
      <c r="A43" s="71"/>
    </row>
    <row r="44" spans="1:1">
      <c r="A44" s="71"/>
    </row>
    <row r="45" spans="1:1">
      <c r="A45" s="71"/>
    </row>
    <row r="46" spans="1:1">
      <c r="A46" s="71"/>
    </row>
    <row r="47" spans="1:1">
      <c r="A47" s="71"/>
    </row>
    <row r="48" spans="1:1">
      <c r="A48" s="71"/>
    </row>
    <row r="49" spans="1:1">
      <c r="A49" s="71"/>
    </row>
    <row r="50" spans="1:1">
      <c r="A50" s="71"/>
    </row>
    <row r="51" spans="1:1">
      <c r="A51" s="71"/>
    </row>
    <row r="52" spans="1:1">
      <c r="A52" s="71"/>
    </row>
    <row r="53" spans="1:1">
      <c r="A53" s="71"/>
    </row>
    <row r="54" spans="1:1">
      <c r="A54" s="71"/>
    </row>
    <row r="55" spans="1:1">
      <c r="A55" s="71"/>
    </row>
    <row r="56" spans="1:1">
      <c r="A56" s="71"/>
    </row>
    <row r="57" spans="1:1">
      <c r="A57" s="71"/>
    </row>
    <row r="58" spans="1:1">
      <c r="A58" s="71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3" sqref="E23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直线交点计算</vt:lpstr>
      <vt:lpstr>IO表</vt:lpstr>
      <vt:lpstr>装配指导</vt:lpstr>
      <vt:lpstr>编程规划</vt:lpstr>
      <vt:lpstr>PLC使用记录</vt:lpstr>
      <vt:lpstr>特殊线说明</vt:lpstr>
      <vt:lpstr>多芯线</vt:lpstr>
      <vt:lpstr>电机参数</vt:lpstr>
      <vt:lpstr>数据库</vt:lpstr>
      <vt:lpstr>IP设置</vt:lpstr>
      <vt:lpstr>物料清单 采购格式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2018-04-10T04:28:31Z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