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ministrator\Desktop\"/>
    </mc:Choice>
  </mc:AlternateContent>
  <xr:revisionPtr revIDLastSave="0" documentId="8_{223F8243-B92A-48ED-BB1F-B321871BD08F}" xr6:coauthVersionLast="36" xr6:coauthVersionMax="36" xr10:uidLastSave="{00000000-0000-0000-0000-000000000000}"/>
  <bookViews>
    <workbookView xWindow="0" yWindow="0" windowWidth="22200" windowHeight="8640" xr2:uid="{4FF0E5C0-347B-4F19-8AF0-17060823B54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4" i="1" l="1"/>
  <c r="E64" i="1"/>
  <c r="F64" i="1"/>
  <c r="G64" i="1"/>
  <c r="H64" i="1"/>
  <c r="C64" i="1"/>
  <c r="B64" i="1"/>
  <c r="H63" i="1"/>
  <c r="H58" i="1"/>
  <c r="H62" i="1"/>
  <c r="G63" i="1"/>
  <c r="G62" i="1"/>
  <c r="F63" i="1"/>
  <c r="F62" i="1"/>
  <c r="E63" i="1"/>
  <c r="E62" i="1"/>
  <c r="D63" i="1"/>
  <c r="D62" i="1"/>
  <c r="C63" i="1"/>
  <c r="C62" i="1"/>
  <c r="B63" i="1"/>
  <c r="B62" i="1"/>
  <c r="H6" i="1"/>
  <c r="H54" i="1"/>
  <c r="H50" i="1"/>
  <c r="H46" i="1"/>
  <c r="H42" i="1"/>
  <c r="H38" i="1"/>
  <c r="H34" i="1"/>
  <c r="H30" i="1"/>
  <c r="H26" i="1"/>
  <c r="H22" i="1"/>
  <c r="H18" i="1"/>
  <c r="H14" i="1"/>
  <c r="H10" i="1"/>
</calcChain>
</file>

<file path=xl/sharedStrings.xml><?xml version="1.0" encoding="utf-8"?>
<sst xmlns="http://schemas.openxmlformats.org/spreadsheetml/2006/main" count="61" uniqueCount="22">
  <si>
    <t>Performance of A*A^T Optimization</t>
    <phoneticPr fontId="1" type="noConversion"/>
  </si>
  <si>
    <t>Index</t>
    <phoneticPr fontId="1" type="noConversion"/>
  </si>
  <si>
    <t>Time(s)</t>
    <phoneticPr fontId="1" type="noConversion"/>
  </si>
  <si>
    <t>Sequential  --Data Scale: NRA = 200</t>
    <phoneticPr fontId="1" type="noConversion"/>
  </si>
  <si>
    <t>AVG</t>
    <phoneticPr fontId="1" type="noConversion"/>
  </si>
  <si>
    <t>Parallel  --Data Scale: NRA = 200  --num_threads = 4</t>
    <phoneticPr fontId="1" type="noConversion"/>
  </si>
  <si>
    <t>Sequential  --Data Scale: NRA = 400</t>
    <phoneticPr fontId="1" type="noConversion"/>
  </si>
  <si>
    <t>Parallel  --Data Scale: NRA = 400  --num_threads = 4</t>
    <phoneticPr fontId="1" type="noConversion"/>
  </si>
  <si>
    <t>Sequential  --Data Scale: NRA = 600</t>
    <phoneticPr fontId="1" type="noConversion"/>
  </si>
  <si>
    <t>Parallel  --Data Scale: NRA = 600  --num_threads = 4</t>
    <phoneticPr fontId="1" type="noConversion"/>
  </si>
  <si>
    <t>Sequential  --Data Scale: NRA = 800</t>
    <phoneticPr fontId="1" type="noConversion"/>
  </si>
  <si>
    <t>Parallel  --Data Scale: NRA = 800  --num_threads = 4</t>
    <phoneticPr fontId="1" type="noConversion"/>
  </si>
  <si>
    <t>Sequential  --Data Scale: NRA = 1000</t>
    <phoneticPr fontId="1" type="noConversion"/>
  </si>
  <si>
    <t>Parallel  --Data Scale: NRA = 1000  --num_threads = 4</t>
    <phoneticPr fontId="1" type="noConversion"/>
  </si>
  <si>
    <t>Sequential  --Data Scale: NRA = 1200</t>
    <phoneticPr fontId="1" type="noConversion"/>
  </si>
  <si>
    <t>Parallel  --Data Scale: NRA = 1200  --num_threads = 4</t>
    <phoneticPr fontId="1" type="noConversion"/>
  </si>
  <si>
    <t>Sequential  --Data Scale: NRA = 1400</t>
    <phoneticPr fontId="1" type="noConversion"/>
  </si>
  <si>
    <t>Parallel  --Data Scale: NRA = 1400  --num_threads = 4</t>
    <phoneticPr fontId="1" type="noConversion"/>
  </si>
  <si>
    <t>Scale</t>
    <phoneticPr fontId="1" type="noConversion"/>
  </si>
  <si>
    <t>Time(Sequential)</t>
    <phoneticPr fontId="1" type="noConversion"/>
  </si>
  <si>
    <t>Time(Parallel)</t>
    <phoneticPr fontId="1" type="noConversion"/>
  </si>
  <si>
    <t>Optimization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</si>
</sst>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i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Time-Consumption with Scale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Sheet1!$A$62</c:f>
              <c:strCache>
                <c:ptCount val="1"/>
                <c:pt idx="0">
                  <c:v>Time(Sequential)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Sheet1!$B$62:$H$62</c:f>
              <c:numCache>
                <c:formatCode>General</c:formatCode>
                <c:ptCount val="7"/>
                <c:pt idx="0">
                  <c:v>3.7047199999999995E-2</c:v>
                </c:pt>
                <c:pt idx="1">
                  <c:v>0.35193540000000001</c:v>
                </c:pt>
                <c:pt idx="2">
                  <c:v>1.4042676000000001</c:v>
                </c:pt>
                <c:pt idx="3">
                  <c:v>2.693044</c:v>
                </c:pt>
                <c:pt idx="4">
                  <c:v>4.8469204000000001</c:v>
                </c:pt>
                <c:pt idx="5">
                  <c:v>7.9628500000000004</c:v>
                </c:pt>
                <c:pt idx="6">
                  <c:v>12.329357599999998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1-4BA2-97A6-A3703EFAB643}"/>
            </c:ext>
          </c:extLst>
        </c:ser>
        <c:ser>
          <c:idx val="1"/>
          <c:order val="1"/>
          <c:tx>
            <c:strRef>
              <c:f>Sheet1!$A$63</c:f>
              <c:strCache>
                <c:ptCount val="1"/>
                <c:pt idx="0">
                  <c:v>Time(Parallel)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Sheet1!$B$63:$H$63</c:f>
              <c:numCache>
                <c:formatCode>General</c:formatCode>
                <c:ptCount val="7"/>
                <c:pt idx="0">
                  <c:v>7.2975999999999996E-3</c:v>
                </c:pt>
                <c:pt idx="1">
                  <c:v>9.393399999999999E-2</c:v>
                </c:pt>
                <c:pt idx="2">
                  <c:v>9.393399999999999E-2</c:v>
                </c:pt>
                <c:pt idx="3">
                  <c:v>0.23331840000000001</c:v>
                </c:pt>
                <c:pt idx="4">
                  <c:v>0.44031640000000005</c:v>
                </c:pt>
                <c:pt idx="5">
                  <c:v>0.75866199999999995</c:v>
                </c:pt>
                <c:pt idx="6">
                  <c:v>1.1892461999999999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01-4BA2-97A6-A3703EFAB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024704"/>
        <c:axId val="438033560"/>
      </c:lineChart>
      <c:catAx>
        <c:axId val="43802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033560"/>
        <c:crosses val="autoZero"/>
        <c:auto val="1"/>
        <c:lblAlgn val="ctr"/>
        <c:lblOffset val="100"/>
        <c:noMultiLvlLbl val="0"/>
      </c:catAx>
      <c:valAx>
        <c:axId val="43803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02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220980</xdr:colOff>
      <xdr:row>1</xdr:row>
      <xdr:rowOff>99060</xdr:rowOff>
    </xdr:from>
    <xdr:to>
      <xdr:col>15</xdr:col>
      <xdr:colOff>525780</xdr:colOff>
      <xdr:row>17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709F37C-3FAC-4F50-8E16-91074A08B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80B68-E453-4A87-B70B-3D79832B77F7}">
  <dimension ref="A1:H64"/>
  <sheetViews>
    <sheetView tabSelected="1" workbookViewId="0">
      <selection activeCell="J52" sqref="J52"/>
    </sheetView>
  </sheetViews>
  <sheetFormatPr defaultRowHeight="13.8" x14ac:dyDescent="0.25"/>
  <cols>
    <col min="1" max="1" width="16.88671875" customWidth="1"/>
  </cols>
  <sheetData>
    <row r="1" spans="1:8" ht="17.399999999999999" x14ac:dyDescent="0.25">
      <c r="A1" s="3" t="s">
        <v>0</v>
      </c>
    </row>
    <row r="2" spans="1:8" x14ac:dyDescent="0.25">
      <c r="A2" s="1"/>
    </row>
    <row r="3" spans="1:8" x14ac:dyDescent="0.25">
      <c r="A3" s="1"/>
    </row>
    <row r="4" spans="1:8" x14ac:dyDescent="0.25">
      <c r="A4" s="2" t="s">
        <v>3</v>
      </c>
    </row>
    <row r="5" spans="1:8" x14ac:dyDescent="0.25">
      <c r="A5" s="1" t="s">
        <v>1</v>
      </c>
      <c r="B5">
        <v>1</v>
      </c>
      <c r="C5">
        <v>2</v>
      </c>
      <c r="D5">
        <v>3</v>
      </c>
      <c r="E5">
        <v>4</v>
      </c>
      <c r="F5">
        <v>5</v>
      </c>
      <c r="H5" s="4" t="s">
        <v>4</v>
      </c>
    </row>
    <row r="6" spans="1:8" x14ac:dyDescent="0.25">
      <c r="A6" s="1" t="s">
        <v>2</v>
      </c>
      <c r="B6">
        <v>3.7371000000000001E-2</v>
      </c>
      <c r="C6">
        <v>3.6520999999999998E-2</v>
      </c>
      <c r="D6">
        <v>3.7321E-2</v>
      </c>
      <c r="E6">
        <v>3.8313E-2</v>
      </c>
      <c r="F6">
        <v>3.5709999999999999E-2</v>
      </c>
      <c r="H6">
        <f>AVERAGE(B6:F6)</f>
        <v>3.7047199999999995E-2</v>
      </c>
    </row>
    <row r="7" spans="1:8" x14ac:dyDescent="0.25">
      <c r="A7" s="1"/>
    </row>
    <row r="8" spans="1:8" x14ac:dyDescent="0.25">
      <c r="A8" s="2" t="s">
        <v>5</v>
      </c>
    </row>
    <row r="9" spans="1:8" x14ac:dyDescent="0.25">
      <c r="A9" s="1" t="s">
        <v>1</v>
      </c>
      <c r="B9">
        <v>1</v>
      </c>
      <c r="C9">
        <v>2</v>
      </c>
      <c r="D9">
        <v>3</v>
      </c>
      <c r="E9">
        <v>4</v>
      </c>
      <c r="F9">
        <v>5</v>
      </c>
      <c r="H9" s="4" t="s">
        <v>4</v>
      </c>
    </row>
    <row r="10" spans="1:8" x14ac:dyDescent="0.25">
      <c r="A10" s="1" t="s">
        <v>2</v>
      </c>
      <c r="B10">
        <v>6.8300000000000001E-3</v>
      </c>
      <c r="C10">
        <v>8.0470000000000003E-3</v>
      </c>
      <c r="D10">
        <v>7.352E-3</v>
      </c>
      <c r="E10">
        <v>6.7990000000000004E-3</v>
      </c>
      <c r="F10">
        <v>7.4599999999999996E-3</v>
      </c>
      <c r="H10">
        <f>AVERAGE(B10:F10)</f>
        <v>7.2975999999999996E-3</v>
      </c>
    </row>
    <row r="11" spans="1:8" x14ac:dyDescent="0.25">
      <c r="A11" s="1"/>
    </row>
    <row r="12" spans="1:8" x14ac:dyDescent="0.25">
      <c r="A12" s="2" t="s">
        <v>6</v>
      </c>
    </row>
    <row r="13" spans="1:8" x14ac:dyDescent="0.25">
      <c r="A13" s="1" t="s">
        <v>1</v>
      </c>
      <c r="B13">
        <v>1</v>
      </c>
      <c r="C13">
        <v>2</v>
      </c>
      <c r="D13">
        <v>3</v>
      </c>
      <c r="E13">
        <v>4</v>
      </c>
      <c r="F13">
        <v>5</v>
      </c>
      <c r="H13" s="4" t="s">
        <v>4</v>
      </c>
    </row>
    <row r="14" spans="1:8" x14ac:dyDescent="0.25">
      <c r="A14" s="1" t="s">
        <v>2</v>
      </c>
      <c r="B14">
        <v>0.49985299999999999</v>
      </c>
      <c r="C14">
        <v>0.31210900000000003</v>
      </c>
      <c r="D14">
        <v>0.32498199999999999</v>
      </c>
      <c r="E14">
        <v>0.31249399999999999</v>
      </c>
      <c r="F14">
        <v>0.31023899999999999</v>
      </c>
      <c r="H14">
        <f>AVERAGE(B14:F14)</f>
        <v>0.35193540000000001</v>
      </c>
    </row>
    <row r="15" spans="1:8" x14ac:dyDescent="0.25">
      <c r="A15" s="1"/>
    </row>
    <row r="16" spans="1:8" x14ac:dyDescent="0.25">
      <c r="A16" s="2" t="s">
        <v>7</v>
      </c>
    </row>
    <row r="17" spans="1:8" x14ac:dyDescent="0.25">
      <c r="A17" s="1" t="s">
        <v>1</v>
      </c>
      <c r="B17">
        <v>1</v>
      </c>
      <c r="C17">
        <v>2</v>
      </c>
      <c r="D17">
        <v>3</v>
      </c>
      <c r="E17">
        <v>4</v>
      </c>
      <c r="F17">
        <v>5</v>
      </c>
      <c r="H17" s="4" t="s">
        <v>4</v>
      </c>
    </row>
    <row r="18" spans="1:8" x14ac:dyDescent="0.25">
      <c r="A18" s="1" t="s">
        <v>2</v>
      </c>
      <c r="B18">
        <v>7.4772000000000005E-2</v>
      </c>
      <c r="C18">
        <v>3.0551999999999999E-2</v>
      </c>
      <c r="D18">
        <v>0.11942899999999999</v>
      </c>
      <c r="E18">
        <v>3.2515000000000002E-2</v>
      </c>
      <c r="F18">
        <v>3.9336999999999997E-2</v>
      </c>
      <c r="H18">
        <f>AVERAGE(B18:F18)</f>
        <v>5.9320999999999999E-2</v>
      </c>
    </row>
    <row r="19" spans="1:8" x14ac:dyDescent="0.25">
      <c r="A19" s="1"/>
    </row>
    <row r="20" spans="1:8" x14ac:dyDescent="0.25">
      <c r="A20" s="2" t="s">
        <v>8</v>
      </c>
    </row>
    <row r="21" spans="1:8" x14ac:dyDescent="0.25">
      <c r="A21" s="1" t="s">
        <v>1</v>
      </c>
      <c r="B21">
        <v>1</v>
      </c>
      <c r="C21">
        <v>2</v>
      </c>
      <c r="D21">
        <v>3</v>
      </c>
      <c r="E21">
        <v>4</v>
      </c>
      <c r="F21">
        <v>5</v>
      </c>
      <c r="H21" s="4" t="s">
        <v>4</v>
      </c>
    </row>
    <row r="22" spans="1:8" x14ac:dyDescent="0.25">
      <c r="A22" s="1" t="s">
        <v>2</v>
      </c>
      <c r="B22">
        <v>1.4558660000000001</v>
      </c>
      <c r="C22">
        <v>1.37643</v>
      </c>
      <c r="D22">
        <v>1.3793599999999999</v>
      </c>
      <c r="E22">
        <v>1.3843840000000001</v>
      </c>
      <c r="F22">
        <v>1.425298</v>
      </c>
      <c r="H22">
        <f>AVERAGE(B22:F22)</f>
        <v>1.4042676000000001</v>
      </c>
    </row>
    <row r="23" spans="1:8" x14ac:dyDescent="0.25">
      <c r="A23" s="1"/>
    </row>
    <row r="24" spans="1:8" x14ac:dyDescent="0.25">
      <c r="A24" s="2" t="s">
        <v>9</v>
      </c>
    </row>
    <row r="25" spans="1:8" x14ac:dyDescent="0.25">
      <c r="A25" s="1" t="s">
        <v>1</v>
      </c>
      <c r="B25">
        <v>1</v>
      </c>
      <c r="C25">
        <v>2</v>
      </c>
      <c r="D25">
        <v>3</v>
      </c>
      <c r="E25">
        <v>4</v>
      </c>
      <c r="F25">
        <v>5</v>
      </c>
      <c r="H25" s="4" t="s">
        <v>4</v>
      </c>
    </row>
    <row r="26" spans="1:8" x14ac:dyDescent="0.25">
      <c r="A26" s="1" t="s">
        <v>2</v>
      </c>
      <c r="B26">
        <v>9.3970999999999999E-2</v>
      </c>
      <c r="C26">
        <v>9.2348E-2</v>
      </c>
      <c r="D26">
        <v>9.2726000000000003E-2</v>
      </c>
      <c r="E26">
        <v>9.3689999999999996E-2</v>
      </c>
      <c r="F26">
        <v>9.6934999999999993E-2</v>
      </c>
      <c r="H26">
        <f>AVERAGE(B26:F26)</f>
        <v>9.393399999999999E-2</v>
      </c>
    </row>
    <row r="27" spans="1:8" x14ac:dyDescent="0.25">
      <c r="A27" s="1"/>
    </row>
    <row r="28" spans="1:8" x14ac:dyDescent="0.25">
      <c r="A28" s="2" t="s">
        <v>10</v>
      </c>
    </row>
    <row r="29" spans="1:8" x14ac:dyDescent="0.25">
      <c r="A29" s="1" t="s">
        <v>1</v>
      </c>
      <c r="B29">
        <v>1</v>
      </c>
      <c r="C29">
        <v>2</v>
      </c>
      <c r="D29">
        <v>3</v>
      </c>
      <c r="E29">
        <v>4</v>
      </c>
      <c r="F29">
        <v>5</v>
      </c>
      <c r="H29" s="4" t="s">
        <v>4</v>
      </c>
    </row>
    <row r="30" spans="1:8" x14ac:dyDescent="0.25">
      <c r="A30" s="1" t="s">
        <v>2</v>
      </c>
      <c r="B30">
        <v>2.8960659999999998</v>
      </c>
      <c r="C30">
        <v>2.6209190000000002</v>
      </c>
      <c r="D30">
        <v>2.6719979999999999</v>
      </c>
      <c r="E30">
        <v>2.6608860000000001</v>
      </c>
      <c r="F30">
        <v>2.615351</v>
      </c>
      <c r="H30">
        <f>AVERAGE(B30:F30)</f>
        <v>2.693044</v>
      </c>
    </row>
    <row r="31" spans="1:8" x14ac:dyDescent="0.25">
      <c r="A31" s="1"/>
    </row>
    <row r="32" spans="1:8" x14ac:dyDescent="0.25">
      <c r="A32" s="2" t="s">
        <v>11</v>
      </c>
    </row>
    <row r="33" spans="1:8" x14ac:dyDescent="0.25">
      <c r="A33" s="1" t="s">
        <v>1</v>
      </c>
      <c r="B33">
        <v>1</v>
      </c>
      <c r="C33">
        <v>2</v>
      </c>
      <c r="D33">
        <v>3</v>
      </c>
      <c r="E33">
        <v>4</v>
      </c>
      <c r="F33">
        <v>5</v>
      </c>
      <c r="H33" s="4" t="s">
        <v>4</v>
      </c>
    </row>
    <row r="34" spans="1:8" x14ac:dyDescent="0.25">
      <c r="A34" s="1" t="s">
        <v>2</v>
      </c>
      <c r="B34">
        <v>0.235011</v>
      </c>
      <c r="C34">
        <v>0.23585700000000001</v>
      </c>
      <c r="D34">
        <v>0.24257899999999999</v>
      </c>
      <c r="E34">
        <v>0.22861999999999999</v>
      </c>
      <c r="F34">
        <v>0.224525</v>
      </c>
      <c r="H34">
        <f>AVERAGE(B34:F34)</f>
        <v>0.23331840000000001</v>
      </c>
    </row>
    <row r="35" spans="1:8" x14ac:dyDescent="0.25">
      <c r="A35" s="1"/>
    </row>
    <row r="36" spans="1:8" x14ac:dyDescent="0.25">
      <c r="A36" s="2" t="s">
        <v>12</v>
      </c>
    </row>
    <row r="37" spans="1:8" x14ac:dyDescent="0.25">
      <c r="A37" s="1" t="s">
        <v>1</v>
      </c>
      <c r="B37">
        <v>1</v>
      </c>
      <c r="C37">
        <v>2</v>
      </c>
      <c r="D37">
        <v>3</v>
      </c>
      <c r="E37">
        <v>4</v>
      </c>
      <c r="F37">
        <v>5</v>
      </c>
      <c r="H37" s="4" t="s">
        <v>4</v>
      </c>
    </row>
    <row r="38" spans="1:8" x14ac:dyDescent="0.25">
      <c r="A38" s="1" t="s">
        <v>2</v>
      </c>
      <c r="B38">
        <v>5.2017939999999996</v>
      </c>
      <c r="C38">
        <v>4.9531510000000001</v>
      </c>
      <c r="D38">
        <v>4.697622</v>
      </c>
      <c r="E38">
        <v>4.6756929999999999</v>
      </c>
      <c r="F38">
        <v>4.7063420000000002</v>
      </c>
      <c r="H38">
        <f>AVERAGE(B38:F38)</f>
        <v>4.8469204000000001</v>
      </c>
    </row>
    <row r="39" spans="1:8" x14ac:dyDescent="0.25">
      <c r="A39" s="1"/>
    </row>
    <row r="40" spans="1:8" x14ac:dyDescent="0.25">
      <c r="A40" s="2" t="s">
        <v>13</v>
      </c>
    </row>
    <row r="41" spans="1:8" x14ac:dyDescent="0.25">
      <c r="A41" s="1" t="s">
        <v>1</v>
      </c>
      <c r="B41">
        <v>1</v>
      </c>
      <c r="C41">
        <v>2</v>
      </c>
      <c r="D41">
        <v>3</v>
      </c>
      <c r="E41">
        <v>4</v>
      </c>
      <c r="F41">
        <v>5</v>
      </c>
      <c r="H41" s="4" t="s">
        <v>4</v>
      </c>
    </row>
    <row r="42" spans="1:8" x14ac:dyDescent="0.25">
      <c r="A42" s="1" t="s">
        <v>2</v>
      </c>
      <c r="B42">
        <v>0.46489399999999997</v>
      </c>
      <c r="C42">
        <v>0.43906499999999998</v>
      </c>
      <c r="D42">
        <v>0.42799700000000002</v>
      </c>
      <c r="E42">
        <v>0.43823899999999999</v>
      </c>
      <c r="F42">
        <v>0.43138700000000002</v>
      </c>
      <c r="H42">
        <f>AVERAGE(B42:F42)</f>
        <v>0.44031640000000005</v>
      </c>
    </row>
    <row r="43" spans="1:8" x14ac:dyDescent="0.25">
      <c r="A43" s="1"/>
    </row>
    <row r="44" spans="1:8" x14ac:dyDescent="0.25">
      <c r="A44" s="2" t="s">
        <v>14</v>
      </c>
    </row>
    <row r="45" spans="1:8" x14ac:dyDescent="0.25">
      <c r="A45" s="1" t="s">
        <v>1</v>
      </c>
      <c r="B45">
        <v>1</v>
      </c>
      <c r="C45">
        <v>2</v>
      </c>
      <c r="D45">
        <v>3</v>
      </c>
      <c r="E45">
        <v>4</v>
      </c>
      <c r="F45">
        <v>5</v>
      </c>
      <c r="H45" s="4" t="s">
        <v>4</v>
      </c>
    </row>
    <row r="46" spans="1:8" x14ac:dyDescent="0.25">
      <c r="A46" s="1" t="s">
        <v>2</v>
      </c>
      <c r="B46">
        <v>8.4571799999999993</v>
      </c>
      <c r="C46">
        <v>7.8962000000000003</v>
      </c>
      <c r="D46">
        <v>7.8306659999999999</v>
      </c>
      <c r="E46">
        <v>7.7931520000000001</v>
      </c>
      <c r="F46">
        <v>7.8370519999999999</v>
      </c>
      <c r="H46">
        <f>AVERAGE(B46:F46)</f>
        <v>7.9628500000000004</v>
      </c>
    </row>
    <row r="47" spans="1:8" x14ac:dyDescent="0.25">
      <c r="A47" s="1"/>
    </row>
    <row r="48" spans="1:8" x14ac:dyDescent="0.25">
      <c r="A48" s="2" t="s">
        <v>15</v>
      </c>
    </row>
    <row r="49" spans="1:8" x14ac:dyDescent="0.25">
      <c r="A49" s="1" t="s">
        <v>1</v>
      </c>
      <c r="B49">
        <v>1</v>
      </c>
      <c r="C49">
        <v>2</v>
      </c>
      <c r="D49">
        <v>3</v>
      </c>
      <c r="E49">
        <v>4</v>
      </c>
      <c r="F49">
        <v>5</v>
      </c>
      <c r="H49" s="4" t="s">
        <v>4</v>
      </c>
    </row>
    <row r="50" spans="1:8" x14ac:dyDescent="0.25">
      <c r="A50" s="1" t="s">
        <v>2</v>
      </c>
      <c r="B50">
        <v>0.79206100000000002</v>
      </c>
      <c r="C50">
        <v>0.74633899999999997</v>
      </c>
      <c r="D50">
        <v>0.74944999999999995</v>
      </c>
      <c r="E50">
        <v>0.75473500000000004</v>
      </c>
      <c r="F50">
        <v>0.75072499999999998</v>
      </c>
      <c r="H50">
        <f>AVERAGE(B50:F50)</f>
        <v>0.75866199999999995</v>
      </c>
    </row>
    <row r="51" spans="1:8" x14ac:dyDescent="0.25">
      <c r="A51" s="1"/>
    </row>
    <row r="52" spans="1:8" x14ac:dyDescent="0.25">
      <c r="A52" s="2" t="s">
        <v>16</v>
      </c>
    </row>
    <row r="53" spans="1:8" x14ac:dyDescent="0.25">
      <c r="A53" s="1" t="s">
        <v>1</v>
      </c>
      <c r="B53">
        <v>1</v>
      </c>
      <c r="C53">
        <v>2</v>
      </c>
      <c r="D53">
        <v>3</v>
      </c>
      <c r="E53">
        <v>4</v>
      </c>
      <c r="F53">
        <v>5</v>
      </c>
      <c r="H53" s="4" t="s">
        <v>4</v>
      </c>
    </row>
    <row r="54" spans="1:8" x14ac:dyDescent="0.25">
      <c r="A54" s="1" t="s">
        <v>2</v>
      </c>
      <c r="B54">
        <v>12.335803</v>
      </c>
      <c r="C54">
        <v>12.335184</v>
      </c>
      <c r="D54">
        <v>12.575001</v>
      </c>
      <c r="E54">
        <v>12.210049</v>
      </c>
      <c r="F54">
        <v>12.190751000000001</v>
      </c>
      <c r="H54">
        <f>AVERAGE(B54:F54)</f>
        <v>12.329357599999998</v>
      </c>
    </row>
    <row r="56" spans="1:8" x14ac:dyDescent="0.25">
      <c r="A56" s="2" t="s">
        <v>17</v>
      </c>
    </row>
    <row r="57" spans="1:8" x14ac:dyDescent="0.25">
      <c r="A57" s="1" t="s">
        <v>1</v>
      </c>
      <c r="B57">
        <v>1</v>
      </c>
      <c r="C57">
        <v>2</v>
      </c>
      <c r="D57">
        <v>3</v>
      </c>
      <c r="E57">
        <v>4</v>
      </c>
      <c r="F57">
        <v>5</v>
      </c>
      <c r="H57" s="4" t="s">
        <v>4</v>
      </c>
    </row>
    <row r="58" spans="1:8" x14ac:dyDescent="0.25">
      <c r="A58" s="1" t="s">
        <v>2</v>
      </c>
      <c r="B58">
        <v>1.179216</v>
      </c>
      <c r="C58">
        <v>1.196447</v>
      </c>
      <c r="D58">
        <v>1.198453</v>
      </c>
      <c r="E58">
        <v>1.1848890000000001</v>
      </c>
      <c r="F58">
        <v>1.1872259999999999</v>
      </c>
      <c r="H58">
        <f>AVERAGE(B58:F58)</f>
        <v>1.1892461999999999</v>
      </c>
    </row>
    <row r="60" spans="1:8" ht="14.4" thickBot="1" x14ac:dyDescent="0.3"/>
    <row r="61" spans="1:8" ht="14.4" thickBot="1" x14ac:dyDescent="0.3">
      <c r="A61" s="19" t="s">
        <v>18</v>
      </c>
      <c r="B61" s="16">
        <v>200</v>
      </c>
      <c r="C61" s="17">
        <v>400</v>
      </c>
      <c r="D61" s="17">
        <v>600</v>
      </c>
      <c r="E61" s="17">
        <v>800</v>
      </c>
      <c r="F61" s="17">
        <v>1000</v>
      </c>
      <c r="G61" s="17">
        <v>1200</v>
      </c>
      <c r="H61" s="18">
        <v>1400</v>
      </c>
    </row>
    <row r="62" spans="1:8" ht="14.4" thickTop="1" x14ac:dyDescent="0.25">
      <c r="A62" s="20" t="s">
        <v>19</v>
      </c>
      <c r="B62" s="13">
        <f>H6</f>
        <v>3.7047199999999995E-2</v>
      </c>
      <c r="C62" s="14">
        <f>H14</f>
        <v>0.35193540000000001</v>
      </c>
      <c r="D62" s="14">
        <f>H22</f>
        <v>1.4042676000000001</v>
      </c>
      <c r="E62" s="14">
        <f>H30</f>
        <v>2.693044</v>
      </c>
      <c r="F62" s="14">
        <f>H38</f>
        <v>4.8469204000000001</v>
      </c>
      <c r="G62" s="14">
        <f>H46</f>
        <v>7.9628500000000004</v>
      </c>
      <c r="H62" s="15">
        <f>H54</f>
        <v>12.329357599999998</v>
      </c>
    </row>
    <row r="63" spans="1:8" x14ac:dyDescent="0.25">
      <c r="A63" s="11" t="s">
        <v>20</v>
      </c>
      <c r="B63" s="9">
        <f>H10</f>
        <v>7.2975999999999996E-3</v>
      </c>
      <c r="C63" s="5">
        <f>H26</f>
        <v>9.393399999999999E-2</v>
      </c>
      <c r="D63" s="5">
        <f>H26</f>
        <v>9.393399999999999E-2</v>
      </c>
      <c r="E63" s="5">
        <f>H34</f>
        <v>0.23331840000000001</v>
      </c>
      <c r="F63" s="5">
        <f>H42</f>
        <v>0.44031640000000005</v>
      </c>
      <c r="G63" s="5">
        <f>H50</f>
        <v>0.75866199999999995</v>
      </c>
      <c r="H63" s="6">
        <f>H58</f>
        <v>1.1892461999999999</v>
      </c>
    </row>
    <row r="64" spans="1:8" ht="14.4" thickBot="1" x14ac:dyDescent="0.3">
      <c r="A64" s="12" t="s">
        <v>21</v>
      </c>
      <c r="B64" s="10">
        <f>B62/B63</f>
        <v>5.0766279324709487</v>
      </c>
      <c r="C64" s="7">
        <f>C62/C63</f>
        <v>3.7466242255200464</v>
      </c>
      <c r="D64" s="7">
        <f t="shared" ref="D64:H64" si="0">D62/D63</f>
        <v>14.949513488193841</v>
      </c>
      <c r="E64" s="7">
        <f t="shared" si="0"/>
        <v>11.542355853631776</v>
      </c>
      <c r="F64" s="7">
        <f t="shared" si="0"/>
        <v>11.007812563874522</v>
      </c>
      <c r="G64" s="7">
        <f t="shared" si="0"/>
        <v>10.495912540762554</v>
      </c>
      <c r="H64" s="8">
        <f t="shared" si="0"/>
        <v>10.367371869676774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2023-07-24T12:53:41Z</dcterms:created>
  <dcterms:modified xsi:type="dcterms:W3CDTF">2023-07-24T13:25:23Z</dcterms:modified>
</cp:coreProperties>
</file>