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istrator\Desktop\"/>
    </mc:Choice>
  </mc:AlternateContent>
  <xr:revisionPtr revIDLastSave="0" documentId="13_ncr:1_{D7ABB135-EB86-4112-841C-5A7FDC7698AD}" xr6:coauthVersionLast="36" xr6:coauthVersionMax="36" xr10:uidLastSave="{00000000-0000-0000-0000-000000000000}"/>
  <bookViews>
    <workbookView xWindow="0" yWindow="0" windowWidth="22200" windowHeight="8640" xr2:uid="{4AA468EA-4741-4CA3-ABD8-74BFA2C5EC3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H42" i="1"/>
  <c r="F48" i="1" s="1"/>
  <c r="H38" i="1"/>
  <c r="F47" i="1" s="1"/>
  <c r="H34" i="1"/>
  <c r="E48" i="1" s="1"/>
  <c r="H30" i="1"/>
  <c r="E47" i="1" s="1"/>
  <c r="H26" i="1"/>
  <c r="D48" i="1" s="1"/>
  <c r="H22" i="1"/>
  <c r="D47" i="1" s="1"/>
  <c r="H18" i="1"/>
  <c r="H14" i="1"/>
  <c r="C47" i="1" s="1"/>
  <c r="H10" i="1"/>
  <c r="B48" i="1" s="1"/>
  <c r="H6" i="1"/>
  <c r="B47" i="1" s="1"/>
  <c r="B49" i="1" s="1"/>
  <c r="F49" i="1" l="1"/>
  <c r="E49" i="1"/>
  <c r="D49" i="1"/>
  <c r="C49" i="1"/>
</calcChain>
</file>

<file path=xl/sharedStrings.xml><?xml version="1.0" encoding="utf-8"?>
<sst xmlns="http://schemas.openxmlformats.org/spreadsheetml/2006/main" count="45" uniqueCount="18">
  <si>
    <t>Performance of Homework 5</t>
    <phoneticPr fontId="1" type="noConversion"/>
  </si>
  <si>
    <t>Sequential  --Data Scale: NRA = 200</t>
    <phoneticPr fontId="1" type="noConversion"/>
  </si>
  <si>
    <t>Index</t>
    <phoneticPr fontId="1" type="noConversion"/>
  </si>
  <si>
    <t>AVG</t>
    <phoneticPr fontId="1" type="noConversion"/>
  </si>
  <si>
    <t>Time(s)</t>
    <phoneticPr fontId="1" type="noConversion"/>
  </si>
  <si>
    <t>Sequential  --Data Scale: NRA = 400</t>
    <phoneticPr fontId="1" type="noConversion"/>
  </si>
  <si>
    <t>Sequential  --Data Scale: NRA = 600</t>
    <phoneticPr fontId="1" type="noConversion"/>
  </si>
  <si>
    <t>Sequential  --Data Scale: NRA = 800</t>
    <phoneticPr fontId="1" type="noConversion"/>
  </si>
  <si>
    <t>Sequential  --Data Scale: NRA = 1000</t>
    <phoneticPr fontId="1" type="noConversion"/>
  </si>
  <si>
    <t>Scale</t>
    <phoneticPr fontId="1" type="noConversion"/>
  </si>
  <si>
    <t>Time(Sequential)</t>
    <phoneticPr fontId="1" type="noConversion"/>
  </si>
  <si>
    <t>Optimization</t>
    <phoneticPr fontId="1" type="noConversion"/>
  </si>
  <si>
    <t>Time(enrolled)</t>
    <phoneticPr fontId="1" type="noConversion"/>
  </si>
  <si>
    <t>Loop-enrolling  --Data Scale: NRA = 200</t>
    <phoneticPr fontId="1" type="noConversion"/>
  </si>
  <si>
    <t>Loop-enrolling  --Data Scale: NRA = 400</t>
    <phoneticPr fontId="1" type="noConversion"/>
  </si>
  <si>
    <t>Loop-enrolling  --Data Scale: NRA = 600</t>
    <phoneticPr fontId="1" type="noConversion"/>
  </si>
  <si>
    <t>Loop-enrolling  --Data Scale: NRA = 800</t>
    <phoneticPr fontId="1" type="noConversion"/>
  </si>
  <si>
    <t>Loop-enrolling  --Data Scale: NRA = 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</si>
</sst>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9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3" fillId="0" borderId="13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Conparison:</a:t>
            </a:r>
            <a:r>
              <a:rPr lang="en-US" altLang="zh-CN" baseline="0"/>
              <a:t> Original and Loop-Enrolled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Sheet1!$A$47</c:f>
              <c:strCache>
                <c:ptCount val="1"/>
                <c:pt idx="0">
                  <c:v>Time(Sequential)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Sheet1!$B$47:$H$47</c:f>
              <c:numCache>
                <c:formatCode>General</c:formatCode>
                <c:ptCount val="7"/>
                <c:pt idx="0">
                  <c:v>1.6205000000000001E-2</c:v>
                </c:pt>
                <c:pt idx="1">
                  <c:v>0.10933379999999999</c:v>
                </c:pt>
                <c:pt idx="2">
                  <c:v>0.40796960000000004</c:v>
                </c:pt>
                <c:pt idx="3">
                  <c:v>1.2361759999999999</c:v>
                </c:pt>
                <c:pt idx="4">
                  <c:v>2.1646676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FC-4C46-A643-CEB22316D0EA}"/>
            </c:ext>
          </c:extLst>
        </c:ser>
        <c:ser>
          <c:idx val="1"/>
          <c:order val="1"/>
          <c:tx>
            <c:strRef>
              <c:f>Sheet1!$A$48</c:f>
              <c:strCache>
                <c:ptCount val="1"/>
                <c:pt idx="0">
                  <c:v>Time(enrolled)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Sheet1!$B$48:$H$48</c:f>
              <c:numCache>
                <c:formatCode>General</c:formatCode>
                <c:ptCount val="7"/>
                <c:pt idx="0">
                  <c:v>1.52178E-2</c:v>
                </c:pt>
                <c:pt idx="1">
                  <c:v>0.10646079999999999</c:v>
                </c:pt>
                <c:pt idx="2">
                  <c:v>0.66937599999999997</c:v>
                </c:pt>
                <c:pt idx="3">
                  <c:v>0.87481919999999991</c:v>
                </c:pt>
                <c:pt idx="4">
                  <c:v>1.6453617999999999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FC-4C46-A643-CEB22316D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241216"/>
        <c:axId val="484240232"/>
      </c:lineChart>
      <c:catAx>
        <c:axId val="484241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4240232"/>
        <c:crosses val="autoZero"/>
        <c:auto val="1"/>
        <c:lblAlgn val="ctr"/>
        <c:lblOffset val="100"/>
        <c:noMultiLvlLbl val="0"/>
      </c:catAx>
      <c:valAx>
        <c:axId val="484240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424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91440</xdr:colOff>
      <xdr:row>1</xdr:row>
      <xdr:rowOff>38100</xdr:rowOff>
    </xdr:from>
    <xdr:to>
      <xdr:col>16</xdr:col>
      <xdr:colOff>396240</xdr:colOff>
      <xdr:row>16</xdr:row>
      <xdr:rowOff>152400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812683B-2B35-4AF7-95DD-9BBFBD18A4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1DF53-D25D-4D75-8D7F-B1D46437D29F}">
  <dimension ref="A1:H49"/>
  <sheetViews>
    <sheetView tabSelected="1" workbookViewId="0">
      <selection activeCell="H40" sqref="H40"/>
    </sheetView>
  </sheetViews>
  <sheetFormatPr defaultRowHeight="13.8" x14ac:dyDescent="0.25"/>
  <sheetData>
    <row r="1" spans="1:8" ht="17.399999999999999" x14ac:dyDescent="0.25">
      <c r="A1" s="1" t="s">
        <v>0</v>
      </c>
    </row>
    <row r="2" spans="1:8" x14ac:dyDescent="0.25">
      <c r="A2" s="2"/>
    </row>
    <row r="3" spans="1:8" x14ac:dyDescent="0.25">
      <c r="A3" s="2"/>
    </row>
    <row r="4" spans="1:8" x14ac:dyDescent="0.25">
      <c r="A4" s="3" t="s">
        <v>1</v>
      </c>
    </row>
    <row r="5" spans="1:8" x14ac:dyDescent="0.25">
      <c r="A5" s="2" t="s">
        <v>2</v>
      </c>
      <c r="B5">
        <v>1</v>
      </c>
      <c r="C5">
        <v>2</v>
      </c>
      <c r="D5">
        <v>3</v>
      </c>
      <c r="E5">
        <v>4</v>
      </c>
      <c r="F5">
        <v>5</v>
      </c>
      <c r="H5" s="4" t="s">
        <v>3</v>
      </c>
    </row>
    <row r="6" spans="1:8" x14ac:dyDescent="0.25">
      <c r="A6" s="2" t="s">
        <v>4</v>
      </c>
      <c r="B6">
        <v>1.3439E-2</v>
      </c>
      <c r="C6">
        <v>1.2782999999999999E-2</v>
      </c>
      <c r="D6">
        <v>2.6884999999999999E-2</v>
      </c>
      <c r="E6">
        <v>1.4515999999999999E-2</v>
      </c>
      <c r="F6">
        <v>1.3402000000000001E-2</v>
      </c>
      <c r="H6">
        <f>AVERAGE(B6:F6)</f>
        <v>1.6205000000000001E-2</v>
      </c>
    </row>
    <row r="7" spans="1:8" x14ac:dyDescent="0.25">
      <c r="A7" s="2"/>
    </row>
    <row r="8" spans="1:8" x14ac:dyDescent="0.25">
      <c r="A8" s="3" t="s">
        <v>13</v>
      </c>
    </row>
    <row r="9" spans="1:8" x14ac:dyDescent="0.25">
      <c r="A9" s="2" t="s">
        <v>2</v>
      </c>
      <c r="B9">
        <v>1</v>
      </c>
      <c r="C9">
        <v>2</v>
      </c>
      <c r="D9">
        <v>3</v>
      </c>
      <c r="E9">
        <v>4</v>
      </c>
      <c r="F9">
        <v>5</v>
      </c>
      <c r="H9" s="4" t="s">
        <v>3</v>
      </c>
    </row>
    <row r="10" spans="1:8" x14ac:dyDescent="0.25">
      <c r="A10" s="2" t="s">
        <v>4</v>
      </c>
      <c r="B10">
        <v>1.2073E-2</v>
      </c>
      <c r="C10">
        <v>1.1509999999999999E-2</v>
      </c>
      <c r="D10">
        <v>2.8434000000000001E-2</v>
      </c>
      <c r="E10">
        <v>1.1944E-2</v>
      </c>
      <c r="F10">
        <v>1.2128E-2</v>
      </c>
      <c r="H10">
        <f>AVERAGE(B10:F10)</f>
        <v>1.52178E-2</v>
      </c>
    </row>
    <row r="11" spans="1:8" x14ac:dyDescent="0.25">
      <c r="A11" s="2"/>
    </row>
    <row r="12" spans="1:8" x14ac:dyDescent="0.25">
      <c r="A12" s="3" t="s">
        <v>5</v>
      </c>
    </row>
    <row r="13" spans="1:8" x14ac:dyDescent="0.25">
      <c r="A13" s="2" t="s">
        <v>2</v>
      </c>
      <c r="B13">
        <v>1</v>
      </c>
      <c r="C13">
        <v>2</v>
      </c>
      <c r="D13">
        <v>3</v>
      </c>
      <c r="E13">
        <v>4</v>
      </c>
      <c r="F13">
        <v>5</v>
      </c>
      <c r="H13" s="4" t="s">
        <v>3</v>
      </c>
    </row>
    <row r="14" spans="1:8" x14ac:dyDescent="0.25">
      <c r="A14" s="2" t="s">
        <v>4</v>
      </c>
      <c r="B14">
        <v>0.110583</v>
      </c>
      <c r="C14">
        <v>0.11446199999999999</v>
      </c>
      <c r="D14">
        <v>0.11279400000000001</v>
      </c>
      <c r="E14">
        <v>9.9489999999999995E-2</v>
      </c>
      <c r="F14">
        <v>0.10934000000000001</v>
      </c>
      <c r="H14">
        <f>AVERAGE(B14:F14)</f>
        <v>0.10933379999999999</v>
      </c>
    </row>
    <row r="15" spans="1:8" x14ac:dyDescent="0.25">
      <c r="A15" s="2"/>
    </row>
    <row r="16" spans="1:8" x14ac:dyDescent="0.25">
      <c r="A16" s="3" t="s">
        <v>14</v>
      </c>
    </row>
    <row r="17" spans="1:8" x14ac:dyDescent="0.25">
      <c r="A17" s="2" t="s">
        <v>2</v>
      </c>
      <c r="B17">
        <v>1</v>
      </c>
      <c r="C17">
        <v>2</v>
      </c>
      <c r="D17">
        <v>3</v>
      </c>
      <c r="E17">
        <v>4</v>
      </c>
      <c r="F17">
        <v>5</v>
      </c>
      <c r="H17" s="4" t="s">
        <v>3</v>
      </c>
    </row>
    <row r="18" spans="1:8" x14ac:dyDescent="0.25">
      <c r="A18" s="2" t="s">
        <v>4</v>
      </c>
      <c r="B18">
        <v>0.1226</v>
      </c>
      <c r="C18">
        <v>0.105944</v>
      </c>
      <c r="D18">
        <v>0.110484</v>
      </c>
      <c r="E18">
        <v>9.3778E-2</v>
      </c>
      <c r="F18">
        <v>9.9498000000000003E-2</v>
      </c>
      <c r="H18">
        <f>AVERAGE(B18:F18)</f>
        <v>0.10646079999999999</v>
      </c>
    </row>
    <row r="19" spans="1:8" x14ac:dyDescent="0.25">
      <c r="A19" s="2"/>
    </row>
    <row r="20" spans="1:8" x14ac:dyDescent="0.25">
      <c r="A20" s="3" t="s">
        <v>6</v>
      </c>
    </row>
    <row r="21" spans="1:8" x14ac:dyDescent="0.25">
      <c r="A21" s="2" t="s">
        <v>2</v>
      </c>
      <c r="B21">
        <v>1</v>
      </c>
      <c r="C21">
        <v>2</v>
      </c>
      <c r="D21">
        <v>3</v>
      </c>
      <c r="E21">
        <v>4</v>
      </c>
      <c r="F21">
        <v>5</v>
      </c>
      <c r="H21" s="4" t="s">
        <v>3</v>
      </c>
    </row>
    <row r="22" spans="1:8" x14ac:dyDescent="0.25">
      <c r="A22" s="2" t="s">
        <v>4</v>
      </c>
      <c r="B22">
        <v>0.44123600000000002</v>
      </c>
      <c r="C22">
        <v>0.37623099999999998</v>
      </c>
      <c r="D22">
        <v>0.39534000000000002</v>
      </c>
      <c r="E22">
        <v>0.45779700000000001</v>
      </c>
      <c r="F22">
        <v>0.36924400000000002</v>
      </c>
      <c r="H22">
        <f>AVERAGE(B22:F22)</f>
        <v>0.40796960000000004</v>
      </c>
    </row>
    <row r="23" spans="1:8" x14ac:dyDescent="0.25">
      <c r="A23" s="2"/>
    </row>
    <row r="24" spans="1:8" x14ac:dyDescent="0.25">
      <c r="A24" s="3" t="s">
        <v>15</v>
      </c>
    </row>
    <row r="25" spans="1:8" x14ac:dyDescent="0.25">
      <c r="A25" s="2" t="s">
        <v>2</v>
      </c>
      <c r="B25">
        <v>1</v>
      </c>
      <c r="C25">
        <v>2</v>
      </c>
      <c r="D25">
        <v>3</v>
      </c>
      <c r="E25">
        <v>4</v>
      </c>
      <c r="F25">
        <v>5</v>
      </c>
      <c r="H25" s="4" t="s">
        <v>3</v>
      </c>
    </row>
    <row r="26" spans="1:8" x14ac:dyDescent="0.25">
      <c r="A26" s="2" t="s">
        <v>4</v>
      </c>
      <c r="B26">
        <v>0.66810400000000003</v>
      </c>
      <c r="C26">
        <v>0.677782</v>
      </c>
      <c r="D26">
        <v>0.63580599999999998</v>
      </c>
      <c r="E26">
        <v>0.66852299999999998</v>
      </c>
      <c r="F26">
        <v>0.69666499999999998</v>
      </c>
      <c r="H26">
        <f>AVERAGE(B26:F26)</f>
        <v>0.66937599999999997</v>
      </c>
    </row>
    <row r="27" spans="1:8" x14ac:dyDescent="0.25">
      <c r="A27" s="2"/>
    </row>
    <row r="28" spans="1:8" x14ac:dyDescent="0.25">
      <c r="A28" s="3" t="s">
        <v>7</v>
      </c>
    </row>
    <row r="29" spans="1:8" x14ac:dyDescent="0.25">
      <c r="A29" s="2" t="s">
        <v>2</v>
      </c>
      <c r="B29">
        <v>1</v>
      </c>
      <c r="C29">
        <v>2</v>
      </c>
      <c r="D29">
        <v>3</v>
      </c>
      <c r="E29">
        <v>4</v>
      </c>
      <c r="F29">
        <v>5</v>
      </c>
      <c r="H29" s="4" t="s">
        <v>3</v>
      </c>
    </row>
    <row r="30" spans="1:8" x14ac:dyDescent="0.25">
      <c r="A30" s="2" t="s">
        <v>4</v>
      </c>
      <c r="B30">
        <v>1.2387459999999999</v>
      </c>
      <c r="C30">
        <v>1.204958</v>
      </c>
      <c r="D30">
        <v>1.3280540000000001</v>
      </c>
      <c r="E30">
        <v>1.2183550000000001</v>
      </c>
      <c r="F30">
        <v>1.1907669999999999</v>
      </c>
      <c r="H30">
        <f>AVERAGE(B30:F30)</f>
        <v>1.2361759999999999</v>
      </c>
    </row>
    <row r="31" spans="1:8" x14ac:dyDescent="0.25">
      <c r="A31" s="2"/>
    </row>
    <row r="32" spans="1:8" x14ac:dyDescent="0.25">
      <c r="A32" s="3" t="s">
        <v>16</v>
      </c>
    </row>
    <row r="33" spans="1:8" x14ac:dyDescent="0.25">
      <c r="A33" s="2" t="s">
        <v>2</v>
      </c>
      <c r="B33">
        <v>1</v>
      </c>
      <c r="C33">
        <v>2</v>
      </c>
      <c r="D33">
        <v>3</v>
      </c>
      <c r="E33">
        <v>4</v>
      </c>
      <c r="F33">
        <v>5</v>
      </c>
      <c r="H33" s="4" t="s">
        <v>3</v>
      </c>
    </row>
    <row r="34" spans="1:8" x14ac:dyDescent="0.25">
      <c r="A34" s="2" t="s">
        <v>4</v>
      </c>
      <c r="B34">
        <v>0.83069000000000004</v>
      </c>
      <c r="C34">
        <v>0.91575099999999998</v>
      </c>
      <c r="D34">
        <v>0.84829900000000003</v>
      </c>
      <c r="E34">
        <v>0.88983199999999996</v>
      </c>
      <c r="F34">
        <v>0.88952399999999998</v>
      </c>
      <c r="H34">
        <f>AVERAGE(B34:F34)</f>
        <v>0.87481919999999991</v>
      </c>
    </row>
    <row r="35" spans="1:8" x14ac:dyDescent="0.25">
      <c r="A35" s="2"/>
    </row>
    <row r="36" spans="1:8" x14ac:dyDescent="0.25">
      <c r="A36" s="3" t="s">
        <v>8</v>
      </c>
    </row>
    <row r="37" spans="1:8" x14ac:dyDescent="0.25">
      <c r="A37" s="2" t="s">
        <v>2</v>
      </c>
      <c r="B37">
        <v>1</v>
      </c>
      <c r="C37">
        <v>2</v>
      </c>
      <c r="D37">
        <v>3</v>
      </c>
      <c r="E37">
        <v>4</v>
      </c>
      <c r="F37">
        <v>5</v>
      </c>
      <c r="H37" s="4" t="s">
        <v>3</v>
      </c>
    </row>
    <row r="38" spans="1:8" x14ac:dyDescent="0.25">
      <c r="A38" s="2" t="s">
        <v>4</v>
      </c>
      <c r="B38">
        <v>2.2601439999999999</v>
      </c>
      <c r="C38">
        <v>2.1093959999999998</v>
      </c>
      <c r="D38">
        <v>2.1385320000000001</v>
      </c>
      <c r="E38">
        <v>2.168593</v>
      </c>
      <c r="F38">
        <v>2.1466729999999998</v>
      </c>
      <c r="H38">
        <f>AVERAGE(B38:F38)</f>
        <v>2.1646676</v>
      </c>
    </row>
    <row r="39" spans="1:8" x14ac:dyDescent="0.25">
      <c r="A39" s="2"/>
    </row>
    <row r="40" spans="1:8" x14ac:dyDescent="0.25">
      <c r="A40" s="3" t="s">
        <v>17</v>
      </c>
    </row>
    <row r="41" spans="1:8" x14ac:dyDescent="0.25">
      <c r="A41" s="2" t="s">
        <v>2</v>
      </c>
      <c r="B41">
        <v>1</v>
      </c>
      <c r="C41">
        <v>2</v>
      </c>
      <c r="D41">
        <v>3</v>
      </c>
      <c r="E41">
        <v>4</v>
      </c>
      <c r="F41">
        <v>5</v>
      </c>
      <c r="H41" s="4" t="s">
        <v>3</v>
      </c>
    </row>
    <row r="42" spans="1:8" x14ac:dyDescent="0.25">
      <c r="A42" s="2" t="s">
        <v>4</v>
      </c>
      <c r="B42">
        <v>1.6242749999999999</v>
      </c>
      <c r="C42">
        <v>1.685346</v>
      </c>
      <c r="D42">
        <v>1.6507480000000001</v>
      </c>
      <c r="E42">
        <v>1.6408720000000001</v>
      </c>
      <c r="F42">
        <v>1.6255679999999999</v>
      </c>
      <c r="H42">
        <f>AVERAGE(B42:F42)</f>
        <v>1.6453617999999999</v>
      </c>
    </row>
    <row r="43" spans="1:8" x14ac:dyDescent="0.25">
      <c r="A43" s="2"/>
    </row>
    <row r="45" spans="1:8" ht="14.4" thickBot="1" x14ac:dyDescent="0.3"/>
    <row r="46" spans="1:8" ht="14.4" thickBot="1" x14ac:dyDescent="0.3">
      <c r="A46" s="5" t="s">
        <v>9</v>
      </c>
      <c r="B46" s="6">
        <v>200</v>
      </c>
      <c r="C46" s="7">
        <v>400</v>
      </c>
      <c r="D46" s="7">
        <v>600</v>
      </c>
      <c r="E46" s="7">
        <v>800</v>
      </c>
      <c r="F46" s="8">
        <v>1000</v>
      </c>
    </row>
    <row r="47" spans="1:8" ht="14.4" thickTop="1" x14ac:dyDescent="0.25">
      <c r="A47" s="9" t="s">
        <v>10</v>
      </c>
      <c r="B47" s="10">
        <f>H6</f>
        <v>1.6205000000000001E-2</v>
      </c>
      <c r="C47" s="11">
        <f>H14</f>
        <v>0.10933379999999999</v>
      </c>
      <c r="D47" s="11">
        <f>H22</f>
        <v>0.40796960000000004</v>
      </c>
      <c r="E47" s="11">
        <f>H30</f>
        <v>1.2361759999999999</v>
      </c>
      <c r="F47" s="12">
        <f>H38</f>
        <v>2.1646676</v>
      </c>
    </row>
    <row r="48" spans="1:8" x14ac:dyDescent="0.25">
      <c r="A48" s="13" t="s">
        <v>12</v>
      </c>
      <c r="B48" s="14">
        <f>H10</f>
        <v>1.52178E-2</v>
      </c>
      <c r="C48" s="15">
        <f>H18</f>
        <v>0.10646079999999999</v>
      </c>
      <c r="D48" s="15">
        <f>H26</f>
        <v>0.66937599999999997</v>
      </c>
      <c r="E48" s="15">
        <f>H34</f>
        <v>0.87481919999999991</v>
      </c>
      <c r="F48" s="16">
        <f>H42</f>
        <v>1.6453617999999999</v>
      </c>
    </row>
    <row r="49" spans="1:6" ht="14.4" thickBot="1" x14ac:dyDescent="0.3">
      <c r="A49" s="17" t="s">
        <v>11</v>
      </c>
      <c r="B49" s="18">
        <f>B47/B48</f>
        <v>1.0648714005966697</v>
      </c>
      <c r="C49" s="19">
        <f>C47/C48</f>
        <v>1.0269864588656106</v>
      </c>
      <c r="D49" s="19">
        <f t="shared" ref="D49:F49" si="0">D47/D48</f>
        <v>0.60947748350702757</v>
      </c>
      <c r="E49" s="19">
        <f t="shared" si="0"/>
        <v>1.4130645509380682</v>
      </c>
      <c r="F49" s="20">
        <f t="shared" si="0"/>
        <v>1.3156179996399577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2023-07-25T09:17:12Z</dcterms:created>
  <dcterms:modified xsi:type="dcterms:W3CDTF">2023-07-25T11:12:02Z</dcterms:modified>
</cp:coreProperties>
</file>