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Administrator\Desktop\"/>
    </mc:Choice>
  </mc:AlternateContent>
  <xr:revisionPtr revIDLastSave="0" documentId="13_ncr:1_{E3DF800C-82DC-42DB-9847-B907AA48A963}" xr6:coauthVersionLast="36" xr6:coauthVersionMax="36" xr10:uidLastSave="{00000000-0000-0000-0000-000000000000}"/>
  <bookViews>
    <workbookView xWindow="0" yWindow="0" windowWidth="28560" windowHeight="11616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79021"/>
  <fileRecoveryPr repairLoad="1"/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<sst xmlns="http://schemas.openxmlformats.org/spreadsheetml/2006/main" count="147" uniqueCount="129">
  <si>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</si>
  <si>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</si>
  <si>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</si>
  <si>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</si>
  <si>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</si>
  <si>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</si>
  <si>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</si>
  <si>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</si>
  <si>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</si>
  <si>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</si>
  <si>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</si>
  <si>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</si>
  <si>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</si>
  <si>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</si>
  <si>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</si>
  <si>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</si>
  <si>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</si>
  <si>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</si>
  <si>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</si>
  <si>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</si>
  <si>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</si>
  <si>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</si>
  <si>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</si>
  <si>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</si>
  <si>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</si>
  <si>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</si>
  <si>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</si>
  <si>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</si>
  <si>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</si>
  <si>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</si>
  <si>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</si>
  <si>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</si>
  <si>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</si>
  <si>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</si>
  <si>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</si>
  <si>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</si>
  <si>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</si>
  <si>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</si>
  <si>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</si>
  <si>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</si>
  <si>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</si>
  <si>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</si>
  <si>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</si>
  <si>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</si>
  <si>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</si>
  <si>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</si>
  <si>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</si>
  <si>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</si>
  <si>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</si>
  <si>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</si>
  <si>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</si>
  <si>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</si>
  <si>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</si>
  <si>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</si>
  <si>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</si>
  <si>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</si>
  <si>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</si>
  <si>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</si>
  <si>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</si>
  <si>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</si>
  <si>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</si>
  <si>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</si>
  <si>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</si>
  <si>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</si>
  <si>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</si>
  <si>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</si>
  <si>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</si>
  <si>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</si>
  <si>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</si>
  <si>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</si>
  <si>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</si>
  <si>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</si>
  <si>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</si>
  <si>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</si>
  <si>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</si>
  <si>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</si>
  <si>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</si>
  <si>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</si>
  <si>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</si>
  <si>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</si>
  <si>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</si>
  <si>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</si>
  <si>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</si>
  <si>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</si>
  <si>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</si>
  <si>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</si>
  <si>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</si>
  <si>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</si>
  <si>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</si>
  <si>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</si>
  <si>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</si>
  <si>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</si>
  <si>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</si>
  <si>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</si>
  <si>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</si>
  <si>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</si>
  <si>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</si>
  <si>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</si>
  <si>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</si>
  <si>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</si>
  <si>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</si>
  <si>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</si>
  <si>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</si>
  <si>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</si>
  <si>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</si>
  <si>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</si>
  <si>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</si>
  <si>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</si>
  <si>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</si>
  <si>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</si>
  <si>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</si>
  <si>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</si>
  <si>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</si>
  <si>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</si>
  <si>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</si>
  <si>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</si>
  <si>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</si>
  <si>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</si>
  <si>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</si>
  <si>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sll</t>
    <phoneticPr fontId="26" type="noConversion"/>
  </si>
  <si>
    <t>sra</t>
    <phoneticPr fontId="26" type="noConversion"/>
  </si>
  <si>
    <t>sb</t>
    <phoneticPr fontId="26" type="noConversion"/>
  </si>
  <si>
    <t>bge</t>
    <phoneticPr fontId="26" type="noConversion"/>
  </si>
  <si>
    <t>BGE</t>
    <phoneticPr fontId="26" type="noConversion"/>
  </si>
  <si>
    <t>SB</t>
    <phoneticPr fontId="26" type="noConversion"/>
  </si>
  <si>
    <t>rs1</t>
    <phoneticPr fontId="26" type="noConversion"/>
  </si>
  <si>
    <t>rs2</t>
    <phoneticPr fontId="26" type="noConversion"/>
  </si>
  <si>
    <t>csrrsi</t>
    <phoneticPr fontId="26" type="noConversion"/>
  </si>
  <si>
    <t>csrrci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</si>
</sst>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zoomScale="60" zoomScaleNormal="60" workbookViewId="0">
      <selection activeCell="AK19" sqref="AK19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125</v>
      </c>
      <c r="AH1" s="25" t="s">
        <v>126</v>
      </c>
      <c r="AI1" s="25" t="s">
        <v>127</v>
      </c>
      <c r="AJ1" s="25" t="s">
        <v>128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>
        <v>1</v>
      </c>
      <c r="AH2" s="36">
        <v>1</v>
      </c>
      <c r="AI2" s="36"/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>
        <v>1</v>
      </c>
      <c r="AH3" s="58">
        <v>1</v>
      </c>
      <c r="AI3" s="58"/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>
        <v>1</v>
      </c>
      <c r="AH4" s="36">
        <v>1</v>
      </c>
      <c r="AI4" s="36"/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>
        <v>1</v>
      </c>
      <c r="AH5" s="58">
        <v>1</v>
      </c>
      <c r="AI5" s="58"/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>
        <v>1</v>
      </c>
      <c r="AH6" s="36">
        <v>1</v>
      </c>
      <c r="AI6" s="36"/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>
        <v>1</v>
      </c>
      <c r="AH7" s="58">
        <v>1</v>
      </c>
      <c r="AI7" s="58"/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>
        <v>1</v>
      </c>
      <c r="AH8" s="36"/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>
        <v>1</v>
      </c>
      <c r="AH9" s="58"/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>
        <v>1</v>
      </c>
      <c r="AH10" s="36"/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>
        <v>1</v>
      </c>
      <c r="AH11" s="58"/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>
        <v>1</v>
      </c>
      <c r="AH12" s="36"/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>
        <v>1</v>
      </c>
      <c r="AH13" s="58"/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>
        <v>1</v>
      </c>
      <c r="AH14" s="36"/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>
        <v>1</v>
      </c>
      <c r="AH15" s="58"/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>
        <v>1</v>
      </c>
      <c r="AH16" s="36"/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>
        <v>1</v>
      </c>
      <c r="AH17" s="58">
        <v>1</v>
      </c>
      <c r="AI17" s="58"/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>
        <v>1</v>
      </c>
      <c r="AH19" s="58">
        <v>1</v>
      </c>
      <c r="AI19" s="58"/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>
        <v>1</v>
      </c>
      <c r="AH20" s="36">
        <v>1</v>
      </c>
      <c r="AI20" s="36"/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>
        <v>1</v>
      </c>
      <c r="AH22" s="36"/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>
        <v>1</v>
      </c>
      <c r="AJ23" s="58"/>
      <c r="AK23" s="58"/>
      <c r="AL23" s="58"/>
      <c r="AM23" s="58"/>
    </row>
    <row r="24" spans="1:39" x14ac:dyDescent="0.4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>
        <v>1</v>
      </c>
      <c r="AK24" s="36"/>
      <c r="AL24" s="36"/>
      <c r="AM24" s="36"/>
    </row>
    <row r="25" spans="1:39" x14ac:dyDescent="0.4">
      <c r="A25" s="57">
        <v>24</v>
      </c>
      <c r="B25" s="57" t="s">
        <v>114</v>
      </c>
      <c r="C25" s="44">
        <v>2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119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>
        <v>1</v>
      </c>
      <c r="AH26" s="36">
        <v>1</v>
      </c>
      <c r="AI26" s="36"/>
      <c r="AJ26" s="36"/>
      <c r="AK26" s="36"/>
      <c r="AL26" s="36"/>
      <c r="AM26" s="36"/>
    </row>
    <row r="27" spans="1:39" x14ac:dyDescent="0.4">
      <c r="A27" s="57">
        <v>26</v>
      </c>
      <c r="B27" s="57" t="s">
        <v>120</v>
      </c>
      <c r="C27" s="44">
        <v>32</v>
      </c>
      <c r="D27" s="59">
        <v>5</v>
      </c>
      <c r="E27" s="61" t="s">
        <v>116</v>
      </c>
      <c r="F27" s="59">
        <f t="shared" si="12"/>
        <v>1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1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</v>
      </c>
      <c r="Q27" s="63">
        <f t="shared" si="8"/>
        <v>0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>
        <v>1</v>
      </c>
      <c r="AI27" s="58"/>
      <c r="AJ27" s="58"/>
      <c r="AK27" s="58"/>
      <c r="AL27" s="58"/>
      <c r="AM27" s="58"/>
    </row>
    <row r="28" spans="1:39" x14ac:dyDescent="0.4">
      <c r="A28" s="35">
        <v>27</v>
      </c>
      <c r="B28" s="31" t="s">
        <v>121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/>
      <c r="W28" s="31">
        <v>1</v>
      </c>
      <c r="X28" s="31">
        <v>1</v>
      </c>
      <c r="Y28" s="31"/>
      <c r="Z28" s="31">
        <v>1</v>
      </c>
      <c r="AA28" s="31"/>
      <c r="AB28" s="31"/>
      <c r="AC28" s="31"/>
      <c r="AD28" s="31"/>
      <c r="AE28" s="31"/>
      <c r="AF28" s="31">
        <v>1</v>
      </c>
      <c r="AG28" s="36">
        <v>1</v>
      </c>
      <c r="AH28" s="36">
        <v>1</v>
      </c>
      <c r="AI28" s="36"/>
      <c r="AJ28" s="36"/>
      <c r="AK28" s="36"/>
      <c r="AL28" s="36"/>
      <c r="AM28" s="36"/>
    </row>
    <row r="29" spans="1:39" x14ac:dyDescent="0.4">
      <c r="A29" s="57">
        <v>28</v>
      </c>
      <c r="B29" s="57" t="s">
        <v>122</v>
      </c>
      <c r="C29" s="44"/>
      <c r="D29" s="59">
        <v>5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>
        <v>1</v>
      </c>
      <c r="AF29" s="57"/>
      <c r="AG29" s="58">
        <v>1</v>
      </c>
      <c r="AH29" s="58">
        <v>1</v>
      </c>
      <c r="AI29" s="58"/>
      <c r="AJ29" s="58"/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Y1" workbookViewId="0">
      <pane ySplit="1" topLeftCell="A14" activePane="bottomLeft" state="frozen"/>
      <selection pane="bottomLeft" activeCell="AI58" sqref="AI58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BGE</v>
      </c>
      <c r="AE1" s="23" t="str">
        <f>真值表!AF1</f>
        <v>SB</v>
      </c>
      <c r="AF1" s="25" t="str">
        <f>真值表!AG1</f>
        <v>rs1</v>
      </c>
      <c r="AG1" s="25" t="str">
        <f>真值表!AH1</f>
        <v>rs2</v>
      </c>
      <c r="AH1" s="25" t="str">
        <f>真值表!AI1</f>
        <v>csrrsi</v>
      </c>
      <c r="AI1" s="25" t="str">
        <f>真值表!AJ1</f>
        <v>csrrci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>~F30&amp;~F25&amp;~F14&amp;~F13&amp;~F12&amp;~OP6&amp; OP5&amp; OP4&amp;~OP3&amp;~OP2+</v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 xml:space="preserve"> F30&amp;~F25&amp;~F14&amp;~F13&amp;~F12&amp;~OP6&amp; OP5&amp; OP4&amp;~OP3&amp;~OP2+</v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>~F30&amp;~F25&amp; F14&amp; F13&amp; F12&amp;~OP6&amp; OP5&amp; OP4&amp;~OP3&amp;~OP2+</v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>~F30&amp;~F25&amp; F14&amp; F13&amp;~F12&amp;~OP6&amp; OP5&amp; OP4&amp;~OP3&amp;~OP2+</v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>~F30&amp;~F25&amp;~F14&amp; F13&amp;~F12&amp;~OP6&amp; OP5&amp; OP4&amp;~OP3&amp;~OP2+</v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>~F30&amp;~F25&amp;~F14&amp; F13&amp; F12&amp;~OP6&amp; OP5&amp; OP4&amp;~OP3&amp;~OP2+</v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>~F14&amp;~F13&amp;~F12&amp;~OP6&amp;~OP5&amp; OP4&amp;~OP3&amp;~OP2+</v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 xml:space="preserve"> F14&amp; F13&amp; F12&amp;~OP6&amp;~OP5&amp; OP4&amp;~OP3&amp;~OP2+</v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 xml:space="preserve"> F14&amp; F13&amp;~F12&amp;~OP6&amp;~OP5&amp; OP4&amp;~OP3&amp;~OP2+</v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 xml:space="preserve"> F14&amp;~F13&amp;~F12&amp;~OP6&amp;~OP5&amp; OP4&amp;~OP3&amp;~OP2+</v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>~F14&amp; F13&amp;~F12&amp;~OP6&amp;~OP5&amp; OP4&amp;~OP3&amp;~OP2+</v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>~F30&amp;~F25&amp;~F14&amp;~F13&amp; F12&amp;~OP6&amp;~OP5&amp; OP4&amp;~OP3&amp;~OP2+</v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>~F30&amp;~F25&amp; F14&amp;~F13&amp; F12&amp;~OP6&amp;~OP5&amp; OP4&amp;~OP3&amp;~OP2+</v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 xml:space="preserve"> F30&amp;~F25&amp; F14&amp;~F13&amp; F12&amp;~OP6&amp;~OP5&amp; OP4&amp;~OP3&amp;~OP2+</v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>~F14&amp; F13&amp;~F12&amp;~OP6&amp;~OP5&amp;~OP4&amp;~OP3&amp;~OP2+</v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>~F14&amp; F13&amp;~F12&amp;~OP6&amp; OP5&amp;~OP4&amp;~OP3&amp;~OP2+</v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>~F14&amp;~F13&amp;~F12&amp; OP6&amp; OP5&amp;~OP4&amp;~OP3&amp;~OP2+</v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>~F14&amp;~F13&amp; F12&amp; OP6&amp; OP5&amp;~OP4&amp;~OP3&amp;~OP2+</v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>~F14&amp;~F13&amp;~F12&amp; OP6&amp; OP5&amp;~OP4&amp;~OP3&amp; OP2+</v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 xml:space="preserve"> F14&amp; F13&amp;~F12&amp; OP6&amp; OP5&amp; OP4&amp;~OP3&amp;~OP2+</v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 xml:space="preserve"> F14&amp; F13&amp; F12&amp; OP6&amp; OP5&amp; OP4&amp;~OP3&amp;~OP2+</v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>~F30&amp;~F25&amp;~F14&amp;~F13&amp; F12&amp;~OP6&amp; OP5&amp; OP4&amp;~OP3&amp;~OP2+</v>
      </c>
      <c r="AG26" s="24" t="str">
        <f>IF(真值表!AH26=1,$O26&amp;"+","")</f>
        <v>~F30&amp;~F25&amp;~F14&amp;~F13&amp; F12&amp;~OP6&amp; OP5&amp; OP4&amp;~OP3&amp;~OP2+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sra</v>
      </c>
      <c r="B27" s="45">
        <f>IF(ISBLANK(真值表!C27),"",真值表!C27)</f>
        <v>32</v>
      </c>
      <c r="C27" s="52">
        <f>IF(ISBLANK(真值表!D27),"",真值表!D27)</f>
        <v>5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 xml:space="preserve"> 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 xml:space="preserve"> F30&amp;~F25&amp; F14&amp;~F13&amp; F12&amp;~OP6&amp; OP5&amp; OP4&amp;~OP3&amp;~OP2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 xml:space="preserve"> F30&amp;~F25&amp; F14&amp;~F13&amp; 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 xml:space="preserve"> F30&amp;~F25&amp; F14&amp;~F13&amp; 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 xml:space="preserve"> F30&amp;~F25&amp; F14&amp;~F13&amp; F12&amp;~OP6&amp; OP5&amp; OP4&amp;~OP3&amp;~OP2+</v>
      </c>
      <c r="AG27" s="49" t="str">
        <f>IF(真值表!AH27=1,$O27&amp;"+","")</f>
        <v xml:space="preserve"> F30&amp;~F25&amp; F14&amp;~F13&amp; F12&amp;~OP6&amp; OP5&amp; OP4&amp;~OP3&amp;~OP2+</v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>~F14&amp;~F13&amp;~F12&amp;~OP6&amp; OP5&amp;~OP4&amp;~OP3&amp;~OP2+</v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>~F14&amp;~F13&amp;~F12&amp;~OP6&amp; OP5&amp;~OP4&amp;~OP3&amp;~OP2+</v>
      </c>
      <c r="AF28" s="24" t="str">
        <f>IF(真值表!AG28=1,$O28&amp;"+","")</f>
        <v>~F14&amp;~F13&amp;~F12&amp;~OP6&amp; OP5&amp;~OP4&amp;~OP3&amp;~OP2+</v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 xml:space="preserve"> F14&amp;~F13&amp; F12&amp; OP6&amp; OP5&amp;~OP4&amp;~OP3&amp;~OP2+</v>
      </c>
      <c r="AE29" s="49" t="str">
        <f>IF(真值表!AF29=1,$O29&amp;"+","")</f>
        <v/>
      </c>
      <c r="AF29" s="49" t="str">
        <f>IF(真值表!AG29=1,$O29&amp;"+","")</f>
        <v xml:space="preserve"> F14&amp;~F13&amp; F12&amp; OP6&amp; OP5&amp;~OP4&amp;~OP3&amp;~OP2+</v>
      </c>
      <c r="AG29" s="49" t="str">
        <f>IF(真值表!AH29=1,$O29&amp;"+","")</f>
        <v xml:space="preserve"> F14&amp;~F13&amp; 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F30&amp;~F25&amp; F14&amp;~F13&amp; F12&amp;~OP6&amp; OP5&amp; OP4&amp;~OP3&amp;~OP2+~F14&amp;~F13&amp;~F12&amp;~OP6&amp; OP5&amp;~OP4&amp;~OP3&amp;~OP2+ F14&amp;~F13&amp; F12&amp; 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OP4&amp;~OP3&amp;~OP2+~F14&amp;~F13&amp;~F12&amp;~OP6&amp; OP5&amp;~OP4&amp;~OP3&amp;~OP2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F14&amp;~F13&amp; F12&amp; OP6&amp; OP5&amp;~OP4&amp;~OP3&amp;~OP2</v>
      </c>
      <c r="AE58" s="33" t="str">
        <f t="shared" si="2"/>
        <v>~F14&amp;~F13&amp;~F12&amp;~OP6&amp; OP5&amp;~OP4&amp;~OP3&amp;~OP2</v>
      </c>
      <c r="AF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 F30&amp;~F25&amp; F14&amp;~F13&amp; F12&amp;~OP6&amp; OP5&amp; OP4&amp;~OP3&amp;~OP2+~F14&amp;~F13&amp;~F12&amp;~OP6&amp; OP5&amp;~OP4&amp;~OP3&amp;~OP2+ F14&amp;~F13&amp; F12&amp; OP6&amp; OP5&amp;~OP4&amp;~OP3&amp;~OP2</v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 F30&amp;~F25&amp; F14&amp;~F13&amp; F12&amp;~OP6&amp; OP5&amp; OP4&amp;~OP3&amp;~OP2+~F14&amp;~F13&amp;~F12&amp;~OP6&amp; OP5&amp;~OP4&amp;~OP3&amp;~OP2+ F14&amp;~F13&amp; F12&amp; OP6&amp; OP5&amp;~OP4&amp;~OP3&amp;~OP2</v>
      </c>
      <c r="AH58" s="30" t="str">
        <f t="shared" si="2"/>
        <v xml:space="preserve"> F14&amp; F13&amp;~F12&amp; OP6&amp; OP5&amp; OP4&amp;~OP3&amp;~OP2</v>
      </c>
      <c r="AI58" s="30" t="str">
        <f t="shared" si="2"/>
        <v xml:space="preserve"> F14&amp; F13&amp; F12&amp; OP6&amp; OP5&amp; OP4&amp;~OP3&amp;~OP2</v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F30&amp;~F25&amp; F14&amp;~F13&amp; F12&amp;~OP6&amp; OP5&amp; OP4&amp;~OP3&amp;~OP2+~F14&amp;~F13&amp;~F12&amp;~OP6&amp; 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 F30&amp;~F25&amp; F14&amp;~F13&amp; F12&amp;~OP6&amp; OP5&amp; OP4&amp;~OP3&amp;~OP2+~F14&amp;~F13&amp;~F12&amp;~OP6&amp; 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F14&amp;~F13&amp; F12&amp; OP6&amp; OP5&amp;~OP4&amp;~OP3&amp;~OP2+</v>
      </c>
      <c r="AE59" t="str">
        <f t="shared" si="3"/>
        <v>~F14&amp;~F13&amp;~F12&amp;~OP6&amp; OP5&amp;~OP4&amp;~OP3&amp;~OP2+</v>
      </c>
      <c r="AF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 F30&amp;~F25&amp; F14&amp;~F13&amp; F12&amp;~OP6&amp; OP5&amp; OP4&amp;~OP3&amp;~OP2+~F14&amp;~F13&amp;~F12&amp;~OP6&amp; OP5&amp;~OP4&amp;~OP3&amp;~OP2+ F14&amp;~F13&amp; F12&amp; OP6&amp; OP5&amp;~OP4&amp;~OP3&amp;~OP2+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 F30&amp;~F25&amp; F14&amp;~F13&amp; F12&amp;~OP6&amp; OP5&amp; OP4&amp;~OP3&amp;~OP2+~F14&amp;~F13&amp;~F12&amp;~OP6&amp; OP5&amp;~OP4&amp;~OP3&amp;~OP2+ F14&amp;~F13&amp; F12&amp; OP6&amp; OP5&amp;~OP4&amp;~OP3&amp;~OP2+</v>
      </c>
      <c r="AH59" t="str">
        <f t="shared" si="3"/>
        <v xml:space="preserve"> F14&amp; F13&amp;~F12&amp; OP6&amp; OP5&amp; OP4&amp;~OP3&amp;~OP2+</v>
      </c>
      <c r="AI59" t="str">
        <f t="shared" si="3"/>
        <v xml:space="preserve"> F14&amp; F13&amp; F12&amp; OP6&amp; OP5&amp; 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2" x14ac:dyDescent="0.25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7" sqref="C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8" sqref="D8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Administrator</cp:lastModifiedBy>
  <dcterms:created xsi:type="dcterms:W3CDTF">2015-06-05T18:19:00Z</dcterms:created>
  <dcterms:modified xsi:type="dcterms:W3CDTF">2023-09-07T10:22:33Z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