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2d07733ba8d3a1/Documentos/"/>
    </mc:Choice>
  </mc:AlternateContent>
  <xr:revisionPtr revIDLastSave="1" documentId="8_{6046ADD2-FD5A-4EA6-8848-0E72DB9F140D}" xr6:coauthVersionLast="47" xr6:coauthVersionMax="47" xr10:uidLastSave="{9FA20658-8E0A-40F3-9442-036323472FA4}"/>
  <workbookProtection workbookAlgorithmName="SHA-512" workbookHashValue="VDTXUfMZwDkV+wxHbAQtct5+iwAPGJzlnZLUe0MR59SYkkC6/sjZL6fRdD1ye1b7JGJuA1hTO1UisXVWNK7kWQ==" workbookSaltValue="q8RsGiy50M4InhxiwfjP0Q==" workbookSpinCount="100000" lockStructure="1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  <definedName name="Tabela2024">C̳álculos!$B$7:$D$24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20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<sst xmlns="http://schemas.openxmlformats.org/spreadsheetml/2006/main" count="2018" uniqueCount="320">
  <si>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</si>
  <si>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</si>
  <si>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</si>
  <si>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</si>
  <si>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</si>
  <si>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</si>
  <si>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</si>
  <si>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</si>
  <si>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</si>
  <si>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</si>
  <si>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</si>
  <si>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</si>
  <si>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</si>
  <si>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</si>
  <si>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</si>
  <si>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</si>
  <si>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</si>
  <si>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</si>
  <si>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</si>
  <si>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</si>
  <si>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</si>
  <si>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</si>
  <si>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</si>
  <si>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</si>
  <si>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</si>
  <si>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</si>
  <si>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</si>
  <si>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</si>
  <si>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</si>
  <si>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</si>
  <si>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</si>
  <si>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</si>
  <si>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</si>
  <si>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</si>
  <si>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</si>
  <si>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</si>
  <si>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</si>
  <si>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</si>
  <si>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</si>
  <si>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</si>
  <si>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</si>
  <si>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</si>
  <si>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</si>
  <si>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</si>
  <si>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</si>
  <si>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</si>
  <si>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</si>
  <si>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</si>
  <si>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</si>
  <si>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</si>
  <si>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</si>
  <si>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</si>
  <si>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</si>
  <si>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</si>
  <si>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</si>
  <si>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</si>
  <si>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</si>
  <si>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</si>
  <si>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</si>
  <si>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</si>
  <si>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</si>
  <si>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</si>
  <si>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</si>
  <si>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</si>
  <si>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</si>
  <si>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</si>
  <si>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</si>
  <si>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</si>
  <si>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</si>
  <si>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</si>
  <si>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</si>
  <si>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</si>
  <si>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</si>
  <si>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</si>
  <si>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</si>
  <si>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</si>
  <si>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</si>
  <si>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</si>
  <si>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</si>
  <si>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</si>
  <si>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</si>
  <si>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</si>
  <si>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</si>
  <si>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</si>
  <si>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</si>
  <si>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</si>
  <si>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</si>
  <si>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</si>
  <si>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</si>
  <si>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</si>
  <si>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</si>
  <si>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</si>
  <si>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</si>
  <si>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</si>
  <si>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</si>
  <si>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</si>
  <si>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</si>
  <si>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</si>
  <si>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</si>
  <si>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</si>
  <si>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</si>
  <si>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</si>
  <si>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</si>
  <si>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</si>
  <si>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</si>
  <si>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</si>
  <si>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</si>
  <si>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</si>
  <si>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</si>
  <si>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</si>
  <si>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</si>
  <si>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</si>
  <si>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</si>
  <si>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</si>
  <si>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</si>
  <si>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</si>
  <si>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</si>
  <si>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</si>
  <si>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</si>
  <si>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</si>
  <si>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</si>
  <si>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</si>
  <si>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</si>
  <si>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</si>
  <si>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</si>
  <si>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</si>
  <si>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</si>
  <si>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</si>
  <si>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</si>
  <si>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</si>
  <si>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</si>
  <si>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</si>
  <si>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</si>
  <si>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</si>
  <si>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</si>
  <si>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</si>
  <si>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</si>
  <si>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</si>
  <si>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</si>
  <si>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</si>
  <si>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</si>
  <si>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</si>
  <si>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</si>
  <si>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</si>
  <si>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</si>
  <si>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</si>
  <si>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</si>
  <si>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</si>
  <si>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</si>
  <si>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</si>
  <si>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</si>
  <si>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</si>
  <si>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</si>
  <si>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</si>
  <si>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</si>
  <si>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</si>
  <si>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</si>
  <si>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</si>
  <si>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</si>
  <si>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</si>
  <si>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</si>
  <si>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</si>
  <si>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</si>
  <si>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</si>
  <si>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</si>
  <si>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</si>
  <si>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</si>
  <si>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</si>
  <si>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</si>
  <si>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</si>
  <si>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</si>
  <si>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</si>
  <si>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</si>
  <si>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</si>
  <si>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</si>
  <si>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</si>
  <si>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</si>
  <si>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</si>
  <si>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</si>
  <si>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</si>
  <si>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</si>
  <si>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</si>
  <si>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</si>
  <si>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</si>
  <si>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</si>
  <si>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</si>
  <si>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</si>
  <si>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</si>
  <si>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</si>
  <si>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</si>
  <si>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</si>
  <si>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</si>
  <si>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</si>
  <si>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</si>
  <si>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</si>
  <si>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</si>
  <si>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</si>
  <si>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</si>
  <si>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</si>
  <si>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</si>
  <si>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</si>
  <si>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</si>
  <si>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</si>
  <si>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</si>
  <si>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</si>
  <si>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</si>
  <si>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</si>
  <si>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</si>
  <si>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</si>
  <si>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</si>
  <si>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</si>
  <si>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</si>
  <si>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</si>
  <si>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</si>
  <si>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</si>
  <si>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</si>
  <si>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</si>
  <si>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</si>
  <si>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</si>
  <si>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</si>
  <si>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</si>
  <si>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</si>
  <si>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</si>
  <si>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</si>
  <si>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</si>
  <si>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</si>
  <si>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</si>
  <si>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</si>
  <si>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</si>
  <si>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</si>
  <si>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</si>
  <si>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</si>
  <si>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</si>
  <si>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</si>
  <si>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</si>
  <si>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</si>
  <si>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</si>
  <si>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</si>
  <si>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</si>
  <si>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</si>
  <si>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</si>
  <si>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</si>
  <si>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</si>
  <si>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</si>
  <si>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</si>
  <si>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</si>
  <si>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</si>
  <si>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</si>
  <si>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</si>
  <si>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</si>
  <si>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</si>
  <si>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</si>
  <si>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</si>
  <si>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</si>
  <si>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</si>
  <si>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</si>
  <si>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</si>
  <si>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</si>
  <si>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</si>
  <si>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</si>
  <si>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</si>
  <si>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</si>
  <si>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</si>
  <si>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</si>
  <si>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</si>
  <si>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</si>
  <si>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</si>
  <si>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</si>
  <si>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</si>
  <si>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</si>
  <si>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</si>
  <si>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</si>
  <si>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</si>
  <si>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</si>
  <si>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</si>
  <si>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</si>
  <si>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</si>
  <si>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</si>
  <si>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</si>
  <si>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</si>
  <si>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</si>
  <si>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</si>
  <si>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</si>
  <si>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</si>
  <si>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</si>
  <si>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</si>
  <si>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</si>
  <si>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</si>
  <si>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</si>
  <si>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</si>
  <si>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</si>
  <si>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</si>
  <si>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</si>
  <si>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</si>
  <si>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</si>
  <si>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</si>
  <si>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</si>
  <si>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</si>
  <si>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</si>
  <si>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</si>
  <si>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</si>
  <si>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</si>
  <si>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</si>
  <si>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</si>
  <si>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</si>
  <si>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</si>
  <si>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</si>
  <si>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</si>
  <si>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</si>
  <si>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</si>
  <si>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</si>
  <si>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</si>
  <si>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</si>
  <si>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</si>
  <si>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</si>
  <si>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</si>
  <si>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</si>
  <si>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</si>
  <si>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</si>
  <si>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Gabagool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</si>
</sst>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1" xfId="1" applyFont="1"/>
    <xf numFmtId="0" fontId="5" fillId="0" borderId="1" xfId="1" applyFont="1"/>
    <xf numFmtId="0" fontId="4" fillId="0" borderId="0" xfId="1" applyFont="1" applyBorder="1"/>
    <xf numFmtId="0" fontId="6" fillId="7" borderId="0" xfId="0" applyFont="1" applyFill="1" applyAlignment="1">
      <alignment horizontal="right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4" fontId="0" fillId="0" borderId="0" xfId="0" applyNumberFormat="1" applyProtection="1">
      <protection locked="0"/>
    </xf>
    <xf numFmtId="164" fontId="3" fillId="8" borderId="2" xfId="0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3">
    <cellStyle name="Moeda" xfId="2" builtinId="4"/>
    <cellStyle name="Normal" xfId="0" builtinId="0"/>
    <cellStyle name="Título 1" xfId="1" builtinId="16"/>
  </cellStyles>
  <dxfs count="158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DIO3.xlsx]C̳álculos!Tabela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50D-A4A2-8CBEB5B7C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1896895"/>
        <c:axId val="1111896415"/>
      </c:barChart>
      <c:catAx>
        <c:axId val="1111896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1896415"/>
        <c:crosses val="autoZero"/>
        <c:auto val="1"/>
        <c:lblAlgn val="ctr"/>
        <c:lblOffset val="100"/>
        <c:noMultiLvlLbl val="0"/>
      </c:catAx>
      <c:valAx>
        <c:axId val="11118964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118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790574</xdr:colOff>
      <xdr:row>0</xdr:row>
      <xdr:rowOff>171450</xdr:rowOff>
    </xdr:from>
    <xdr:to>
      <xdr:col>0</xdr:col>
      <xdr:colOff>1400175</xdr:colOff>
      <xdr:row>2</xdr:row>
      <xdr:rowOff>479298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5D084-CD29-4AE2-A18F-08FE69FDAD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r="71617"/>
        <a:stretch>
          <a:fillRect/>
        </a:stretch>
      </xdr:blipFill>
      <xdr:spPr>
        <a:xfrm>
          <a:off x="790574" y="171450"/>
          <a:ext cx="609601" cy="984123"/>
        </a:xfrm>
        <a:prstGeom prst="rect">
          <a:avLst/>
        </a:prstGeom>
      </xdr:spPr>
    </xdr:pic>
    <xdr:clientData/>
  </xdr:twoCellAnchor>
  <xdr:twoCellAnchor editAs="absolute">
    <xdr:from>
      <xdr:col>2</xdr:col>
      <xdr:colOff>95250</xdr:colOff>
      <xdr:row>17</xdr:row>
      <xdr:rowOff>171450</xdr:rowOff>
    </xdr:from>
    <xdr:to>
      <xdr:col>18</xdr:col>
      <xdr:colOff>552450</xdr:colOff>
      <xdr:row>34</xdr:row>
      <xdr:rowOff>57150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72BB6FD-54D8-69CC-8428-2DE33FFEF6ED}"/>
            </a:ext>
          </a:extLst>
        </xdr:cNvPr>
        <xdr:cNvGrpSpPr/>
      </xdr:nvGrpSpPr>
      <xdr:grpSpPr>
        <a:xfrm>
          <a:off x="2533650" y="3835977"/>
          <a:ext cx="10411691" cy="2947555"/>
          <a:chOff x="2971800" y="1381125"/>
          <a:chExt cx="4810125" cy="2933700"/>
        </a:xfrm>
      </xdr:grpSpPr>
      <xdr:sp macro="" textlink="">
        <xdr:nvSpPr>
          <xdr:cNvPr id="5" name="Retângulo: Cantos Diagonais Recortados 4">
            <a:extLst>
              <a:ext uri="{FF2B5EF4-FFF2-40B4-BE49-F238E27FC236}">
                <a16:creationId xmlns:a16="http://schemas.microsoft.com/office/drawing/2014/main" id="{4AC6457A-3D52-2599-2693-B5E33909D4C3}"/>
              </a:ext>
            </a:extLst>
          </xdr:cNvPr>
          <xdr:cNvSpPr/>
        </xdr:nvSpPr>
        <xdr:spPr>
          <a:xfrm>
            <a:off x="2971800" y="1381125"/>
            <a:ext cx="4810125" cy="2933700"/>
          </a:xfrm>
          <a:prstGeom prst="snip2Diag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74FA632-7E10-42C3-8295-E0E267E2CC2F}"/>
              </a:ext>
            </a:extLst>
          </xdr:cNvPr>
          <xdr:cNvGraphicFramePr>
            <a:graphicFrameLocks/>
          </xdr:cNvGraphicFramePr>
        </xdr:nvGraphicFramePr>
        <xdr:xfrm>
          <a:off x="3077757" y="14950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171450</xdr:colOff>
      <xdr:row>6</xdr:row>
      <xdr:rowOff>20955</xdr:rowOff>
    </xdr:from>
    <xdr:to>
      <xdr:col>0</xdr:col>
      <xdr:colOff>2000250</xdr:colOff>
      <xdr:row>12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331B350-C92D-4606-9D04-822392957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517246"/>
              <a:ext cx="1828800" cy="1389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157163</xdr:colOff>
      <xdr:row>5</xdr:row>
      <xdr:rowOff>19050</xdr:rowOff>
    </xdr:from>
    <xdr:to>
      <xdr:col>9</xdr:col>
      <xdr:colOff>242888</xdr:colOff>
      <xdr:row>15</xdr:row>
      <xdr:rowOff>85725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C7E3FF2-168E-0EA3-FB36-6143669768C3}"/>
            </a:ext>
          </a:extLst>
        </xdr:cNvPr>
        <xdr:cNvGrpSpPr/>
      </xdr:nvGrpSpPr>
      <xdr:grpSpPr>
        <a:xfrm>
          <a:off x="2595563" y="1383723"/>
          <a:ext cx="4713143" cy="2006311"/>
          <a:chOff x="2514600" y="1390650"/>
          <a:chExt cx="4714875" cy="20097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A1DD4E7-8BF9-4E3B-C897-A821396F51C5}"/>
              </a:ext>
            </a:extLst>
          </xdr:cNvPr>
          <xdr:cNvSpPr/>
        </xdr:nvSpPr>
        <xdr:spPr>
          <a:xfrm>
            <a:off x="2514600" y="1390650"/>
            <a:ext cx="4714875" cy="2009775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F7DA4A4-838E-48AD-ADD2-8AF3F2673286}"/>
              </a:ext>
            </a:extLst>
          </xdr:cNvPr>
          <xdr:cNvSpPr/>
        </xdr:nvSpPr>
        <xdr:spPr>
          <a:xfrm>
            <a:off x="4543425" y="2124075"/>
            <a:ext cx="2400300" cy="1047750"/>
          </a:xfrm>
          <a:prstGeom prst="roundRect">
            <a:avLst/>
          </a:prstGeom>
          <a:solidFill>
            <a:srgbClr val="2AE6B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A46A80A-3CC8-4772-B7A8-EFDE64BFE32C}" type="TxLink">
              <a:rPr lang="en-US" sz="3200" b="1" i="0" u="none" strike="noStrike">
                <a:solidFill>
                  <a:srgbClr val="000000"/>
                </a:solidFill>
                <a:latin typeface="Aptos Narrow"/>
              </a:rPr>
              <a:pPr algn="ctr"/>
              <a:t>R$ 600,00</a:t>
            </a:fld>
            <a:endParaRPr lang="pt-BR" sz="32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2A8F119-125E-43F9-950A-CAC7610BD4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50" y="2057400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050A541-B965-137F-B03C-CB320C0564C6}"/>
              </a:ext>
            </a:extLst>
          </xdr:cNvPr>
          <xdr:cNvSpPr/>
        </xdr:nvSpPr>
        <xdr:spPr>
          <a:xfrm>
            <a:off x="2514600" y="1390650"/>
            <a:ext cx="4714875" cy="5429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Subscriptions EA</a:t>
            </a:r>
            <a:r>
              <a:rPr lang="pt-BR" sz="1800" b="1" baseline="0"/>
              <a:t> Season Pass</a:t>
            </a:r>
            <a:endParaRPr lang="pt-BR" sz="1800" b="1"/>
          </a:p>
        </xdr:txBody>
      </xdr:sp>
    </xdr:grpSp>
    <xdr:clientData/>
  </xdr:twoCellAnchor>
  <xdr:twoCellAnchor>
    <xdr:from>
      <xdr:col>10</xdr:col>
      <xdr:colOff>419100</xdr:colOff>
      <xdr:row>5</xdr:row>
      <xdr:rowOff>19050</xdr:rowOff>
    </xdr:from>
    <xdr:to>
      <xdr:col>18</xdr:col>
      <xdr:colOff>419100</xdr:colOff>
      <xdr:row>15</xdr:row>
      <xdr:rowOff>85725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75A47CB-0A27-56E3-8EF0-EFC1FF205642}"/>
            </a:ext>
          </a:extLst>
        </xdr:cNvPr>
        <xdr:cNvGrpSpPr/>
      </xdr:nvGrpSpPr>
      <xdr:grpSpPr>
        <a:xfrm>
          <a:off x="8094518" y="1383723"/>
          <a:ext cx="4717473" cy="2006311"/>
          <a:chOff x="8096250" y="1390650"/>
          <a:chExt cx="4714875" cy="200977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DF1B2E3-B926-40FB-961B-11C8555D6882}"/>
              </a:ext>
            </a:extLst>
          </xdr:cNvPr>
          <xdr:cNvGrpSpPr/>
        </xdr:nvGrpSpPr>
        <xdr:grpSpPr>
          <a:xfrm>
            <a:off x="8096250" y="1390650"/>
            <a:ext cx="4714875" cy="2009775"/>
            <a:chOff x="2514600" y="1390650"/>
            <a:chExt cx="4714875" cy="200977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3F249B9-9E56-B2E4-9E3E-AF7DED9679DC}"/>
                </a:ext>
              </a:extLst>
            </xdr:cNvPr>
            <xdr:cNvSpPr/>
          </xdr:nvSpPr>
          <xdr:spPr>
            <a:xfrm>
              <a:off x="2514600" y="1390650"/>
              <a:ext cx="4714875" cy="2009775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9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1F61917B-9F33-0B6D-D26F-0F4E003B504E}"/>
                </a:ext>
              </a:extLst>
            </xdr:cNvPr>
            <xdr:cNvSpPr/>
          </xdr:nvSpPr>
          <xdr:spPr>
            <a:xfrm>
              <a:off x="4543425" y="2124075"/>
              <a:ext cx="2400300" cy="1047750"/>
            </a:xfrm>
            <a:prstGeom prst="roundRect">
              <a:avLst/>
            </a:prstGeom>
            <a:solidFill>
              <a:srgbClr val="2AE6B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97D8847-8D21-4110-81AE-6EFFA7809EAC}" type="TxLink">
                <a:rPr lang="en-US" sz="32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R$ 940,00</a:t>
              </a:fld>
              <a:endParaRPr lang="pt-BR" sz="8000" b="1"/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7C75CDA-C16E-712D-64D5-4F9467B04EB8}"/>
                </a:ext>
              </a:extLst>
            </xdr:cNvPr>
            <xdr:cNvSpPr/>
          </xdr:nvSpPr>
          <xdr:spPr>
            <a:xfrm>
              <a:off x="2514600" y="1390650"/>
              <a:ext cx="4714875" cy="5429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 Subscriptions EA</a:t>
              </a:r>
              <a:r>
                <a:rPr lang="pt-BR" sz="1800" b="1" baseline="0"/>
                <a:t> Season Pass</a:t>
              </a:r>
              <a:endParaRPr lang="pt-BR" sz="18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28784C0-FCA9-41A6-B0CF-4D45F326C477}"/>
              </a:ext>
            </a:extLst>
          </xdr:cNvPr>
          <xdr:cNvGrpSpPr/>
        </xdr:nvGrpSpPr>
        <xdr:grpSpPr>
          <a:xfrm>
            <a:off x="8343900" y="2219325"/>
            <a:ext cx="1549476" cy="72199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9FC8F3D8-E932-E13A-BCD6-695994A847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A3A2EFA7-0E78-C771-59AC-2679D6C40D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95250</xdr:colOff>
      <xdr:row>17</xdr:row>
      <xdr:rowOff>171450</xdr:rowOff>
    </xdr:from>
    <xdr:to>
      <xdr:col>18</xdr:col>
      <xdr:colOff>57150</xdr:colOff>
      <xdr:row>21</xdr:row>
      <xdr:rowOff>19050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C7CF8734-808E-4144-BE91-F5F942CC6950}"/>
            </a:ext>
          </a:extLst>
        </xdr:cNvPr>
        <xdr:cNvSpPr/>
      </xdr:nvSpPr>
      <xdr:spPr>
        <a:xfrm>
          <a:off x="2533650" y="3838575"/>
          <a:ext cx="9915525" cy="571500"/>
        </a:xfrm>
        <a:prstGeom prst="round2SameRect">
          <a:avLst>
            <a:gd name="adj1" fmla="val 0"/>
            <a:gd name="adj2" fmla="val 0"/>
          </a:avLst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Total Subscriptions XBOX Game Pass</a:t>
          </a:r>
        </a:p>
      </xdr:txBody>
    </xdr:sp>
    <xdr:clientData/>
  </xdr:twoCellAnchor>
  <xdr:twoCellAnchor editAs="absolute">
    <xdr:from>
      <xdr:col>16</xdr:col>
      <xdr:colOff>476250</xdr:colOff>
      <xdr:row>0</xdr:row>
      <xdr:rowOff>171449</xdr:rowOff>
    </xdr:from>
    <xdr:to>
      <xdr:col>18</xdr:col>
      <xdr:colOff>133350</xdr:colOff>
      <xdr:row>2</xdr:row>
      <xdr:rowOff>342899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24DA04EB-5560-4EB1-9255-656774C6A103}"/>
            </a:ext>
          </a:extLst>
        </xdr:cNvPr>
        <xdr:cNvSpPr/>
      </xdr:nvSpPr>
      <xdr:spPr>
        <a:xfrm>
          <a:off x="11649075" y="171449"/>
          <a:ext cx="876300" cy="8477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17</xdr:col>
      <xdr:colOff>552450</xdr:colOff>
      <xdr:row>34</xdr:row>
      <xdr:rowOff>152401</xdr:rowOff>
    </xdr:from>
    <xdr:to>
      <xdr:col>18</xdr:col>
      <xdr:colOff>152399</xdr:colOff>
      <xdr:row>36</xdr:row>
      <xdr:rowOff>0</xdr:rowOff>
    </xdr:to>
    <xdr:pic>
      <xdr:nvPicPr>
        <xdr:cNvPr id="23" name="Gráfico 22" descr="Bloqueio com preenchimento sólido">
          <a:extLst>
            <a:ext uri="{FF2B5EF4-FFF2-40B4-BE49-F238E27FC236}">
              <a16:creationId xmlns:a16="http://schemas.microsoft.com/office/drawing/2014/main" id="{C9358FF4-B7AE-B73E-7059-B022C580B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334875" y="6896101"/>
          <a:ext cx="209549" cy="2095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Campos" refreshedDate="45832.669224537036" createdVersion="8" refreshedVersion="8" minRefreshableVersion="3" recordCount="295" xr:uid="{3E23848C-8C97-48AC-A436-0DF77E9CAB0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49690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6AB55-2205-4072-ACBB-D2CA51C432A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6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2" type="button" dataOnly="0" labelOnly="1" outline="0" axis="axisRow" fieldPosition="0"/>
    </format>
    <format dxfId="140">
      <pivotArea dataOnly="0" labelOnly="1" fieldPosition="0">
        <references count="1">
          <reference field="2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430CD-E602-495F-AC15-3F04176EF9F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6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" type="button" dataOnly="0" labelOnly="1" outline="0" axis="axisRow" fieldPosition="0"/>
    </format>
    <format dxfId="134">
      <pivotArea dataOnly="0" labelOnly="1" fieldPosition="0">
        <references count="1">
          <reference field="2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C5931-941E-4F03-AAF8-3AEAFC4C7B7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6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4" type="button" dataOnly="0" labelOnly="1" outline="0" axis="axisRow" fieldPosition="0"/>
    </format>
    <format dxfId="128">
      <pivotArea dataOnly="0" labelOnly="1" fieldPosition="0">
        <references count="1">
          <reference field="4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03BBAD-3FDC-49BF-B792-B64816C4F006}" sourceName="Subscription Type">
  <pivotTables>
    <pivotTable tabId="3" name="Tabela dinâmica1"/>
    <pivotTable tabId="3" name="Tabela dinâmica2"/>
    <pivotTable tabId="3" name="Tabela dinâmica3"/>
  </pivotTables>
  <data>
    <tabular pivotCacheId="124969089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2323CB8-4874-4B54-B619-1DA107958FEC}" cache="SegmentaçãodeDados_Subscription_Type" caption="Subscription Type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6"/>
    <tableColumn id="2" xr3:uid="{53DD39D0-2220-4121-9E9D-4EAA7E151C0F}" name="Name" dataDxfId="155"/>
    <tableColumn id="3" xr3:uid="{4F5FF271-4C57-4BE0-8F2C-F82C8551625C}" name="Plan" dataDxfId="154"/>
    <tableColumn id="4" xr3:uid="{8C17EB93-79B9-4E55-B8F7-BEB82F8253E9}" name="Start Date" dataDxfId="153"/>
    <tableColumn id="5" xr3:uid="{48CEDF9B-1689-482A-A828-5CCE7713264A}" name="Auto Renewal" dataDxfId="152"/>
    <tableColumn id="6" xr3:uid="{78B82374-9AA7-4E38-AE4F-78CDE6C83720}" name="Subscription Price" dataDxfId="151" dataCellStyle="Moeda"/>
    <tableColumn id="7" xr3:uid="{F2433F68-AF33-49D0-B1FB-19A396074EDE}" name="Subscription Type" dataDxfId="150"/>
    <tableColumn id="8" xr3:uid="{FD4D9C95-F6E5-4933-9068-A71FF7DF9343}" name="EA Play Season Pass" dataDxfId="149"/>
    <tableColumn id="13" xr3:uid="{978DD0D2-834E-4CE4-A39B-30976086932F}" name="EA Play Season Pass_x000a_Price" dataDxfId="148" dataCellStyle="Moeda"/>
    <tableColumn id="9" xr3:uid="{6E29F111-C395-4580-9DAD-3407D9E8B1A4}" name="Minecraft Season Pass" dataDxfId="147"/>
    <tableColumn id="10" xr3:uid="{EF544EAA-7F25-4FD5-A10E-8E62804DB9E3}" name="Minecraft Season Pass Price" dataDxfId="146" dataCellStyle="Moeda"/>
    <tableColumn id="11" xr3:uid="{7F6EB64A-1F07-4E48-9F0F-AC7D9DCD26F8}" name="Coupon Value" dataDxfId="145" dataCellStyle="Moeda"/>
    <tableColumn id="12" xr3:uid="{2B04ABC8-DE6F-426E-ADC0-D8AFC68CA58E}" name="Total Value" dataDxfId="14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zoomScale="90" zoomScaleNormal="90" workbookViewId="0">
      <selection activeCell="A2" sqref="A2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5:D29"/>
  <sheetViews>
    <sheetView showGridLines="0" workbookViewId="0">
      <selection activeCell="D29" activeCellId="4" sqref="B5:C10 B14:C21 B23:C29 D20 D2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3" x14ac:dyDescent="0.3">
      <c r="B5" s="16" t="s">
        <v>16</v>
      </c>
      <c r="C5" s="17" t="s">
        <v>24</v>
      </c>
    </row>
    <row r="6" spans="2:3" x14ac:dyDescent="0.3">
      <c r="B6" s="17"/>
      <c r="C6" s="17"/>
    </row>
    <row r="7" spans="2:3" x14ac:dyDescent="0.3">
      <c r="B7" s="16" t="s">
        <v>313</v>
      </c>
      <c r="C7" s="17" t="s">
        <v>315</v>
      </c>
    </row>
    <row r="8" spans="2:3" x14ac:dyDescent="0.3">
      <c r="B8" s="18" t="s">
        <v>23</v>
      </c>
      <c r="C8" s="19">
        <v>217</v>
      </c>
    </row>
    <row r="9" spans="2:3" x14ac:dyDescent="0.3">
      <c r="B9" s="18" t="s">
        <v>19</v>
      </c>
      <c r="C9" s="19">
        <v>1537</v>
      </c>
    </row>
    <row r="10" spans="2:3" x14ac:dyDescent="0.3">
      <c r="B10" s="18" t="s">
        <v>314</v>
      </c>
      <c r="C10" s="19">
        <v>1754</v>
      </c>
    </row>
    <row r="14" spans="2:3" x14ac:dyDescent="0.3">
      <c r="B14" s="16" t="s">
        <v>16</v>
      </c>
      <c r="C14" s="17" t="s">
        <v>24</v>
      </c>
    </row>
    <row r="15" spans="2:3" x14ac:dyDescent="0.3">
      <c r="B15" s="17"/>
      <c r="C15" s="17"/>
    </row>
    <row r="16" spans="2:3" x14ac:dyDescent="0.3">
      <c r="B16" s="16" t="s">
        <v>313</v>
      </c>
      <c r="C16" s="17" t="s">
        <v>317</v>
      </c>
    </row>
    <row r="17" spans="2:4" x14ac:dyDescent="0.3">
      <c r="B17" s="18" t="s">
        <v>22</v>
      </c>
      <c r="C17" s="22">
        <v>0</v>
      </c>
    </row>
    <row r="18" spans="2:4" x14ac:dyDescent="0.3">
      <c r="B18" s="18" t="s">
        <v>26</v>
      </c>
      <c r="C18" s="22">
        <v>0</v>
      </c>
    </row>
    <row r="19" spans="2:4" x14ac:dyDescent="0.3">
      <c r="B19" s="18" t="s">
        <v>18</v>
      </c>
      <c r="C19" s="22">
        <v>600</v>
      </c>
    </row>
    <row r="20" spans="2:4" x14ac:dyDescent="0.3">
      <c r="B20" s="18" t="s">
        <v>314</v>
      </c>
      <c r="C20" s="22">
        <v>600</v>
      </c>
      <c r="D20" s="20">
        <f>GETPIVOTDATA("EA Play Season Pass
Price",$B$16)</f>
        <v>600</v>
      </c>
    </row>
    <row r="21" spans="2:4" x14ac:dyDescent="0.3">
      <c r="B21" s="17"/>
      <c r="C21" s="17"/>
    </row>
    <row r="23" spans="2:4" x14ac:dyDescent="0.3">
      <c r="B23" s="16" t="s">
        <v>16</v>
      </c>
      <c r="C23" s="17" t="s">
        <v>24</v>
      </c>
    </row>
    <row r="24" spans="2:4" x14ac:dyDescent="0.3">
      <c r="B24" s="17"/>
      <c r="C24" s="17"/>
    </row>
    <row r="25" spans="2:4" x14ac:dyDescent="0.3">
      <c r="B25" s="16" t="s">
        <v>313</v>
      </c>
      <c r="C25" s="17" t="s">
        <v>318</v>
      </c>
    </row>
    <row r="26" spans="2:4" x14ac:dyDescent="0.3">
      <c r="B26" s="18" t="s">
        <v>22</v>
      </c>
      <c r="C26" s="19">
        <v>0</v>
      </c>
    </row>
    <row r="27" spans="2:4" x14ac:dyDescent="0.3">
      <c r="B27" s="18" t="s">
        <v>26</v>
      </c>
      <c r="C27" s="19">
        <v>540</v>
      </c>
    </row>
    <row r="28" spans="2:4" x14ac:dyDescent="0.3">
      <c r="B28" s="18" t="s">
        <v>18</v>
      </c>
      <c r="C28" s="19">
        <v>400</v>
      </c>
    </row>
    <row r="29" spans="2:4" x14ac:dyDescent="0.3">
      <c r="B29" s="18" t="s">
        <v>314</v>
      </c>
      <c r="C29" s="19">
        <v>940</v>
      </c>
      <c r="D29" s="21">
        <f>GETPIVOTDATA("Minecraft Season Pass Price",$B$25)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1:S84"/>
  <sheetViews>
    <sheetView showGridLines="0" showRowColHeaders="0" tabSelected="1" topLeftCell="A8" zoomScale="110" zoomScaleNormal="110" workbookViewId="0">
      <selection activeCell="K15" sqref="K15"/>
    </sheetView>
  </sheetViews>
  <sheetFormatPr defaultColWidth="0" defaultRowHeight="14.4" zeroHeight="1" x14ac:dyDescent="0.3"/>
  <cols>
    <col min="1" max="1" width="32" style="4" customWidth="1"/>
    <col min="2" max="2" width="3.5546875" customWidth="1"/>
    <col min="3" max="3" width="14.109375" customWidth="1"/>
    <col min="4" max="11" width="8.88671875" customWidth="1"/>
    <col min="12" max="12" width="6.5546875" customWidth="1"/>
    <col min="13" max="19" width="8.88671875" customWidth="1"/>
    <col min="20" max="16384" width="8.88671875" hidden="1"/>
  </cols>
  <sheetData>
    <row r="1" spans="1:19" x14ac:dyDescent="0.3"/>
    <row r="2" spans="1:19" ht="39" customHeight="1" thickBot="1" x14ac:dyDescent="0.55000000000000004">
      <c r="C2" s="13" t="s">
        <v>316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4"/>
      <c r="R2" s="14"/>
      <c r="S2" s="14"/>
    </row>
    <row r="3" spans="1:19" ht="39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9" s="7" customFormat="1" x14ac:dyDescent="0.3">
      <c r="A33" s="4"/>
    </row>
    <row r="34" spans="1:19" s="7" customFormat="1" x14ac:dyDescent="0.3">
      <c r="A34" s="4"/>
    </row>
    <row r="35" spans="1:19" s="7" customFormat="1" x14ac:dyDescent="0.3">
      <c r="A35" s="4"/>
    </row>
    <row r="36" spans="1:19" s="7" customFormat="1" x14ac:dyDescent="0.3">
      <c r="A36" s="4"/>
      <c r="S36" s="15" t="s">
        <v>319</v>
      </c>
    </row>
    <row r="37" spans="1:19" s="7" customFormat="1" hidden="1" x14ac:dyDescent="0.3">
      <c r="A37" s="4"/>
    </row>
    <row r="38" spans="1:19" s="7" customFormat="1" hidden="1" x14ac:dyDescent="0.3">
      <c r="A38" s="4"/>
    </row>
    <row r="39" spans="1:19" s="7" customFormat="1" hidden="1" x14ac:dyDescent="0.3">
      <c r="A39" s="4"/>
    </row>
    <row r="40" spans="1:19" s="7" customFormat="1" hidden="1" x14ac:dyDescent="0.3">
      <c r="A40" s="4"/>
    </row>
    <row r="41" spans="1:19" s="7" customFormat="1" hidden="1" x14ac:dyDescent="0.3">
      <c r="A41" s="4"/>
    </row>
    <row r="42" spans="1:19" s="7" customFormat="1" hidden="1" x14ac:dyDescent="0.3">
      <c r="A42" s="4"/>
    </row>
    <row r="43" spans="1:19" s="7" customFormat="1" hidden="1" x14ac:dyDescent="0.3">
      <c r="A43" s="4"/>
    </row>
    <row r="44" spans="1:19" s="7" customFormat="1" hidden="1" x14ac:dyDescent="0.3">
      <c r="A44" s="4"/>
    </row>
    <row r="45" spans="1:19" s="7" customFormat="1" hidden="1" x14ac:dyDescent="0.3">
      <c r="A45" s="4"/>
    </row>
    <row r="46" spans="1:19" s="7" customFormat="1" hidden="1" x14ac:dyDescent="0.3">
      <c r="A46" s="4"/>
    </row>
    <row r="47" spans="1:19" s="7" customFormat="1" hidden="1" x14ac:dyDescent="0.3">
      <c r="A47" s="4"/>
    </row>
    <row r="48" spans="1:19" s="7" customFormat="1" hidden="1" x14ac:dyDescent="0.3">
      <c r="A48" s="4"/>
    </row>
    <row r="49" spans="1:1" s="7" customFormat="1" hidden="1" x14ac:dyDescent="0.3">
      <c r="A49" s="4"/>
    </row>
    <row r="50" spans="1:1" s="7" customFormat="1" hidden="1" x14ac:dyDescent="0.3">
      <c r="A50" s="4"/>
    </row>
    <row r="51" spans="1:1" s="7" customFormat="1" hidden="1" x14ac:dyDescent="0.3">
      <c r="A51" s="4"/>
    </row>
    <row r="52" spans="1:1" s="7" customFormat="1" hidden="1" x14ac:dyDescent="0.3">
      <c r="A52" s="4"/>
    </row>
    <row r="53" spans="1:1" s="7" customFormat="1" hidden="1" x14ac:dyDescent="0.3">
      <c r="A53" s="4"/>
    </row>
    <row r="54" spans="1:1" s="7" customFormat="1" hidden="1" x14ac:dyDescent="0.3">
      <c r="A54" s="4"/>
    </row>
    <row r="55" spans="1:1" s="7" customFormat="1" hidden="1" x14ac:dyDescent="0.3">
      <c r="A55" s="4"/>
    </row>
    <row r="56" spans="1:1" s="7" customFormat="1" hidden="1" x14ac:dyDescent="0.3">
      <c r="A56" s="4"/>
    </row>
    <row r="57" spans="1:1" s="7" customFormat="1" hidden="1" x14ac:dyDescent="0.3">
      <c r="A57" s="4"/>
    </row>
    <row r="58" spans="1:1" s="7" customFormat="1" hidden="1" x14ac:dyDescent="0.3">
      <c r="A58" s="4"/>
    </row>
    <row r="59" spans="1:1" s="7" customFormat="1" hidden="1" x14ac:dyDescent="0.3">
      <c r="A59" s="4"/>
    </row>
    <row r="60" spans="1:1" s="7" customFormat="1" hidden="1" x14ac:dyDescent="0.3">
      <c r="A60" s="4"/>
    </row>
    <row r="61" spans="1:1" s="7" customFormat="1" hidden="1" x14ac:dyDescent="0.3">
      <c r="A61" s="4"/>
    </row>
    <row r="62" spans="1:1" s="7" customFormat="1" hidden="1" x14ac:dyDescent="0.3">
      <c r="A62" s="4"/>
    </row>
    <row r="63" spans="1:1" s="7" customFormat="1" hidden="1" x14ac:dyDescent="0.3">
      <c r="A63" s="4"/>
    </row>
    <row r="64" spans="1:1" s="7" customFormat="1" hidden="1" x14ac:dyDescent="0.3">
      <c r="A64" s="4"/>
    </row>
    <row r="65" spans="1:1" s="7" customFormat="1" hidden="1" x14ac:dyDescent="0.3">
      <c r="A65" s="4"/>
    </row>
    <row r="66" spans="1:1" s="7" customFormat="1" hidden="1" x14ac:dyDescent="0.3">
      <c r="A66" s="4"/>
    </row>
    <row r="67" spans="1:1" s="7" customFormat="1" hidden="1" x14ac:dyDescent="0.3">
      <c r="A67" s="4"/>
    </row>
    <row r="68" spans="1:1" s="7" customFormat="1" hidden="1" x14ac:dyDescent="0.3">
      <c r="A68" s="4"/>
    </row>
    <row r="69" spans="1:1" s="7" customFormat="1" hidden="1" x14ac:dyDescent="0.3">
      <c r="A69" s="4"/>
    </row>
    <row r="70" spans="1:1" s="7" customFormat="1" hidden="1" x14ac:dyDescent="0.3">
      <c r="A70" s="4"/>
    </row>
    <row r="71" spans="1:1" s="7" customFormat="1" hidden="1" x14ac:dyDescent="0.3">
      <c r="A71" s="4"/>
    </row>
    <row r="72" spans="1:1" s="7" customFormat="1" hidden="1" x14ac:dyDescent="0.3">
      <c r="A72" s="4"/>
    </row>
    <row r="73" spans="1:1" s="7" customFormat="1" hidden="1" x14ac:dyDescent="0.3">
      <c r="A73" s="4"/>
    </row>
    <row r="74" spans="1:1" s="7" customFormat="1" hidden="1" x14ac:dyDescent="0.3">
      <c r="A74" s="4"/>
    </row>
    <row r="75" spans="1:1" s="7" customFormat="1" hidden="1" x14ac:dyDescent="0.3">
      <c r="A75" s="4"/>
    </row>
    <row r="76" spans="1:1" s="7" customFormat="1" hidden="1" x14ac:dyDescent="0.3">
      <c r="A76" s="4"/>
    </row>
    <row r="77" spans="1:1" s="7" customFormat="1" hidden="1" x14ac:dyDescent="0.3">
      <c r="A77" s="4"/>
    </row>
    <row r="78" spans="1:1" s="7" customFormat="1" hidden="1" x14ac:dyDescent="0.3">
      <c r="A78" s="4"/>
    </row>
    <row r="79" spans="1:1" s="7" customFormat="1" hidden="1" x14ac:dyDescent="0.3">
      <c r="A79" s="4"/>
    </row>
    <row r="80" spans="1:1" s="7" customFormat="1" hidden="1" x14ac:dyDescent="0.3">
      <c r="A80" s="4"/>
    </row>
    <row r="81" spans="1:1" s="7" customFormat="1" hidden="1" x14ac:dyDescent="0.3">
      <c r="A81" s="4"/>
    </row>
    <row r="82" spans="1:1" s="7" customFormat="1" hidden="1" x14ac:dyDescent="0.3">
      <c r="A82" s="4"/>
    </row>
    <row r="83" spans="1:1" s="7" customFormat="1" hidden="1" x14ac:dyDescent="0.3">
      <c r="A83" s="4"/>
    </row>
    <row r="84" spans="1:1" s="7" customFormat="1" hidden="1" x14ac:dyDescent="0.3">
      <c r="A84" s="4"/>
    </row>
  </sheetData>
  <sheetProtection algorithmName="SHA-512" hashValue="HbdY9zoegaPXbcQ6Pv355j7oj11D5/N27aLXFah/QmpB8c8zUvZidxmboT4TM6VI8Oso7o6hSrI9RRghzZuSOw==" saltValue="OoRU/BCuDwkBX4ixnv+X4A==" spinCount="100000" sheet="1" objects="1" scenarios="1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Tabela2024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Campos</cp:lastModifiedBy>
  <dcterms:created xsi:type="dcterms:W3CDTF">2024-12-19T13:13:10Z</dcterms:created>
  <dcterms:modified xsi:type="dcterms:W3CDTF">2025-06-25T22:45:12Z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