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ahbriscoe/Documents/MicroBatch/microbatch_vc/"/>
    </mc:Choice>
  </mc:AlternateContent>
  <xr:revisionPtr revIDLastSave="0" documentId="13_ncr:1_{68F71ED8-887C-254E-A22E-403CF3682E8B}" xr6:coauthVersionLast="45" xr6:coauthVersionMax="45" xr10:uidLastSave="{00000000-0000-0000-0000-000000000000}"/>
  <bookViews>
    <workbookView xWindow="1080" yWindow="460" windowWidth="27640" windowHeight="19860" activeTab="1" xr2:uid="{F8BBA8BF-065C-B746-B1EF-04D62E9AF87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2" l="1"/>
  <c r="F3" i="2"/>
  <c r="F4" i="2"/>
  <c r="F10" i="2"/>
  <c r="F8" i="2"/>
  <c r="F2" i="2"/>
</calcChain>
</file>

<file path=xl/sharedStrings.xml><?xml version="1.0" encoding="utf-8"?>
<sst xmlns="http://schemas.openxmlformats.org/spreadsheetml/2006/main" count="146" uniqueCount="83">
  <si>
    <t>best method (naïve bayes)</t>
  </si>
  <si>
    <t>smartsva</t>
  </si>
  <si>
    <t>param</t>
  </si>
  <si>
    <t>k=7</t>
  </si>
  <si>
    <t>Smartsva &gt; raw</t>
  </si>
  <si>
    <t>minerva &gt; raw</t>
  </si>
  <si>
    <t>need to rerun</t>
  </si>
  <si>
    <t>American Gut abx</t>
  </si>
  <si>
    <t>American Gut alchohol</t>
  </si>
  <si>
    <t>ICU death</t>
  </si>
  <si>
    <t>CDI</t>
  </si>
  <si>
    <t>IBD</t>
  </si>
  <si>
    <t>Inidividual data</t>
  </si>
  <si>
    <t>Freedberg</t>
  </si>
  <si>
    <t>Details</t>
  </si>
  <si>
    <t>Gut SRP130887</t>
  </si>
  <si>
    <t>McDonald</t>
  </si>
  <si>
    <t>310 Patients</t>
  </si>
  <si>
    <t>N</t>
  </si>
  <si>
    <t>Gut ERP012810</t>
  </si>
  <si>
    <t>115 Patients</t>
  </si>
  <si>
    <t>American Gut bmi</t>
  </si>
  <si>
    <t>Hispanic bmi group</t>
  </si>
  <si>
    <t>k=6</t>
  </si>
  <si>
    <t>smartsva, minerva, refactor</t>
  </si>
  <si>
    <t>done bc (1-20)</t>
  </si>
  <si>
    <t>smart, minerva(1)</t>
  </si>
  <si>
    <t>refactor, most minerva</t>
  </si>
  <si>
    <t>k=5</t>
  </si>
  <si>
    <t>refactor,  minerva</t>
  </si>
  <si>
    <t>k=8</t>
  </si>
  <si>
    <t>smartsva(1)</t>
  </si>
  <si>
    <t>mostly smartsva, minerva, refactor</t>
  </si>
  <si>
    <t>WAITING</t>
  </si>
  <si>
    <t xml:space="preserve">AGP </t>
  </si>
  <si>
    <t>Antibiotic</t>
  </si>
  <si>
    <t>Hispanic Community Cohort</t>
  </si>
  <si>
    <t>Phenotype</t>
  </si>
  <si>
    <t>BMI</t>
  </si>
  <si>
    <t># Samples</t>
  </si>
  <si>
    <t>Predictive Value</t>
  </si>
  <si>
    <t>Low</t>
  </si>
  <si>
    <t>Performance Improvement ?</t>
  </si>
  <si>
    <t>No</t>
  </si>
  <si>
    <t>Preterm Birth</t>
  </si>
  <si>
    <t># Cohorts</t>
  </si>
  <si>
    <t>Preterm vs Term</t>
  </si>
  <si>
    <t>Type Phenotype</t>
  </si>
  <si>
    <t>Integer</t>
  </si>
  <si>
    <t>Binary</t>
  </si>
  <si>
    <t>Continuous</t>
  </si>
  <si>
    <t>Gestiational Week of Collection</t>
  </si>
  <si>
    <t>Gestiational Week of Delivery</t>
  </si>
  <si>
    <t>Yes</t>
  </si>
  <si>
    <t>No (Yes if repeat samples)</t>
  </si>
  <si>
    <t>Alchohol consumption</t>
  </si>
  <si>
    <t>BMI group</t>
  </si>
  <si>
    <t>Antibiotic Status</t>
  </si>
  <si>
    <t>High</t>
  </si>
  <si>
    <t>Moderate</t>
  </si>
  <si>
    <t xml:space="preserve">Thomas et al. </t>
  </si>
  <si>
    <t>Kmer/OTU</t>
  </si>
  <si>
    <t>Kmer</t>
  </si>
  <si>
    <t xml:space="preserve"> 143     352  CRC    318 </t>
  </si>
  <si>
    <t>colorectal cancer</t>
  </si>
  <si>
    <t>Gibbons et al</t>
  </si>
  <si>
    <t>OTU</t>
  </si>
  <si>
    <t xml:space="preserve">Wirbel et al. </t>
  </si>
  <si>
    <t>Amplicon</t>
  </si>
  <si>
    <t>Amplicon/WGS</t>
  </si>
  <si>
    <t>WGS</t>
  </si>
  <si>
    <t>16S</t>
  </si>
  <si>
    <t>16S?</t>
  </si>
  <si>
    <t>Alcohol consumption</t>
  </si>
  <si>
    <t>Diet</t>
  </si>
  <si>
    <t>Type II Diabetes</t>
  </si>
  <si>
    <t>WGS?</t>
  </si>
  <si>
    <t>7 datasets</t>
  </si>
  <si>
    <t>16 Phenotypes</t>
  </si>
  <si>
    <t>Antibiotic 0-6mo</t>
  </si>
  <si>
    <t>Antibiotic 6-12mo</t>
  </si>
  <si>
    <t>6-12: 5155
&gt; 12: 12713</t>
  </si>
  <si>
    <t xml:space="preserve"> 0-6: 3562
&gt; 6: 15470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</si>
</sst>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Menlo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D9E1F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DE5D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2" fillId="3" borderId="0" xfId="0" applyFont="1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3" fillId="4" borderId="0" xfId="0" applyFont="1" applyFill="1" applyAlignment="1">
      <alignment wrapText="1"/>
    </xf>
    <xf numFmtId="0" fontId="1" fillId="5" borderId="1" xfId="0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4" fillId="4" borderId="0" xfId="0" applyFont="1" applyFill="1" applyAlignment="1">
      <alignment wrapText="1"/>
    </xf>
    <xf numFmtId="0" fontId="5" fillId="4" borderId="1" xfId="0" applyFont="1" applyFill="1" applyBorder="1" applyAlignment="1">
      <alignment wrapText="1"/>
    </xf>
    <xf numFmtId="0" fontId="5" fillId="5" borderId="1" xfId="0" applyFont="1" applyFill="1" applyBorder="1" applyAlignment="1">
      <alignment wrapText="1"/>
    </xf>
    <xf numFmtId="0" fontId="4" fillId="0" borderId="0" xfId="0" applyFont="1" applyAlignment="1">
      <alignment wrapText="1"/>
    </xf>
    <xf numFmtId="0" fontId="5" fillId="6" borderId="1" xfId="0" applyFont="1" applyFill="1" applyBorder="1" applyAlignment="1">
      <alignment wrapText="1"/>
    </xf>
    <xf numFmtId="0" fontId="4" fillId="6" borderId="0" xfId="0" applyFont="1" applyFill="1" applyAlignment="1">
      <alignment wrapText="1"/>
    </xf>
    <xf numFmtId="0" fontId="0" fillId="6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E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B506-4D34-CA4F-A670-EDE863D1CE5E}">
  <dimension ref="A1:G27"/>
  <sheetViews>
    <sheetView workbookViewId="0">
      <selection activeCell="B9" sqref="B9"/>
    </sheetView>
  </sheetViews>
  <sheetFormatPr baseColWidth="10" defaultRowHeight="16" x14ac:dyDescent="0.2"/>
  <cols>
    <col min="1" max="1" width="18.83203125" customWidth="1"/>
    <col min="2" max="2" width="26.1640625" customWidth="1"/>
    <col min="3" max="3" width="18.83203125" customWidth="1"/>
    <col min="5" max="5" width="23" customWidth="1"/>
    <col min="6" max="6" width="17.33203125" customWidth="1"/>
    <col min="7" max="7" width="37.83203125" customWidth="1"/>
  </cols>
  <sheetData>
    <row r="1" spans="1:7" x14ac:dyDescent="0.2">
      <c r="B1" t="s">
        <v>25</v>
      </c>
      <c r="C1" t="s">
        <v>6</v>
      </c>
      <c r="D1" t="s">
        <v>2</v>
      </c>
      <c r="E1" t="s">
        <v>4</v>
      </c>
      <c r="F1" t="s">
        <v>5</v>
      </c>
      <c r="G1" t="s">
        <v>0</v>
      </c>
    </row>
    <row r="2" spans="1:7" s="1" customFormat="1" x14ac:dyDescent="0.2">
      <c r="A2" s="1" t="s">
        <v>7</v>
      </c>
      <c r="B2" s="1" t="s">
        <v>29</v>
      </c>
      <c r="C2" s="1" t="s">
        <v>1</v>
      </c>
      <c r="D2" s="1" t="s">
        <v>28</v>
      </c>
    </row>
    <row r="3" spans="1:7" s="1" customFormat="1" x14ac:dyDescent="0.2">
      <c r="A3" s="1" t="s">
        <v>7</v>
      </c>
      <c r="B3" s="1" t="s">
        <v>27</v>
      </c>
      <c r="C3" s="1" t="s">
        <v>26</v>
      </c>
      <c r="D3" s="1" t="s">
        <v>23</v>
      </c>
    </row>
    <row r="4" spans="1:7" s="1" customFormat="1" x14ac:dyDescent="0.2">
      <c r="A4" s="1" t="s">
        <v>7</v>
      </c>
      <c r="C4" s="1" t="s">
        <v>33</v>
      </c>
      <c r="D4" s="1" t="s">
        <v>3</v>
      </c>
    </row>
    <row r="5" spans="1:7" s="1" customFormat="1" x14ac:dyDescent="0.2">
      <c r="A5" s="1" t="s">
        <v>7</v>
      </c>
      <c r="C5" s="1" t="s">
        <v>33</v>
      </c>
      <c r="D5" s="1" t="s">
        <v>30</v>
      </c>
    </row>
    <row r="6" spans="1:7" x14ac:dyDescent="0.2">
      <c r="A6" t="s">
        <v>8</v>
      </c>
    </row>
    <row r="7" spans="1:7" s="1" customFormat="1" x14ac:dyDescent="0.2">
      <c r="A7" s="1" t="s">
        <v>21</v>
      </c>
      <c r="B7" s="1" t="s">
        <v>32</v>
      </c>
      <c r="C7" s="2" t="s">
        <v>31</v>
      </c>
      <c r="D7" s="1" t="s">
        <v>28</v>
      </c>
    </row>
    <row r="8" spans="1:7" s="1" customFormat="1" x14ac:dyDescent="0.2">
      <c r="A8" s="1" t="s">
        <v>21</v>
      </c>
      <c r="B8" s="1" t="s">
        <v>24</v>
      </c>
      <c r="D8" s="1" t="s">
        <v>23</v>
      </c>
    </row>
    <row r="9" spans="1:7" s="1" customFormat="1" x14ac:dyDescent="0.2">
      <c r="A9" s="1" t="s">
        <v>21</v>
      </c>
      <c r="C9" s="1" t="s">
        <v>33</v>
      </c>
      <c r="D9" s="1" t="s">
        <v>3</v>
      </c>
    </row>
    <row r="10" spans="1:7" s="1" customFormat="1" x14ac:dyDescent="0.2">
      <c r="A10" s="1" t="s">
        <v>21</v>
      </c>
      <c r="C10" s="1" t="s">
        <v>33</v>
      </c>
    </row>
    <row r="11" spans="1:7" x14ac:dyDescent="0.2">
      <c r="A11" t="s">
        <v>22</v>
      </c>
    </row>
    <row r="18" spans="1:4" x14ac:dyDescent="0.2">
      <c r="A18" t="s">
        <v>9</v>
      </c>
    </row>
    <row r="19" spans="1:4" x14ac:dyDescent="0.2">
      <c r="A19" t="s">
        <v>10</v>
      </c>
    </row>
    <row r="20" spans="1:4" x14ac:dyDescent="0.2">
      <c r="A20" t="s">
        <v>11</v>
      </c>
    </row>
    <row r="25" spans="1:4" x14ac:dyDescent="0.2">
      <c r="A25" t="s">
        <v>12</v>
      </c>
      <c r="C25" t="s">
        <v>14</v>
      </c>
      <c r="D25" t="s">
        <v>18</v>
      </c>
    </row>
    <row r="26" spans="1:4" x14ac:dyDescent="0.2">
      <c r="A26" t="s">
        <v>13</v>
      </c>
      <c r="C26" t="s">
        <v>15</v>
      </c>
      <c r="D26" t="s">
        <v>17</v>
      </c>
    </row>
    <row r="27" spans="1:4" x14ac:dyDescent="0.2">
      <c r="A27" t="s">
        <v>16</v>
      </c>
      <c r="C27" t="s">
        <v>19</v>
      </c>
      <c r="D27" t="s">
        <v>20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AFB1-A660-CB43-AFE3-FA4CDEF4FAC2}">
  <dimension ref="A1:J30"/>
  <sheetViews>
    <sheetView tabSelected="1" zoomScale="73" zoomScaleNormal="73" workbookViewId="0">
      <selection activeCell="F15" sqref="F15"/>
    </sheetView>
  </sheetViews>
  <sheetFormatPr baseColWidth="10" defaultRowHeight="16" x14ac:dyDescent="0.2"/>
  <cols>
    <col min="1" max="1" width="32.83203125" style="6" customWidth="1"/>
    <col min="2" max="2" width="24" style="3" customWidth="1"/>
    <col min="3" max="3" width="23.5" style="3" customWidth="1"/>
    <col min="4" max="4" width="23.33203125" style="3" customWidth="1"/>
    <col min="5" max="5" width="15" style="3" customWidth="1"/>
    <col min="6" max="7" width="10.83203125" style="3"/>
    <col min="8" max="8" width="18.5" style="3" customWidth="1"/>
    <col min="9" max="9" width="23.6640625" style="3" customWidth="1"/>
    <col min="10" max="10" width="20.5" style="3" customWidth="1"/>
    <col min="11" max="16384" width="10.83203125" style="3"/>
  </cols>
  <sheetData>
    <row r="1" spans="1:10" s="6" customFormat="1" ht="45" customHeight="1" x14ac:dyDescent="0.25">
      <c r="A1" s="10"/>
      <c r="B1" s="10" t="s">
        <v>61</v>
      </c>
      <c r="C1" s="10" t="s">
        <v>69</v>
      </c>
      <c r="D1" s="10" t="s">
        <v>37</v>
      </c>
      <c r="E1" s="10" t="s">
        <v>47</v>
      </c>
      <c r="F1" s="10" t="s">
        <v>39</v>
      </c>
      <c r="G1" s="10" t="s">
        <v>45</v>
      </c>
      <c r="H1" s="10" t="s">
        <v>40</v>
      </c>
      <c r="I1" s="10" t="s">
        <v>42</v>
      </c>
      <c r="J1" s="10"/>
    </row>
    <row r="2" spans="1:10" s="4" customFormat="1" ht="32" customHeight="1" x14ac:dyDescent="0.25">
      <c r="A2" s="7" t="s">
        <v>34</v>
      </c>
      <c r="B2" s="8" t="s">
        <v>62</v>
      </c>
      <c r="C2" s="8" t="s">
        <v>68</v>
      </c>
      <c r="D2" s="8" t="s">
        <v>35</v>
      </c>
      <c r="E2" s="8" t="s">
        <v>49</v>
      </c>
      <c r="F2" s="8">
        <f>7293+17610</f>
        <v>24903</v>
      </c>
      <c r="G2" s="5">
        <v>1</v>
      </c>
      <c r="H2" s="8" t="s">
        <v>58</v>
      </c>
      <c r="I2" s="8" t="s">
        <v>53</v>
      </c>
      <c r="J2" s="8"/>
    </row>
    <row r="3" spans="1:10" s="4" customFormat="1" ht="32" customHeight="1" x14ac:dyDescent="0.25">
      <c r="A3" s="9"/>
      <c r="B3" s="8"/>
      <c r="C3" s="8"/>
      <c r="D3" s="8" t="s">
        <v>38</v>
      </c>
      <c r="E3" s="8" t="s">
        <v>50</v>
      </c>
      <c r="F3" s="8">
        <f t="shared" ref="F3:F5" si="0">7293+17610</f>
        <v>24903</v>
      </c>
      <c r="G3" s="8">
        <v>1</v>
      </c>
      <c r="H3" s="8" t="s">
        <v>59</v>
      </c>
      <c r="I3" s="8" t="s">
        <v>53</v>
      </c>
      <c r="J3" s="8"/>
    </row>
    <row r="4" spans="1:10" ht="32" customHeight="1" x14ac:dyDescent="0.25">
      <c r="A4" s="10"/>
      <c r="B4" s="11"/>
      <c r="C4" s="11"/>
      <c r="D4" s="11" t="s">
        <v>73</v>
      </c>
      <c r="E4" s="11" t="s">
        <v>49</v>
      </c>
      <c r="F4" s="11">
        <f t="shared" si="0"/>
        <v>24903</v>
      </c>
      <c r="G4" s="11">
        <v>1</v>
      </c>
      <c r="H4" s="11" t="s">
        <v>59</v>
      </c>
      <c r="I4" s="11"/>
      <c r="J4" s="11"/>
    </row>
    <row r="5" spans="1:10" ht="32" customHeight="1" x14ac:dyDescent="0.25">
      <c r="A5" s="10"/>
      <c r="B5" s="11"/>
      <c r="C5" s="11"/>
      <c r="D5" s="11" t="s">
        <v>74</v>
      </c>
      <c r="E5" s="11" t="s">
        <v>49</v>
      </c>
      <c r="F5" s="11">
        <f t="shared" si="0"/>
        <v>24903</v>
      </c>
      <c r="G5" s="11">
        <v>1</v>
      </c>
      <c r="H5" s="11" t="s">
        <v>59</v>
      </c>
      <c r="I5" s="11"/>
      <c r="J5" s="11"/>
    </row>
    <row r="6" spans="1:10" ht="44" customHeight="1" x14ac:dyDescent="0.25">
      <c r="A6" s="10"/>
      <c r="B6" s="11"/>
      <c r="C6" s="11"/>
      <c r="D6" s="11" t="s">
        <v>79</v>
      </c>
      <c r="E6" s="11" t="s">
        <v>49</v>
      </c>
      <c r="F6" s="11"/>
      <c r="G6" s="11"/>
      <c r="H6" s="11"/>
      <c r="I6" s="11"/>
      <c r="J6" s="11" t="s">
        <v>82</v>
      </c>
    </row>
    <row r="7" spans="1:10" ht="44" customHeight="1" x14ac:dyDescent="0.25">
      <c r="A7" s="10"/>
      <c r="B7" s="11"/>
      <c r="C7" s="11"/>
      <c r="D7" s="11" t="s">
        <v>80</v>
      </c>
      <c r="E7" s="11" t="s">
        <v>49</v>
      </c>
      <c r="F7" s="11">
        <v>17868</v>
      </c>
      <c r="G7" s="11"/>
      <c r="H7" s="11"/>
      <c r="I7" s="11"/>
      <c r="J7" s="11" t="s">
        <v>81</v>
      </c>
    </row>
    <row r="8" spans="1:10" s="4" customFormat="1" ht="43" customHeight="1" x14ac:dyDescent="0.25">
      <c r="A8" s="9" t="s">
        <v>60</v>
      </c>
      <c r="B8" s="8" t="s">
        <v>62</v>
      </c>
      <c r="C8" s="8" t="s">
        <v>70</v>
      </c>
      <c r="D8" s="8" t="s">
        <v>64</v>
      </c>
      <c r="E8" s="8" t="s">
        <v>49</v>
      </c>
      <c r="F8" s="8">
        <f>143+352+318</f>
        <v>813</v>
      </c>
      <c r="G8" s="8">
        <v>6</v>
      </c>
      <c r="H8" s="8" t="s">
        <v>58</v>
      </c>
      <c r="I8" s="8" t="s">
        <v>53</v>
      </c>
      <c r="J8" s="8" t="s">
        <v>63</v>
      </c>
    </row>
    <row r="9" spans="1:10" ht="16" customHeight="1" x14ac:dyDescent="0.25">
      <c r="A9" s="10"/>
      <c r="B9" s="11"/>
      <c r="C9" s="11"/>
      <c r="D9" s="11"/>
      <c r="E9" s="11"/>
      <c r="F9" s="11"/>
      <c r="G9" s="11"/>
      <c r="H9" s="11"/>
      <c r="I9" s="11"/>
      <c r="J9" s="11"/>
    </row>
    <row r="10" spans="1:10" s="4" customFormat="1" ht="48" customHeight="1" x14ac:dyDescent="0.25">
      <c r="A10" s="9" t="s">
        <v>60</v>
      </c>
      <c r="B10" s="8" t="s">
        <v>66</v>
      </c>
      <c r="C10" s="8" t="s">
        <v>70</v>
      </c>
      <c r="D10" s="8" t="s">
        <v>64</v>
      </c>
      <c r="E10" s="8" t="s">
        <v>49</v>
      </c>
      <c r="F10" s="8">
        <f>143+352+318</f>
        <v>813</v>
      </c>
      <c r="G10" s="8">
        <v>6</v>
      </c>
      <c r="H10" s="8" t="s">
        <v>58</v>
      </c>
      <c r="I10" s="8" t="s">
        <v>53</v>
      </c>
      <c r="J10" s="8" t="s">
        <v>63</v>
      </c>
    </row>
    <row r="11" spans="1:10" ht="12" customHeight="1" x14ac:dyDescent="0.25">
      <c r="A11" s="10"/>
      <c r="B11" s="11"/>
      <c r="C11" s="11"/>
      <c r="D11" s="11"/>
      <c r="E11" s="11"/>
      <c r="F11" s="11"/>
      <c r="G11" s="11"/>
      <c r="H11" s="11"/>
      <c r="I11" s="11"/>
      <c r="J11" s="11"/>
    </row>
    <row r="12" spans="1:10" ht="32" customHeight="1" x14ac:dyDescent="0.25">
      <c r="A12" s="10" t="s">
        <v>67</v>
      </c>
      <c r="B12" s="11" t="s">
        <v>66</v>
      </c>
      <c r="C12" s="11" t="s">
        <v>70</v>
      </c>
      <c r="D12" s="11" t="s">
        <v>64</v>
      </c>
      <c r="E12" s="11" t="s">
        <v>49</v>
      </c>
      <c r="F12" s="11"/>
      <c r="G12" s="11"/>
      <c r="H12" s="11"/>
      <c r="I12" s="11"/>
      <c r="J12" s="11"/>
    </row>
    <row r="13" spans="1:10" ht="18" customHeight="1" x14ac:dyDescent="0.25">
      <c r="A13" s="10"/>
      <c r="B13" s="11"/>
      <c r="C13" s="11"/>
      <c r="D13" s="11"/>
      <c r="E13" s="11"/>
      <c r="F13" s="11"/>
      <c r="G13" s="11"/>
      <c r="H13" s="11"/>
      <c r="I13" s="11"/>
      <c r="J13" s="11"/>
    </row>
    <row r="14" spans="1:10" s="4" customFormat="1" ht="32" customHeight="1" x14ac:dyDescent="0.25">
      <c r="A14" s="9" t="s">
        <v>65</v>
      </c>
      <c r="B14" s="8" t="s">
        <v>62</v>
      </c>
      <c r="C14" s="8" t="s">
        <v>71</v>
      </c>
      <c r="D14" s="8" t="s">
        <v>64</v>
      </c>
      <c r="E14" s="8" t="s">
        <v>49</v>
      </c>
      <c r="F14" s="8"/>
      <c r="G14" s="8">
        <v>3</v>
      </c>
      <c r="H14" s="8"/>
      <c r="I14" s="8" t="s">
        <v>53</v>
      </c>
      <c r="J14" s="8"/>
    </row>
    <row r="15" spans="1:10" ht="14" customHeight="1" x14ac:dyDescent="0.25">
      <c r="A15" s="10"/>
      <c r="B15" s="11"/>
      <c r="C15" s="11"/>
      <c r="D15" s="11"/>
      <c r="E15" s="11"/>
      <c r="F15" s="11"/>
      <c r="G15" s="11"/>
      <c r="H15" s="11"/>
      <c r="I15" s="11"/>
      <c r="J15" s="11"/>
    </row>
    <row r="16" spans="1:10" ht="32" customHeight="1" x14ac:dyDescent="0.25">
      <c r="A16" s="12" t="s">
        <v>36</v>
      </c>
      <c r="B16" s="11" t="s">
        <v>62</v>
      </c>
      <c r="C16" s="11" t="s">
        <v>71</v>
      </c>
      <c r="D16" s="11" t="s">
        <v>38</v>
      </c>
      <c r="E16" s="11" t="s">
        <v>50</v>
      </c>
      <c r="F16" s="11">
        <v>1895</v>
      </c>
      <c r="G16" s="11">
        <v>1</v>
      </c>
      <c r="H16" s="11" t="s">
        <v>41</v>
      </c>
      <c r="I16" s="11" t="s">
        <v>43</v>
      </c>
      <c r="J16" s="11"/>
    </row>
    <row r="17" spans="1:10" s="14" customFormat="1" ht="32" customHeight="1" x14ac:dyDescent="0.25">
      <c r="A17" s="12"/>
      <c r="B17" s="13"/>
      <c r="C17" s="13"/>
      <c r="D17" s="13" t="s">
        <v>55</v>
      </c>
      <c r="E17" s="13" t="s">
        <v>49</v>
      </c>
      <c r="F17" s="13">
        <v>1895</v>
      </c>
      <c r="G17" s="13">
        <v>1</v>
      </c>
      <c r="H17" s="13"/>
      <c r="I17" s="13" t="s">
        <v>43</v>
      </c>
      <c r="J17" s="13"/>
    </row>
    <row r="18" spans="1:10" ht="32" customHeight="1" x14ac:dyDescent="0.25">
      <c r="A18" s="10"/>
      <c r="B18" s="11"/>
      <c r="C18" s="11"/>
      <c r="D18" s="11" t="s">
        <v>56</v>
      </c>
      <c r="E18" s="11" t="s">
        <v>49</v>
      </c>
      <c r="F18" s="11">
        <v>1895</v>
      </c>
      <c r="G18" s="11">
        <v>1</v>
      </c>
      <c r="H18" s="11" t="s">
        <v>59</v>
      </c>
      <c r="I18" s="11" t="s">
        <v>43</v>
      </c>
      <c r="J18" s="11"/>
    </row>
    <row r="19" spans="1:10" ht="32" customHeight="1" x14ac:dyDescent="0.25">
      <c r="A19" s="10"/>
      <c r="B19" s="11"/>
      <c r="C19" s="11"/>
      <c r="D19" s="11" t="s">
        <v>57</v>
      </c>
      <c r="E19" s="11" t="s">
        <v>49</v>
      </c>
      <c r="F19" s="11">
        <v>1895</v>
      </c>
      <c r="G19" s="11">
        <v>1</v>
      </c>
      <c r="H19" s="11" t="s">
        <v>59</v>
      </c>
      <c r="I19" s="11" t="s">
        <v>43</v>
      </c>
      <c r="J19" s="11"/>
    </row>
    <row r="20" spans="1:10" ht="10" customHeight="1" x14ac:dyDescent="0.25">
      <c r="A20" s="10"/>
      <c r="B20" s="11"/>
      <c r="C20" s="11"/>
      <c r="D20" s="11"/>
      <c r="E20" s="11"/>
      <c r="F20" s="11"/>
      <c r="G20" s="11"/>
      <c r="H20" s="11"/>
      <c r="I20" s="11"/>
      <c r="J20" s="11"/>
    </row>
    <row r="21" spans="1:10" ht="32" customHeight="1" x14ac:dyDescent="0.25">
      <c r="A21" s="10" t="s">
        <v>44</v>
      </c>
      <c r="B21" s="11" t="s">
        <v>62</v>
      </c>
      <c r="C21" s="11" t="s">
        <v>72</v>
      </c>
      <c r="D21" s="11" t="s">
        <v>46</v>
      </c>
      <c r="E21" s="11" t="s">
        <v>49</v>
      </c>
      <c r="F21" s="11">
        <v>2528</v>
      </c>
      <c r="G21" s="11">
        <v>2</v>
      </c>
      <c r="H21" s="11" t="s">
        <v>58</v>
      </c>
      <c r="I21" s="11" t="s">
        <v>54</v>
      </c>
      <c r="J21" s="11"/>
    </row>
    <row r="22" spans="1:10" ht="41" customHeight="1" x14ac:dyDescent="0.25">
      <c r="A22" s="10"/>
      <c r="B22" s="11"/>
      <c r="C22" s="11"/>
      <c r="D22" s="11" t="s">
        <v>51</v>
      </c>
      <c r="E22" s="11" t="s">
        <v>48</v>
      </c>
      <c r="F22" s="11">
        <v>2528</v>
      </c>
      <c r="G22" s="11">
        <v>2</v>
      </c>
      <c r="H22" s="11" t="s">
        <v>59</v>
      </c>
      <c r="I22" s="11" t="s">
        <v>43</v>
      </c>
      <c r="J22" s="11"/>
    </row>
    <row r="23" spans="1:10" ht="40" customHeight="1" x14ac:dyDescent="0.25">
      <c r="A23" s="10"/>
      <c r="B23" s="11"/>
      <c r="C23" s="11"/>
      <c r="D23" s="11" t="s">
        <v>52</v>
      </c>
      <c r="E23" s="11" t="s">
        <v>48</v>
      </c>
      <c r="F23" s="11">
        <v>2528</v>
      </c>
      <c r="G23" s="11">
        <v>2</v>
      </c>
      <c r="H23" s="11" t="s">
        <v>59</v>
      </c>
      <c r="I23" s="11" t="s">
        <v>43</v>
      </c>
      <c r="J23" s="11"/>
    </row>
    <row r="24" spans="1:10" ht="13" customHeight="1" x14ac:dyDescent="0.25">
      <c r="A24" s="10"/>
      <c r="B24" s="11"/>
      <c r="C24" s="11"/>
      <c r="D24" s="11"/>
      <c r="E24" s="11"/>
      <c r="F24" s="11"/>
      <c r="G24" s="11"/>
      <c r="H24" s="11"/>
      <c r="I24" s="11"/>
      <c r="J24" s="11"/>
    </row>
    <row r="25" spans="1:10" s="4" customFormat="1" ht="32" customHeight="1" x14ac:dyDescent="0.25">
      <c r="A25" s="9" t="s">
        <v>75</v>
      </c>
      <c r="B25" s="8" t="s">
        <v>62</v>
      </c>
      <c r="C25" s="8" t="s">
        <v>76</v>
      </c>
      <c r="D25" s="8" t="s">
        <v>75</v>
      </c>
      <c r="E25" s="8" t="s">
        <v>49</v>
      </c>
      <c r="F25" s="8">
        <v>508</v>
      </c>
      <c r="G25" s="8">
        <v>2</v>
      </c>
      <c r="H25" s="8" t="s">
        <v>58</v>
      </c>
      <c r="I25" s="8" t="s">
        <v>53</v>
      </c>
      <c r="J25" s="8"/>
    </row>
    <row r="26" spans="1:10" ht="32" customHeight="1" x14ac:dyDescent="0.25">
      <c r="A26" s="10"/>
      <c r="B26" s="11"/>
      <c r="C26" s="11"/>
      <c r="D26" s="11"/>
      <c r="E26" s="11"/>
      <c r="F26" s="11"/>
      <c r="G26" s="11"/>
      <c r="H26" s="11"/>
      <c r="I26" s="11"/>
      <c r="J26" s="11"/>
    </row>
    <row r="27" spans="1:10" ht="32" customHeight="1" x14ac:dyDescent="0.25">
      <c r="A27" s="10" t="s">
        <v>77</v>
      </c>
      <c r="B27" s="11"/>
      <c r="C27" s="11"/>
      <c r="D27" s="11"/>
      <c r="E27" s="11"/>
      <c r="F27" s="11"/>
      <c r="G27" s="11"/>
      <c r="H27" s="11"/>
      <c r="I27" s="11"/>
      <c r="J27" s="11"/>
    </row>
    <row r="28" spans="1:10" ht="32" customHeight="1" x14ac:dyDescent="0.25">
      <c r="A28" s="10" t="s">
        <v>78</v>
      </c>
      <c r="B28" s="11"/>
      <c r="C28" s="11"/>
      <c r="D28" s="11"/>
      <c r="E28" s="11"/>
      <c r="F28" s="11"/>
      <c r="G28" s="11"/>
      <c r="H28" s="11"/>
      <c r="I28" s="11"/>
      <c r="J28" s="11"/>
    </row>
    <row r="29" spans="1:10" ht="32" customHeight="1" x14ac:dyDescent="0.25">
      <c r="A29" s="3"/>
      <c r="B29" s="11"/>
      <c r="C29" s="11"/>
      <c r="D29" s="11"/>
      <c r="E29" s="11"/>
      <c r="F29" s="11"/>
      <c r="G29" s="11"/>
      <c r="H29" s="11"/>
      <c r="I29" s="11"/>
      <c r="J29" s="11"/>
    </row>
    <row r="30" spans="1:10" ht="32" customHeight="1" x14ac:dyDescent="0.25">
      <c r="B30" s="11"/>
      <c r="C30" s="11"/>
      <c r="D30" s="11"/>
      <c r="E30" s="11"/>
      <c r="F30" s="11"/>
      <c r="G30" s="11"/>
      <c r="H30" s="11"/>
      <c r="I30" s="11"/>
      <c r="J30" s="1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Leah Briscoe</dc:creator>
  <cp:lastModifiedBy>Leah Briscoe</cp:lastModifiedBy>
  <cp:lastPrinted>2020-07-29T07:59:09Z</cp:lastPrinted>
  <dcterms:created xsi:type="dcterms:W3CDTF">2020-06-23T07:11:12Z</dcterms:created>
  <dcterms:modified xsi:type="dcterms:W3CDTF">2020-07-29T08:09:00Z</dcterms:modified>
</cp:coreProperties>
</file>