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OneDrive\Área de Trabalho\"/>
    </mc:Choice>
  </mc:AlternateContent>
  <xr:revisionPtr revIDLastSave="0" documentId="13_ncr:1_{A6C7F00A-86BA-4839-A0EF-C35E054B6D2A}" xr6:coauthVersionLast="47" xr6:coauthVersionMax="47" xr10:uidLastSave="{00000000-0000-0000-0000-000000000000}"/>
  <bookViews>
    <workbookView xWindow="-120" yWindow="-120" windowWidth="20730" windowHeight="11160" activeTab="3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I11" i="5"/>
  <c r="D6" i="5"/>
  <c r="D10" i="5"/>
  <c r="D7" i="5"/>
  <c r="D8" i="5"/>
  <c r="I9" i="5" s="1"/>
  <c r="D9" i="5"/>
  <c r="D5" i="5"/>
  <c r="G7" i="5"/>
  <c r="H6" i="5"/>
  <c r="G6" i="5"/>
  <c r="F15" i="1"/>
  <c r="F14" i="1"/>
  <c r="F16" i="3"/>
  <c r="I11" i="4"/>
  <c r="D6" i="4"/>
  <c r="D8" i="4"/>
  <c r="D7" i="4"/>
  <c r="D5" i="4"/>
  <c r="D4" i="4"/>
  <c r="G7" i="4"/>
  <c r="H6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9" i="4" l="1"/>
  <c r="I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<sst xmlns="http://schemas.openxmlformats.org/spreadsheetml/2006/main" count="142" uniqueCount="38">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</sst>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413425925925926"/>
          <c:w val="0.71749540682414703"/>
          <c:h val="0.854027777777777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ser>
          <c:idx val="8"/>
          <c:order val="8"/>
          <c:tx>
            <c:strRef>
              <c:f>'Abril - Cyber'!$A$12</c:f>
              <c:strCache>
                <c:ptCount val="1"/>
                <c:pt idx="0">
                  <c:v>Panfleto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B-49EC-BD2E-C4FC931A4E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1603685476815398"/>
          <c:w val="0.18421719160104988"/>
          <c:h val="0.82048884514435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5"/>
  <sheetViews>
    <sheetView workbookViewId="0">
      <selection activeCell="O4" sqref="O4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37" t="s">
        <v>0</v>
      </c>
      <c r="B1" s="37"/>
      <c r="C1" s="37"/>
    </row>
    <row r="2" spans="1:12" ht="19.5" customHeight="1" x14ac:dyDescent="0.25">
      <c r="A2" s="38" t="s">
        <v>1</v>
      </c>
      <c r="B2" s="38"/>
      <c r="C2" s="38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39" t="s">
        <v>16</v>
      </c>
      <c r="F3" s="39"/>
      <c r="G3" s="39"/>
      <c r="H3" s="39"/>
      <c r="I3" s="39"/>
      <c r="J3" s="17" t="s">
        <v>17</v>
      </c>
      <c r="K3" s="41"/>
      <c r="L3" s="41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40">
        <f>SUMIF(A4:A13,"Caneca",B4:B13)</f>
        <v>10</v>
      </c>
      <c r="G4" s="40"/>
      <c r="H4" s="40"/>
      <c r="I4" s="40"/>
      <c r="J4" s="42">
        <f>SUM(F4:I5)</f>
        <v>12</v>
      </c>
      <c r="K4" s="41"/>
      <c r="L4" s="41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40">
        <f>SUMIF(A4:A13,"Toalha",B4:B13)</f>
        <v>2</v>
      </c>
      <c r="G5" s="40"/>
      <c r="H5" s="40"/>
      <c r="I5" s="40"/>
      <c r="J5" s="42"/>
      <c r="K5" s="41"/>
      <c r="L5" s="41"/>
    </row>
    <row r="6" spans="1:12" x14ac:dyDescent="0.25">
      <c r="A6" s="3" t="s">
        <v>5</v>
      </c>
      <c r="B6" s="3">
        <v>1</v>
      </c>
      <c r="C6" s="3" t="s">
        <v>6</v>
      </c>
      <c r="K6" s="41"/>
      <c r="L6" s="41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41"/>
      <c r="L7" s="41"/>
    </row>
    <row r="8" spans="1:12" x14ac:dyDescent="0.25">
      <c r="A8" s="3" t="s">
        <v>5</v>
      </c>
      <c r="B8" s="3">
        <v>1</v>
      </c>
      <c r="C8" s="3" t="s">
        <v>8</v>
      </c>
      <c r="E8" s="43" t="s">
        <v>18</v>
      </c>
      <c r="F8" s="43"/>
      <c r="G8" s="43"/>
      <c r="H8" s="44">
        <v>120</v>
      </c>
      <c r="I8" s="44"/>
      <c r="K8" s="41"/>
      <c r="L8" s="41"/>
    </row>
    <row r="9" spans="1:12" x14ac:dyDescent="0.25">
      <c r="A9" s="2" t="s">
        <v>5</v>
      </c>
      <c r="B9" s="2">
        <v>2</v>
      </c>
      <c r="C9" s="2" t="s">
        <v>10</v>
      </c>
      <c r="E9" s="43"/>
      <c r="F9" s="43"/>
      <c r="G9" s="43"/>
      <c r="H9" s="44"/>
      <c r="I9" s="44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B4" sqref="B4:B11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37" t="s">
        <v>0</v>
      </c>
      <c r="B1" s="37"/>
      <c r="C1" s="37"/>
      <c r="D1" s="37"/>
      <c r="E1" s="13"/>
    </row>
    <row r="2" spans="1:16" ht="19.5" customHeight="1" x14ac:dyDescent="0.25">
      <c r="A2" s="38" t="s">
        <v>12</v>
      </c>
      <c r="B2" s="38"/>
      <c r="C2" s="38"/>
      <c r="D2" s="38"/>
      <c r="E2" s="14"/>
      <c r="F2" s="46" t="s">
        <v>16</v>
      </c>
      <c r="G2" s="46"/>
      <c r="H2" s="46"/>
      <c r="I2" s="46"/>
      <c r="J2" s="46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47"/>
      <c r="G3" s="47"/>
      <c r="H3" s="47"/>
      <c r="I3" s="47"/>
      <c r="J3" s="47"/>
      <c r="K3" s="14"/>
      <c r="L3" s="41"/>
      <c r="M3" s="41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43" t="s">
        <v>21</v>
      </c>
      <c r="G4" s="43"/>
      <c r="H4" s="45" t="s">
        <v>11</v>
      </c>
      <c r="I4" s="45"/>
      <c r="J4" s="45"/>
      <c r="K4" s="1"/>
      <c r="L4" s="41"/>
      <c r="M4" s="41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43"/>
      <c r="G5" s="43"/>
      <c r="H5" s="45"/>
      <c r="I5" s="45"/>
      <c r="J5" s="45"/>
      <c r="K5" s="1"/>
      <c r="L5" s="41"/>
      <c r="M5" s="41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43" t="s">
        <v>22</v>
      </c>
      <c r="G6" s="43">
        <f>SUMIF(A4:A11,"Medidas",B4:B11)</f>
        <v>4</v>
      </c>
      <c r="H6" s="45">
        <f>SUMIF(A4:A11,H4,B4:B11)</f>
        <v>8</v>
      </c>
      <c r="I6" s="45"/>
      <c r="J6" s="45"/>
      <c r="K6" s="1"/>
      <c r="L6" s="41"/>
      <c r="M6" s="41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43"/>
      <c r="G7" s="43">
        <f>SUMIF(A4:A11,"Taça",B4:B11)</f>
        <v>2</v>
      </c>
      <c r="H7" s="45"/>
      <c r="I7" s="45"/>
      <c r="J7" s="45"/>
      <c r="K7" s="1"/>
      <c r="L7" s="41"/>
      <c r="M7" s="41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48" t="s">
        <v>18</v>
      </c>
      <c r="G9" s="48"/>
      <c r="H9" s="48"/>
      <c r="I9" s="49">
        <f>SUM(D4:D11)</f>
        <v>150</v>
      </c>
      <c r="J9" s="49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48"/>
      <c r="G10" s="48"/>
      <c r="H10" s="48"/>
      <c r="I10" s="49"/>
      <c r="J10" s="49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43" t="s">
        <v>23</v>
      </c>
      <c r="G11" s="43"/>
      <c r="H11" s="43"/>
      <c r="I11" s="45">
        <f>SUM(B4:B11)</f>
        <v>18</v>
      </c>
      <c r="J11" s="45"/>
    </row>
    <row r="12" spans="1:16" ht="15" customHeight="1" x14ac:dyDescent="0.25">
      <c r="F12" s="43"/>
      <c r="G12" s="43"/>
      <c r="H12" s="43"/>
      <c r="I12" s="45"/>
      <c r="J12" s="45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10"/>
      <c r="G19" s="10"/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L3:M7"/>
    <mergeCell ref="F9:H10"/>
    <mergeCell ref="I9:J10"/>
    <mergeCell ref="H4:J5"/>
    <mergeCell ref="H6:J7"/>
    <mergeCell ref="F11:H12"/>
    <mergeCell ref="I11:J12"/>
    <mergeCell ref="F2:J3"/>
    <mergeCell ref="A2:D2"/>
    <mergeCell ref="A1:D1"/>
    <mergeCell ref="F4:G5"/>
    <mergeCell ref="F6:G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D6" sqref="D6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37" t="s">
        <v>0</v>
      </c>
      <c r="B1" s="37"/>
      <c r="C1" s="37"/>
      <c r="D1" s="37"/>
      <c r="E1" s="13"/>
    </row>
    <row r="2" spans="1:19" ht="19.5" customHeight="1" x14ac:dyDescent="0.25">
      <c r="A2" s="54" t="s">
        <v>29</v>
      </c>
      <c r="B2" s="54"/>
      <c r="C2" s="54"/>
      <c r="D2" s="54"/>
      <c r="E2" s="14"/>
      <c r="F2" s="46" t="s">
        <v>16</v>
      </c>
      <c r="G2" s="46"/>
      <c r="H2" s="46"/>
      <c r="I2" s="46"/>
      <c r="J2" s="46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47"/>
      <c r="G3" s="47"/>
      <c r="H3" s="47"/>
      <c r="I3" s="47"/>
      <c r="J3" s="47"/>
      <c r="K3" s="14"/>
      <c r="L3" s="41"/>
      <c r="M3" s="41"/>
      <c r="O3" s="52" t="s">
        <v>24</v>
      </c>
      <c r="P3" s="53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43" t="s">
        <v>21</v>
      </c>
      <c r="G4" s="43"/>
      <c r="H4" s="45" t="s">
        <v>28</v>
      </c>
      <c r="I4" s="45"/>
      <c r="J4" s="45"/>
      <c r="K4" s="1"/>
      <c r="L4" s="41"/>
      <c r="M4" s="41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43"/>
      <c r="G5" s="43"/>
      <c r="H5" s="45"/>
      <c r="I5" s="45"/>
      <c r="J5" s="45"/>
      <c r="K5" s="1"/>
      <c r="L5" s="41"/>
      <c r="M5" s="41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43" t="s">
        <v>22</v>
      </c>
      <c r="G6" s="43">
        <f>SUMIF(A4:A10,"Medidas",B4:B10)</f>
        <v>12</v>
      </c>
      <c r="H6" s="45">
        <f>SUMIF(A4:A10,H4,B4:B10)</f>
        <v>1</v>
      </c>
      <c r="I6" s="45"/>
      <c r="J6" s="45"/>
      <c r="K6" s="1"/>
      <c r="L6" s="41"/>
      <c r="M6" s="41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43"/>
      <c r="G7" s="43">
        <f>SUMIF(A4:A10,"Taça",B4:B10)</f>
        <v>0</v>
      </c>
      <c r="H7" s="45"/>
      <c r="I7" s="45"/>
      <c r="J7" s="45"/>
      <c r="K7" s="1"/>
      <c r="L7" s="41"/>
      <c r="M7" s="41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48" t="s">
        <v>18</v>
      </c>
      <c r="G9" s="48"/>
      <c r="H9" s="48"/>
      <c r="I9" s="50">
        <f>SUM(D4:D10)</f>
        <v>220</v>
      </c>
      <c r="J9" s="50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48"/>
      <c r="G10" s="48"/>
      <c r="H10" s="48"/>
      <c r="I10" s="50"/>
      <c r="J10" s="50"/>
      <c r="K10" s="18"/>
    </row>
    <row r="11" spans="1:19" ht="15" customHeight="1" x14ac:dyDescent="0.25">
      <c r="A11" s="8"/>
      <c r="B11" s="8"/>
      <c r="C11" s="8"/>
      <c r="D11" s="8"/>
      <c r="F11" s="43" t="s">
        <v>23</v>
      </c>
      <c r="G11" s="43"/>
      <c r="H11" s="43"/>
      <c r="I11" s="51">
        <f>SUM(B4:B8)</f>
        <v>39</v>
      </c>
      <c r="J11" s="51"/>
    </row>
    <row r="12" spans="1:19" ht="15" customHeight="1" x14ac:dyDescent="0.25">
      <c r="A12" s="29"/>
      <c r="B12" s="20"/>
      <c r="C12" s="8"/>
      <c r="D12" s="28"/>
      <c r="F12" s="43"/>
      <c r="G12" s="43"/>
      <c r="H12" s="43"/>
      <c r="I12" s="51"/>
      <c r="J12" s="51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P3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3"/>
  <sheetViews>
    <sheetView tabSelected="1" topLeftCell="A3" workbookViewId="0">
      <selection activeCell="D15" sqref="D15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37" t="s">
        <v>0</v>
      </c>
      <c r="B1" s="37"/>
      <c r="C1" s="37"/>
      <c r="D1" s="37"/>
      <c r="E1" s="13"/>
    </row>
    <row r="2" spans="1:19" ht="19.5" customHeight="1" x14ac:dyDescent="0.25">
      <c r="A2" s="55" t="s">
        <v>31</v>
      </c>
      <c r="B2" s="55"/>
      <c r="C2" s="55"/>
      <c r="D2" s="55"/>
      <c r="E2" s="14"/>
      <c r="F2" s="46" t="s">
        <v>16</v>
      </c>
      <c r="G2" s="46"/>
      <c r="H2" s="46"/>
      <c r="I2" s="46"/>
      <c r="J2" s="46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47"/>
      <c r="G3" s="47"/>
      <c r="H3" s="47"/>
      <c r="I3" s="47"/>
      <c r="J3" s="47"/>
      <c r="K3" s="14"/>
      <c r="L3" s="41"/>
      <c r="M3" s="41"/>
      <c r="O3" s="56" t="s">
        <v>24</v>
      </c>
      <c r="P3" s="56"/>
      <c r="Q3" s="56"/>
      <c r="R3" s="56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43" t="s">
        <v>21</v>
      </c>
      <c r="G4" s="43"/>
      <c r="H4" s="45" t="s">
        <v>19</v>
      </c>
      <c r="I4" s="45"/>
      <c r="J4" s="45"/>
      <c r="K4" s="1"/>
      <c r="L4" s="41"/>
      <c r="M4" s="41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7</v>
      </c>
      <c r="C5" s="2"/>
      <c r="D5" s="25">
        <f>B5*P4</f>
        <v>70</v>
      </c>
      <c r="E5" s="12"/>
      <c r="F5" s="43"/>
      <c r="G5" s="43"/>
      <c r="H5" s="45"/>
      <c r="I5" s="45"/>
      <c r="J5" s="45"/>
      <c r="K5" s="1"/>
      <c r="L5" s="41"/>
      <c r="M5" s="41"/>
      <c r="O5" s="30" t="s">
        <v>25</v>
      </c>
      <c r="P5" s="32">
        <v>5</v>
      </c>
      <c r="Q5" s="30" t="s">
        <v>37</v>
      </c>
      <c r="R5" s="32">
        <v>20</v>
      </c>
    </row>
    <row r="6" spans="1:19" ht="15" customHeight="1" x14ac:dyDescent="0.25">
      <c r="A6" s="3" t="s">
        <v>19</v>
      </c>
      <c r="B6" s="3">
        <v>1</v>
      </c>
      <c r="C6" s="3"/>
      <c r="D6" s="25">
        <f>B6*P6</f>
        <v>5</v>
      </c>
      <c r="E6" s="12"/>
      <c r="F6" s="43" t="s">
        <v>22</v>
      </c>
      <c r="G6" s="43">
        <f>SUMIF(A4:A10,"Medidas",B4:B10)</f>
        <v>0</v>
      </c>
      <c r="H6" s="45">
        <f>SUMIF(A4:A10,H4,B4:B10)</f>
        <v>1</v>
      </c>
      <c r="I6" s="45"/>
      <c r="J6" s="45"/>
      <c r="K6" s="1"/>
      <c r="L6" s="41"/>
      <c r="M6" s="41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4</v>
      </c>
      <c r="C7" s="2"/>
      <c r="D7" s="25">
        <f>B7*P7</f>
        <v>20</v>
      </c>
      <c r="E7" s="12"/>
      <c r="F7" s="43"/>
      <c r="G7" s="43">
        <f>SUMIF(A4:A10,"Taça",B4:B10)</f>
        <v>1</v>
      </c>
      <c r="H7" s="45"/>
      <c r="I7" s="45"/>
      <c r="J7" s="45"/>
      <c r="K7" s="1"/>
      <c r="L7" s="41"/>
      <c r="M7" s="41"/>
      <c r="O7" s="30" t="s">
        <v>11</v>
      </c>
      <c r="P7" s="32">
        <v>5</v>
      </c>
    </row>
    <row r="8" spans="1:19" x14ac:dyDescent="0.25">
      <c r="A8" s="3" t="s">
        <v>25</v>
      </c>
      <c r="B8" s="3">
        <v>9</v>
      </c>
      <c r="C8" s="3"/>
      <c r="D8" s="25">
        <f>B8*P5</f>
        <v>45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3</v>
      </c>
      <c r="C9" s="2"/>
      <c r="D9" s="25">
        <f>B9*5</f>
        <v>15</v>
      </c>
      <c r="E9" s="12"/>
      <c r="F9" s="48" t="s">
        <v>18</v>
      </c>
      <c r="G9" s="48"/>
      <c r="H9" s="48"/>
      <c r="I9" s="50">
        <f>SUM(D4:D11)</f>
        <v>310</v>
      </c>
      <c r="J9" s="50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48"/>
      <c r="G10" s="48"/>
      <c r="H10" s="48"/>
      <c r="I10" s="50"/>
      <c r="J10" s="50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43" t="s">
        <v>23</v>
      </c>
      <c r="G11" s="43"/>
      <c r="H11" s="43"/>
      <c r="I11" s="51">
        <f>SUM(B4:B11)</f>
        <v>27</v>
      </c>
      <c r="J11" s="51"/>
    </row>
    <row r="12" spans="1:19" ht="15" customHeight="1" x14ac:dyDescent="0.25">
      <c r="A12" s="3" t="s">
        <v>37</v>
      </c>
      <c r="B12" s="3">
        <v>1</v>
      </c>
      <c r="C12" s="3"/>
      <c r="D12" s="34">
        <f>B12*R5</f>
        <v>20</v>
      </c>
      <c r="F12" s="43"/>
      <c r="G12" s="43"/>
      <c r="H12" s="43"/>
      <c r="I12" s="51"/>
      <c r="J12" s="51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55</v>
      </c>
      <c r="F17" s="20"/>
      <c r="G17" s="8"/>
      <c r="H17" s="8"/>
      <c r="I17" s="8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 t="s">
        <v>37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G22" s="8"/>
      <c r="H22" s="8"/>
      <c r="I22" s="8" t="s">
        <v>19</v>
      </c>
      <c r="J22" s="8"/>
    </row>
    <row r="23" spans="1:19" x14ac:dyDescent="0.25">
      <c r="G23" s="8"/>
      <c r="H23" s="8"/>
      <c r="I23" s="8" t="s">
        <v>11</v>
      </c>
      <c r="J23" s="8"/>
    </row>
  </sheetData>
  <sortState xmlns:xlrd2="http://schemas.microsoft.com/office/spreadsheetml/2017/richdata2" ref="I15:I23">
    <sortCondition ref="I15:I23"/>
  </sortState>
  <mergeCells count="13">
    <mergeCell ref="F9:H10"/>
    <mergeCell ref="I9:J10"/>
    <mergeCell ref="F11:H12"/>
    <mergeCell ref="I11:J12"/>
    <mergeCell ref="O3:R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EFDB1DE4-63DB-4F29-A62D-0BEC172F0B37}">
      <formula1>$I$15:$I$23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Março</vt:lpstr>
      <vt:lpstr>Abril - Cyber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2024-01-03T18:12:12Z</dcterms:created>
  <dcterms:modified xsi:type="dcterms:W3CDTF">2024-04-23T20:42:34Z</dcterms:modified>
</cp:coreProperties>
</file>