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144" yWindow="6144" windowWidth="34560" windowHeight="18600" tabRatio="600" firstSheet="0" activeTab="0" autoFilterDateGrouping="1"/>
  </bookViews>
  <sheets>
    <sheet name="Tests" sheetId="1" state="visible" r:id="rId1"/>
    <sheet name="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0"/>
  <sheetViews>
    <sheetView tabSelected="1" workbookViewId="0">
      <selection activeCell="A1" sqref="A1"/>
    </sheetView>
  </sheetViews>
  <sheetFormatPr baseColWidth="10" defaultRowHeight="14.4"/>
  <sheetData>
    <row r="1">
      <c r="A1">
        <f>INDEX(Data!A1:E6, 2, 2)</f>
        <v/>
      </c>
      <c r="B1">
        <f>INDEX(Data!A1:E6, 0, 2)</f>
        <v/>
      </c>
      <c r="C1">
        <f>INDEX(Data!A1:E6, 7, 1)</f>
        <v/>
      </c>
      <c r="D1">
        <f>OFFSET(Data!A1, 1, 1)</f>
        <v/>
      </c>
      <c r="E1">
        <f>OFFSET(Data!A1, 1, 1, 1, 1)</f>
        <v/>
      </c>
      <c r="F1">
        <f>OFFSET(Data!A1, -2, 0)</f>
        <v/>
      </c>
      <c r="G1">
        <f>INDIRECT("Data!B2")</f>
        <v/>
      </c>
      <c r="H1">
        <f>INDIRECT("Data!A" &amp; 2)</f>
        <v/>
      </c>
      <c r="I1">
        <f>INDIRECT("Data!A1:C1")</f>
        <v/>
      </c>
      <c r="J1">
        <f>INDIRECT("Data!A:A")</f>
        <v/>
      </c>
      <c r="K1">
        <f>INDIRECT("InvalidSheet!A1")</f>
        <v/>
      </c>
      <c r="L1">
        <f>INDEX(INDIRECT("Data!A1:E6"), 2, 2)</f>
        <v/>
      </c>
      <c r="M1">
        <f>OFFSET(INDIRECT("Data!A1"), 1, 1)</f>
        <v/>
      </c>
      <c r="N1">
        <f>INDEX(OFFSET(Data!A1, 0, 0, 3, 3), 2, 2)</f>
        <v/>
      </c>
      <c r="O1" t="inlineStr">
        <is>
          <t>Test Value</t>
        </is>
      </c>
      <c r="P1" t="inlineStr">
        <is>
          <t>Data!B2</t>
        </is>
      </c>
      <c r="Q1" t="n">
        <v>25</v>
      </c>
      <c r="R1">
        <f>INDEX(Data!A1:E6, ROW(A1:A3), 1)</f>
        <v/>
      </c>
      <c r="S1">
        <f>INDEX((Data!A1:A5, Data!C1:C5), 2, 1, 1)</f>
        <v/>
      </c>
    </row>
    <row r="2">
      <c r="A2">
        <f>INDEX(Data!A1:E6, 3, 1)</f>
        <v/>
      </c>
      <c r="B2">
        <f>INDEX(Data!A1:E6, 2, 0)</f>
        <v/>
      </c>
      <c r="C2">
        <f>INDEX(Data!A1:E6, 1, 7)</f>
        <v/>
      </c>
      <c r="D2">
        <f>OFFSET(Data!B2, 1, 1)</f>
        <v/>
      </c>
      <c r="E2">
        <f>OFFSET(Data!A1, 1, 1, 2, 2)</f>
        <v/>
      </c>
      <c r="F2">
        <f>OFFSET(Data!A1, 0, -2)</f>
        <v/>
      </c>
      <c r="G2">
        <f>INDIRECT("Data!C3")</f>
        <v/>
      </c>
      <c r="H2">
        <f>INDIRECT("Data!" &amp; CHAR(66) &amp; "3")</f>
        <v/>
      </c>
      <c r="I2">
        <f>INDIRECT("Data!A2:A6")</f>
        <v/>
      </c>
      <c r="J2">
        <f>INDIRECT("Data!B:B")</f>
        <v/>
      </c>
      <c r="K2">
        <f>INDIRECT("Data!Z99")</f>
        <v/>
      </c>
      <c r="L2">
        <f>INDEX(INDIRECT("Data!A1:E6"), 0, 2)</f>
        <v/>
      </c>
      <c r="M2">
        <f>OFFSET(INDIRECT("Data!B2"), 1, 1)</f>
        <v/>
      </c>
      <c r="N2">
        <f>OFFSET(INDEX(Data!A1:E6, 2, 1), 1, 1)</f>
        <v/>
      </c>
      <c r="O2">
        <f>AVERAGE(OFFSET(Data!B1, 1, 0, 5, 1))</f>
        <v/>
      </c>
      <c r="P2" t="inlineStr">
        <is>
          <t>Data!C3</t>
        </is>
      </c>
      <c r="Q2" t="inlineStr">
        <is>
          <t>Bob</t>
        </is>
      </c>
      <c r="R2">
        <f>OFFSET(Data!A1, ROW(A1:A2)-1, 0)</f>
        <v/>
      </c>
      <c r="S2">
        <f>INDEX((Data!A1:A5, Data!C1:C5), 2, 1, 2)</f>
        <v/>
      </c>
    </row>
    <row r="3">
      <c r="A3">
        <f>INDEX(Data!A1:E6, 4, 5)</f>
        <v/>
      </c>
      <c r="B3">
        <f>INDEX(Data!A1:E6, 0, 1)</f>
        <v/>
      </c>
      <c r="C3">
        <f>INDEX(Data!A1:E6, 0, 0)</f>
        <v/>
      </c>
      <c r="D3">
        <f>OFFSET(Data!A1, 0, 2)</f>
        <v/>
      </c>
      <c r="E3">
        <f>OFFSET(Data!A1, 0, 0, 3, 3)</f>
        <v/>
      </c>
      <c r="F3">
        <f>OFFSET(Data!A1, 100, 0)</f>
        <v/>
      </c>
      <c r="G3">
        <f>INDIRECT("Data!E4")</f>
        <v/>
      </c>
      <c r="H3">
        <f>INDIRECT("Data!A" &amp; ROW())</f>
        <v/>
      </c>
      <c r="I3">
        <f>INDIRECT("Data!B1:B6")</f>
        <v/>
      </c>
      <c r="J3">
        <f>INDIRECT("Data!1:1")</f>
        <v/>
      </c>
      <c r="K3">
        <f>INDIRECT("")</f>
        <v/>
      </c>
      <c r="L3">
        <f>INDEX(INDIRECT("Data!A2:C4"), 2, 3)</f>
        <v/>
      </c>
      <c r="M3">
        <f>OFFSET(INDIRECT("Data!A1"), 1, 1, 2, 2)</f>
        <v/>
      </c>
      <c r="N3">
        <f>INDIRECT("Data!" &amp; "A" &amp; INDEX(Data!B1:B6, 2, 1))</f>
        <v/>
      </c>
      <c r="O3">
        <f>COUNT(INDIRECT("Data!B:B"))</f>
        <v/>
      </c>
      <c r="P3" t="inlineStr">
        <is>
          <t>Data!A1:C3</t>
        </is>
      </c>
      <c r="Q3" t="b">
        <v>1</v>
      </c>
    </row>
    <row r="4">
      <c r="A4">
        <f>INDEX(Data!A1:E6, 6, 1)</f>
        <v/>
      </c>
      <c r="B4">
        <f>INDEX(Data!A1:E6, 0, 5)</f>
        <v/>
      </c>
      <c r="C4">
        <f>INDEX(Data!A1:E6, -1, 1)</f>
        <v/>
      </c>
      <c r="D4">
        <f>OFFSET(Data!A1, 5, 4)</f>
        <v/>
      </c>
      <c r="E4">
        <f>OFFSET(Data!A1, 2, 1, 1, 3)</f>
        <v/>
      </c>
      <c r="F4">
        <f>OFFSET(Data!A1, 0, 100)</f>
        <v/>
      </c>
      <c r="G4">
        <f>INDIRECT(P1)</f>
        <v/>
      </c>
      <c r="H4">
        <f>INDIRECT("Data!" &amp; CHAR(65+COLUMN()) &amp; "1")</f>
        <v/>
      </c>
      <c r="I4">
        <f>INDIRECT(P3)</f>
        <v/>
      </c>
      <c r="J4">
        <f>INDIRECT("Data!2:2")</f>
        <v/>
      </c>
      <c r="K4">
        <f>INDIRECT("NotAReference")</f>
        <v/>
      </c>
      <c r="L4">
        <f>INDEX(INDIRECT("Data!A:A"), 3)</f>
        <v/>
      </c>
      <c r="O4">
        <f>MAX(INDEX(Data!A1:E6, 0, 4))</f>
        <v/>
      </c>
      <c r="P4" t="inlineStr">
        <is>
          <t>InvalidSheet!A1</t>
        </is>
      </c>
      <c r="Q4" t="e">
        <v>#REF!</v>
      </c>
    </row>
    <row r="5">
      <c r="A5">
        <f>INDEX(Data!A1:E6, 1, 5)</f>
        <v/>
      </c>
      <c r="C5">
        <f>INDEX(Data!A1:E6, 1, -1)</f>
        <v/>
      </c>
      <c r="D5">
        <f>OFFSET(Data!C3, -1, 1)</f>
        <v/>
      </c>
      <c r="E5">
        <f>OFFSET(Data!A1, 1, 0, 3, 1)</f>
        <v/>
      </c>
      <c r="F5">
        <f>OFFSET(Data!A1, 1, 1, 0, 1)</f>
        <v/>
      </c>
      <c r="K5">
        <f>INDIRECT(P4)</f>
        <v/>
      </c>
      <c r="P5" t="inlineStr"/>
      <c r="Q5" t="e">
        <v>#VALUE!</v>
      </c>
    </row>
    <row r="6">
      <c r="F6">
        <f>OFFSET(Data!A1, 1, 1, 1, 0)</f>
        <v/>
      </c>
      <c r="P6" t="inlineStr">
        <is>
          <t>Data!A:A</t>
        </is>
      </c>
    </row>
    <row r="7">
      <c r="P7" t="inlineStr">
        <is>
          <t>Data!1:1</t>
        </is>
      </c>
    </row>
    <row r="20">
      <c r="A20" t="inlineStr">
        <is>
          <t>1A: INDEX - Casos Fundamentales</t>
        </is>
      </c>
      <c r="B20" t="inlineStr">
        <is>
          <t>1B: INDEX - Arrays Completos</t>
        </is>
      </c>
      <c r="C20" t="inlineStr">
        <is>
          <t>1C: INDEX - Casos de Error Estructurales</t>
        </is>
      </c>
      <c r="D20" t="inlineStr">
        <is>
          <t>2D: OFFSET - Casos Fundamentales</t>
        </is>
      </c>
      <c r="E20" t="inlineStr">
        <is>
          <t>2E: OFFSET - Arrays con Dimensiones</t>
        </is>
      </c>
      <c r="F20" t="inlineStr">
        <is>
          <t>2F: OFFSET - Casos de Error</t>
        </is>
      </c>
      <c r="G20" t="inlineStr">
        <is>
          <t>2G: INDIRECT - Casos Fundamentales</t>
        </is>
      </c>
      <c r="H20" t="inlineStr">
        <is>
          <t>2H: INDIRECT - Referencias Dinámicas</t>
        </is>
      </c>
      <c r="I20" t="inlineStr">
        <is>
          <t>2I: INDIRECT - Arrays de Referencias</t>
        </is>
      </c>
      <c r="J20" t="inlineStr">
        <is>
          <t>2J: INDIRECT - Referencias de Columna/Fila Completa</t>
        </is>
      </c>
      <c r="K20" t="inlineStr">
        <is>
          <t>2K: INDIRECT - Casos de Error</t>
        </is>
      </c>
      <c r="L20" t="inlineStr">
        <is>
          <t>3L: INDEX + INDIRECT</t>
        </is>
      </c>
      <c r="M20" t="inlineStr">
        <is>
          <t>3M: OFFSET + INDIRECT</t>
        </is>
      </c>
      <c r="N20" t="inlineStr">
        <is>
          <t>3N: Combinaciones Complejas</t>
        </is>
      </c>
      <c r="O20" t="inlineStr">
        <is>
          <t>4O: Funciones con Agregación</t>
        </is>
      </c>
      <c r="P20" t="inlineStr">
        <is>
          <t>4P: Manejo de Errores</t>
        </is>
      </c>
      <c r="Q20" t="inlineStr">
        <is>
          <t>5Q: Referencias Especiales</t>
        </is>
      </c>
      <c r="R20" t="inlineStr">
        <is>
          <t>5R: Arrays Dinámicos</t>
        </is>
      </c>
      <c r="S20" t="inlineStr">
        <is>
          <t>5S: Forma de Referencia vs Array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10" defaultRowHeight="14.4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Agustin Villena</dc:creator>
  <dcterms:created xsi:type="dcterms:W3CDTF">2025-09-08T11:20:06Z</dcterms:created>
  <dcterms:modified xsi:type="dcterms:W3CDTF">2025-09-08T22:16:04Z</dcterms:modified>
  <cp:lastModifiedBy>Agustin Villena</cp:lastModifiedBy>
</cp:coreProperties>
</file>