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_local\xlcalculator\tests\resources\"/>
    </mc:Choice>
  </mc:AlternateContent>
  <xr:revisionPtr revIDLastSave="0" documentId="8_{46CB183A-E06A-4608-A112-2C339F002FC1}" xr6:coauthVersionLast="47" xr6:coauthVersionMax="47" xr10:uidLastSave="{00000000-0000-0000-0000-000000000000}"/>
  <bookViews>
    <workbookView xWindow="6144" yWindow="6144" windowWidth="34560" windowHeight="18600" xr2:uid="{CE70E18F-2F7F-400C-B837-FA91D62CB0B7}"/>
  </bookViews>
  <sheets>
    <sheet name="Tests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" i="2" l="1"/>
  <c r="S2" i="2"/>
  <c r="S1" i="2"/>
  <c r="R2" i="2"/>
  <c r="R1" i="2"/>
  <c r="Q3" i="2"/>
  <c r="Q2" i="2"/>
  <c r="P2" i="2"/>
  <c r="P1" i="2"/>
  <c r="O4" i="2"/>
  <c r="O2" i="2"/>
  <c r="O1" i="2"/>
  <c r="N2" i="2"/>
  <c r="N1" i="2"/>
  <c r="F6" i="2"/>
  <c r="F5" i="2"/>
  <c r="F4" i="2"/>
  <c r="F3" i="2"/>
  <c r="F2" i="2"/>
  <c r="F1" i="2"/>
  <c r="E5" i="2"/>
  <c r="E4" i="2"/>
  <c r="E3" i="2"/>
  <c r="E2" i="2"/>
  <c r="E1" i="2"/>
  <c r="D5" i="2"/>
  <c r="D4" i="2"/>
  <c r="D3" i="2"/>
  <c r="D2" i="2"/>
  <c r="D1" i="2"/>
  <c r="C5" i="2"/>
  <c r="C4" i="2"/>
  <c r="C3" i="2"/>
  <c r="C2" i="2"/>
  <c r="C1" i="2"/>
  <c r="B4" i="2"/>
  <c r="B3" i="2"/>
  <c r="B2" i="2"/>
  <c r="B1" i="2"/>
  <c r="A5" i="2"/>
  <c r="A4" i="2"/>
  <c r="A3" i="2"/>
  <c r="A2" i="2"/>
  <c r="A1" i="2"/>
  <c r="T2" i="2"/>
  <c r="Q1" i="2"/>
  <c r="P3" i="2"/>
  <c r="O3" i="2"/>
  <c r="N3" i="2"/>
  <c r="M3" i="2"/>
  <c r="M2" i="2"/>
  <c r="M1" i="2"/>
  <c r="L4" i="2"/>
  <c r="L3" i="2"/>
  <c r="L2" i="2"/>
  <c r="L1" i="2"/>
  <c r="K5" i="2"/>
  <c r="K4" i="2"/>
  <c r="K3" i="2"/>
  <c r="K2" i="2"/>
  <c r="K1" i="2"/>
  <c r="J4" i="2"/>
  <c r="J3" i="2"/>
  <c r="J2" i="2"/>
  <c r="J1" i="2"/>
  <c r="I4" i="2"/>
  <c r="I3" i="2"/>
  <c r="I2" i="2"/>
  <c r="I1" i="2"/>
  <c r="H4" i="2"/>
  <c r="H3" i="2"/>
  <c r="H2" i="2"/>
  <c r="H1" i="2"/>
  <c r="G4" i="2"/>
  <c r="G3" i="2"/>
  <c r="G2" i="2"/>
  <c r="G1" i="2"/>
</calcChain>
</file>

<file path=xl/sharedStrings.xml><?xml version="1.0" encoding="utf-8"?>
<sst xmlns="http://schemas.openxmlformats.org/spreadsheetml/2006/main" count="44" uniqueCount="44">
  <si>
    <t>Name</t>
  </si>
  <si>
    <t>Age</t>
  </si>
  <si>
    <t>City</t>
  </si>
  <si>
    <t>Score</t>
  </si>
  <si>
    <t>Active</t>
  </si>
  <si>
    <t>Notes</t>
  </si>
  <si>
    <t>Alice</t>
  </si>
  <si>
    <t>NYC</t>
  </si>
  <si>
    <t>Good</t>
  </si>
  <si>
    <t>Bob</t>
  </si>
  <si>
    <t>LA</t>
  </si>
  <si>
    <t>Great</t>
  </si>
  <si>
    <t>Charlie</t>
  </si>
  <si>
    <t>Chicago</t>
  </si>
  <si>
    <t>OK</t>
  </si>
  <si>
    <t>Diana</t>
  </si>
  <si>
    <t>Miami</t>
  </si>
  <si>
    <t>Excellent</t>
  </si>
  <si>
    <t>Eve</t>
  </si>
  <si>
    <t>Boston</t>
  </si>
  <si>
    <t>Average</t>
  </si>
  <si>
    <t>InvalidSheet!A1</t>
  </si>
  <si>
    <t>Data!A:A</t>
  </si>
  <si>
    <t>Data!1:1</t>
  </si>
  <si>
    <t>INDEX SINGLE VALUES</t>
  </si>
  <si>
    <t>INDEX ARRAYS</t>
  </si>
  <si>
    <t>INDEX ERRORS</t>
  </si>
  <si>
    <t>OFFSET SINGLE</t>
  </si>
  <si>
    <t>OFFSET ARRAYS</t>
  </si>
  <si>
    <t>OFFSET ERRORS</t>
  </si>
  <si>
    <t>INDIRECT SINGLE</t>
  </si>
  <si>
    <t>INDIRECT DYNAMIC</t>
  </si>
  <si>
    <t>INDIRECT ARRAYS</t>
  </si>
  <si>
    <t>INDIRECT COLUMNS</t>
  </si>
  <si>
    <t>INDIRECT ERRORS</t>
  </si>
  <si>
    <t>INDEX+INDIRECT</t>
  </si>
  <si>
    <t>OFFSET+INDIRECT</t>
  </si>
  <si>
    <t>COMPLEX NESTED</t>
  </si>
  <si>
    <t>WITH AGGREGATION</t>
  </si>
  <si>
    <t>ERROR HANDLING</t>
  </si>
  <si>
    <t>ADVANCED</t>
  </si>
  <si>
    <t>DYNAMIC ARRAYS</t>
  </si>
  <si>
    <t>REFERENCE FORM</t>
  </si>
  <si>
    <t>VOLATILE BEHAVIOR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</si>
</sst>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738D-3CE5-4828-83A6-65257B8E2DAA}">
  <dimension ref="A1:T20"/>
  <sheetViews>
    <sheetView tabSelected="1" workbookViewId="0"/>
  </sheetViews>
  <sheetFormatPr baseColWidth="10" defaultRowHeight="14.4" x14ac:dyDescent="0.3"/>
  <sheetData>
    <row r="1" spans="1:20" x14ac:dyDescent="0.3">
      <c r="A1">
        <f>INDEX(Data!A1:E6, 2, 2)</f>
        <v>25</v>
      </c>
      <c r="B1" t="str">
        <f>INDEX(Data!A1:E6, 0, 2)</f>
        <v>Age</v>
      </c>
      <c r="C1" t="e">
        <f>INDEX(Data!A1:E6, 7, 1)</f>
        <v>#REF!</v>
      </c>
      <c r="D1">
        <f ca="1">OFFSET(Data!A1, 1, 1)</f>
        <v>25</v>
      </c>
      <c r="E1">
        <f ca="1">OFFSET(Data!A1, 1, 1, 1, 1)</f>
        <v>25</v>
      </c>
      <c r="F1" t="e">
        <f ca="1">OFFSET(Data!A1, -2, 0)</f>
        <v>#REF!</v>
      </c>
      <c r="G1">
        <f ca="1">INDIRECT("Data!B2")</f>
        <v>25</v>
      </c>
      <c r="H1" t="str">
        <f ca="1">INDIRECT("Data!A" &amp; 2)</f>
        <v>Alice</v>
      </c>
      <c r="I1" t="e">
        <f ca="1">INDIRECT("Data!A1:C1")</f>
        <v>#VALUE!</v>
      </c>
      <c r="J1" t="str">
        <f ca="1">INDIRECT("Data!A:A")</f>
        <v>Name</v>
      </c>
      <c r="K1" t="e">
        <f ca="1">INDIRECT("InvalidSheet!A1")</f>
        <v>#REF!</v>
      </c>
      <c r="L1">
        <f ca="1">INDEX(INDIRECT("Data!A1:E6"), 2, 2)</f>
        <v>25</v>
      </c>
      <c r="M1">
        <f ca="1">OFFSET(INDIRECT("Data!A1"), 1, 1)</f>
        <v>25</v>
      </c>
      <c r="N1">
        <f ca="1">INDEX(OFFSET(Data!A1, 0, 0, 3, 3), 2, 2)</f>
        <v>25</v>
      </c>
      <c r="O1">
        <f>SUM(INDEX(Data!A1:E6, 0, 2))</f>
        <v>140</v>
      </c>
      <c r="P1" t="str">
        <f>IFERROR(INDEX(Data!A1:E6, 10, 1), "Not Found")</f>
        <v>Not Found</v>
      </c>
      <c r="Q1">
        <f ca="1">INDIRECT("Tests!O1")</f>
        <v>140</v>
      </c>
      <c r="R1" t="str">
        <f>INDEX(Data!A1:E6, ROW(A1:A3), 1)</f>
        <v>Name</v>
      </c>
      <c r="S1" t="str">
        <f>INDEX((Data!A1:A5, Data!C1:C5), 2, 1, 1)</f>
        <v>Alice</v>
      </c>
      <c r="T1" t="e">
        <f ca="1">OFFSET(Data!A1, 0, 0) + NOW()*0</f>
        <v>#VALUE!</v>
      </c>
    </row>
    <row r="2" spans="1:20" x14ac:dyDescent="0.3">
      <c r="A2" t="str">
        <f>INDEX(Data!A1:E6, 3, 1)</f>
        <v>Bob</v>
      </c>
      <c r="B2">
        <f>INDEX(Data!A1:E6, 2, 0)</f>
        <v>25</v>
      </c>
      <c r="C2" t="e">
        <f>INDEX(Data!A1:E6, 1, 7)</f>
        <v>#REF!</v>
      </c>
      <c r="D2" t="str">
        <f ca="1">OFFSET(Data!B2, 1, 1)</f>
        <v>LA</v>
      </c>
      <c r="E2" t="e">
        <f ca="1">OFFSET(Data!A1, 1, 1, 2, 2)</f>
        <v>#VALUE!</v>
      </c>
      <c r="F2" t="e">
        <f ca="1">OFFSET(Data!A1, 0, -2)</f>
        <v>#REF!</v>
      </c>
      <c r="G2" t="str">
        <f ca="1">INDIRECT("Data!C3")</f>
        <v>LA</v>
      </c>
      <c r="H2">
        <f ca="1">INDIRECT("Data!" &amp; CHAR(66) &amp; "3")</f>
        <v>30</v>
      </c>
      <c r="I2" t="str">
        <f ca="1">INDIRECT("Data!A2:A6")</f>
        <v>Alice</v>
      </c>
      <c r="J2">
        <f ca="1">INDIRECT("Data!B:B")</f>
        <v>25</v>
      </c>
      <c r="K2">
        <f ca="1">INDIRECT("Data!Z99")</f>
        <v>0</v>
      </c>
      <c r="L2">
        <f ca="1">INDEX(INDIRECT("Data!A1:E6"), 0, 2)</f>
        <v>25</v>
      </c>
      <c r="M2" t="str">
        <f ca="1">OFFSET(INDIRECT("Data!B2"), 1, 1)</f>
        <v>LA</v>
      </c>
      <c r="N2">
        <f ca="1">OFFSET(INDEX(Data!A1:E6, 2, 1), 1, 1)</f>
        <v>30</v>
      </c>
      <c r="O2">
        <f ca="1">AVERAGE(OFFSET(Data!B1, 1, 0, 5, 1))</f>
        <v>28</v>
      </c>
      <c r="P2" t="str">
        <f ca="1">IF(ISERROR(OFFSET(Data!A1, -1, 0)), "Error", "OK")</f>
        <v>Error</v>
      </c>
      <c r="Q2" t="str">
        <f>INDEX(Data!A:A, 2)</f>
        <v>Alice</v>
      </c>
      <c r="R2" t="str">
        <f ca="1">OFFSET(Data!A1, ROW(A1:A2)-1, 0)</f>
        <v>Name</v>
      </c>
      <c r="S2" t="str">
        <f>INDEX((Data!A1:A5, Data!C1:C5), 2, 1, 2)</f>
        <v>NYC</v>
      </c>
      <c r="T2" t="e">
        <f ca="1">INDIRECT("Data!A1") + RAND()*0</f>
        <v>#VALUE!</v>
      </c>
    </row>
    <row r="3" spans="1:20" x14ac:dyDescent="0.3">
      <c r="A3" t="b">
        <f>INDEX(Data!A1:E6, 4, 5)</f>
        <v>1</v>
      </c>
      <c r="B3" t="str">
        <f>INDEX(Data!A1:E6, 0, 1)</f>
        <v>Bob</v>
      </c>
      <c r="C3" t="str">
        <f>INDEX(Data!A1:E6, 0, 0)</f>
        <v>LA</v>
      </c>
      <c r="D3" t="str">
        <f ca="1">OFFSET(Data!A1, 0, 2)</f>
        <v>City</v>
      </c>
      <c r="E3" t="e">
        <f ca="1">OFFSET(Data!A1, 0, 0, 3, 3)</f>
        <v>#VALUE!</v>
      </c>
      <c r="F3">
        <f ca="1">OFFSET(Data!A1, 100, 0)</f>
        <v>0</v>
      </c>
      <c r="G3" t="b">
        <f ca="1">INDIRECT("Data!E4")</f>
        <v>1</v>
      </c>
      <c r="H3" t="str">
        <f ca="1">INDIRECT("Data!A" &amp; ROW())</f>
        <v>Bob</v>
      </c>
      <c r="I3">
        <f ca="1">INDIRECT("Data!B1:B6")</f>
        <v>30</v>
      </c>
      <c r="J3">
        <f ca="1">INDIRECT("Data!1:1")</f>
        <v>0</v>
      </c>
      <c r="K3" t="e">
        <f ca="1">INDIRECT("")</f>
        <v>#REF!</v>
      </c>
      <c r="L3" t="str">
        <f ca="1">INDEX(INDIRECT("Data!A2:C4"), 2, 3)</f>
        <v>LA</v>
      </c>
      <c r="M3" t="e">
        <f ca="1">OFFSET(INDIRECT("Data!A1"), 1, 1, 2, 2)</f>
        <v>#VALUE!</v>
      </c>
      <c r="N3">
        <f ca="1">INDIRECT("Data!" &amp; "A" &amp; INDEX(Data!B1:B6, 2, 1))</f>
        <v>0</v>
      </c>
      <c r="O3">
        <f ca="1">COUNT(INDIRECT("Data!B:B"))</f>
        <v>5</v>
      </c>
      <c r="P3" t="str">
        <f ca="1">IFERROR(INDIRECT("InvalidSheet!A1"), "Sheet Error")</f>
        <v>Sheet Error</v>
      </c>
      <c r="Q3" t="str">
        <f ca="1">OFFSET(Data!A:A, 1, 0, 3, 1)</f>
        <v>Bob</v>
      </c>
    </row>
    <row r="4" spans="1:20" x14ac:dyDescent="0.3">
      <c r="A4" t="str">
        <f>INDEX(Data!A1:E6, 6, 1)</f>
        <v>Eve</v>
      </c>
      <c r="B4" t="b">
        <f>INDEX(Data!A1:E6, 0, 5)</f>
        <v>1</v>
      </c>
      <c r="C4" t="e">
        <f>INDEX(Data!A1:E6, -1, 1)</f>
        <v>#VALUE!</v>
      </c>
      <c r="D4" t="b">
        <f ca="1">OFFSET(Data!A1, 5, 4)</f>
        <v>0</v>
      </c>
      <c r="E4" t="e">
        <f ca="1">OFFSET(Data!A1, 2, 1, 1, 3)</f>
        <v>#VALUE!</v>
      </c>
      <c r="F4">
        <f ca="1">OFFSET(Data!A1, 0, 100)</f>
        <v>0</v>
      </c>
      <c r="G4" t="e">
        <f ca="1">INDIRECT(P1)</f>
        <v>#REF!</v>
      </c>
      <c r="H4">
        <f ca="1">INDIRECT("Data!" &amp; CHAR(65+COLUMN()) &amp; "1")</f>
        <v>0</v>
      </c>
      <c r="I4" t="e">
        <f ca="1">INDIRECT(P3)</f>
        <v>#REF!</v>
      </c>
      <c r="J4">
        <f ca="1">INDIRECT("Data!2:2")</f>
        <v>0</v>
      </c>
      <c r="K4" t="e">
        <f ca="1">INDIRECT("NotAReference")</f>
        <v>#REF!</v>
      </c>
      <c r="L4" t="str">
        <f ca="1">INDEX(INDIRECT("Data!A:A"), 3)</f>
        <v>Bob</v>
      </c>
      <c r="O4">
        <f>MAX(INDEX(Data!A1:E6, 0, 4))</f>
        <v>95</v>
      </c>
      <c r="P4" t="s">
        <v>21</v>
      </c>
      <c r="Q4" t="e">
        <v>#REF!</v>
      </c>
    </row>
    <row r="5" spans="1:20" x14ac:dyDescent="0.3">
      <c r="A5" t="str">
        <f>INDEX(Data!A1:E6, 1, 5)</f>
        <v>Active</v>
      </c>
      <c r="C5" t="e">
        <f>INDEX(Data!A1:E6, 1, -1)</f>
        <v>#VALUE!</v>
      </c>
      <c r="D5">
        <f ca="1">OFFSET(Data!C3, -1, 1)</f>
        <v>85</v>
      </c>
      <c r="E5" t="e">
        <f ca="1">OFFSET(Data!A1, 1, 0, 3, 1)</f>
        <v>#VALUE!</v>
      </c>
      <c r="F5" t="e">
        <f ca="1">OFFSET(Data!A1, 1, 1, 0, 1)</f>
        <v>#REF!</v>
      </c>
      <c r="K5" t="e">
        <f ca="1">INDIRECT(P4)</f>
        <v>#REF!</v>
      </c>
      <c r="Q5" t="e">
        <v>#VALUE!</v>
      </c>
    </row>
    <row r="6" spans="1:20" x14ac:dyDescent="0.3">
      <c r="F6" t="e">
        <f ca="1">OFFSET(Data!A1, 1, 1, 1, 0)</f>
        <v>#REF!</v>
      </c>
      <c r="P6" t="s">
        <v>22</v>
      </c>
    </row>
    <row r="7" spans="1:20" x14ac:dyDescent="0.3">
      <c r="P7" t="s">
        <v>23</v>
      </c>
    </row>
    <row r="20" spans="1:20" x14ac:dyDescent="0.3">
      <c r="A20" t="s">
        <v>24</v>
      </c>
      <c r="B20" t="s">
        <v>25</v>
      </c>
      <c r="C20" t="s">
        <v>26</v>
      </c>
      <c r="D20" t="s">
        <v>27</v>
      </c>
      <c r="E20" t="s">
        <v>28</v>
      </c>
      <c r="F20" t="s">
        <v>29</v>
      </c>
      <c r="G20" t="s">
        <v>30</v>
      </c>
      <c r="H20" t="s">
        <v>31</v>
      </c>
      <c r="I20" t="s">
        <v>32</v>
      </c>
      <c r="J20" t="s">
        <v>33</v>
      </c>
      <c r="K20" t="s">
        <v>34</v>
      </c>
      <c r="L20" t="s">
        <v>35</v>
      </c>
      <c r="M20" t="s">
        <v>36</v>
      </c>
      <c r="N20" t="s">
        <v>37</v>
      </c>
      <c r="O20" t="s">
        <v>38</v>
      </c>
      <c r="P20" t="s">
        <v>39</v>
      </c>
      <c r="Q20" t="s">
        <v>40</v>
      </c>
      <c r="R20" t="s">
        <v>41</v>
      </c>
      <c r="S20" t="s">
        <v>42</v>
      </c>
      <c r="T20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BDF66-CB53-4FEF-803C-7FAC3B305833}">
  <dimension ref="A1:F6"/>
  <sheetViews>
    <sheetView workbookViewId="0"/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25</v>
      </c>
      <c r="C2" t="s">
        <v>7</v>
      </c>
      <c r="D2">
        <v>85</v>
      </c>
      <c r="E2" t="b">
        <v>1</v>
      </c>
      <c r="F2" t="s">
        <v>8</v>
      </c>
    </row>
    <row r="3" spans="1:6" x14ac:dyDescent="0.3">
      <c r="A3" t="s">
        <v>9</v>
      </c>
      <c r="B3">
        <v>30</v>
      </c>
      <c r="C3" t="s">
        <v>10</v>
      </c>
      <c r="D3">
        <v>92</v>
      </c>
      <c r="E3" t="b">
        <v>0</v>
      </c>
      <c r="F3" t="s">
        <v>11</v>
      </c>
    </row>
    <row r="4" spans="1:6" x14ac:dyDescent="0.3">
      <c r="A4" t="s">
        <v>12</v>
      </c>
      <c r="B4">
        <v>35</v>
      </c>
      <c r="C4" t="s">
        <v>13</v>
      </c>
      <c r="D4">
        <v>78</v>
      </c>
      <c r="E4" t="b">
        <v>1</v>
      </c>
      <c r="F4" t="s">
        <v>14</v>
      </c>
    </row>
    <row r="5" spans="1:6" x14ac:dyDescent="0.3">
      <c r="A5" t="s">
        <v>15</v>
      </c>
      <c r="B5">
        <v>28</v>
      </c>
      <c r="C5" t="s">
        <v>16</v>
      </c>
      <c r="D5">
        <v>95</v>
      </c>
      <c r="E5" t="b">
        <v>1</v>
      </c>
      <c r="F5" t="s">
        <v>17</v>
      </c>
    </row>
    <row r="6" spans="1:6" x14ac:dyDescent="0.3">
      <c r="A6" t="s">
        <v>18</v>
      </c>
      <c r="B6">
        <v>22</v>
      </c>
      <c r="C6" t="s">
        <v>19</v>
      </c>
      <c r="D6">
        <v>88</v>
      </c>
      <c r="E6" t="b">
        <v>0</v>
      </c>
      <c r="F6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Tests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Villena</dc:creator>
  <cp:lastModifiedBy>Agustin Villena</cp:lastModifiedBy>
  <dcterms:created xsi:type="dcterms:W3CDTF">2025-09-07T19:36:05Z</dcterms:created>
  <dcterms:modified xsi:type="dcterms:W3CDTF">2025-09-07T19:36:07Z</dcterms:modified>
</cp:coreProperties>
</file>