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zhuangyuhao/VSCodeProjects/RegMod/rules/"/>
    </mc:Choice>
  </mc:AlternateContent>
  <xr:revisionPtr revIDLastSave="0" documentId="13_ncr:1_{4CB2355F-4304-3040-AC7E-EB155D7A1B02}" xr6:coauthVersionLast="47" xr6:coauthVersionMax="47" xr10:uidLastSave="{00000000-0000-0000-0000-000000000000}"/>
  <bookViews>
    <workbookView xWindow="0" yWindow="740" windowWidth="29400" windowHeight="17500" activeTab="5" xr2:uid="{00000000-000D-0000-FFFF-FFFF00000000}"/>
  </bookViews>
  <sheets>
    <sheet name="汇总表" sheetId="1" r:id="rId1"/>
    <sheet name="阈值配置表" sheetId="2" r:id="rId2"/>
    <sheet name="具体规则_规则_法规" sheetId="3" r:id="rId3"/>
    <sheet name="法规_覆盖主体_章节" sheetId="4" r:id="rId4"/>
    <sheet name="章节覆盖标签" sheetId="5" r:id="rId5"/>
    <sheet name="章节_政策" sheetId="6" r:id="rId6"/>
    <sheet name="阈值配置" sheetId="7" r:id="rId7"/>
    <sheet name="【分行业】全量营收复合增长率" sheetId="8" r:id="rId8"/>
    <sheet name="【分行业】资产负债率" sheetId="9" r:id="rId9"/>
    <sheet name="【分行业】有息资产与净资产比值" sheetId="10" r:id="rId10"/>
  </sheets>
  <definedNames>
    <definedName name="_xlnm._FilterDatabase" localSheetId="0">汇总表!$A$1:$T$116</definedName>
    <definedName name="_xlnm._FilterDatabase" localSheetId="1">阈值配置表!$A$1:$I$201</definedName>
    <definedName name="_xlnm._FilterDatabase" localSheetId="4">章节覆盖标签!$A$1:$O$139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2" l="1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</calcChain>
</file>

<file path=xl/sharedStrings.xml><?xml version="1.0" encoding="utf-8"?>
<sst xmlns="http://schemas.openxmlformats.org/spreadsheetml/2006/main" count="6372" uniqueCount="763">
  <si>
    <t>industry_whitewash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</si>
  <si>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</si>
  <si>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</si>
  <si>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</si>
  <si>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</si>
  <si>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</si>
  <si>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</si>
  <si>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</si>
  <si>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</si>
  <si>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</si>
  <si>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</si>
  <si>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5%截尾均值</t>
  </si>
  <si>
    <t>样本总量</t>
  </si>
  <si>
    <t>均值分位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</si>
  <si>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</si>
  <si>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</si>
  <si>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</si>
  <si>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</si>
  <si>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</si>
  <si>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</si>
  <si>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</si>
  <si>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</si>
  <si>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</si>
  <si>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</si>
  <si>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</si>
  <si>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</si>
  <si>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</si>
  <si>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</si>
  <si>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</si>
  <si>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</si>
  <si>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</si>
  <si>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</si>
  <si>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具体规则编码</t>
  </si>
  <si>
    <t>时间参数</t>
  </si>
  <si>
    <t>触发类型-方向</t>
  </si>
  <si>
    <t>高危触发</t>
  </si>
  <si>
    <t>普通触发</t>
  </si>
  <si>
    <t>下限</t>
  </si>
  <si>
    <t>上限</t>
  </si>
  <si>
    <t>CSRC-IPOLaw-2-3-1-1</t>
  </si>
  <si>
    <t>小于等于</t>
  </si>
  <si>
    <t>CSRC-IPOLaw-2-3-1-2</t>
  </si>
  <si>
    <t>CSRC-IPOLaw-2-3-1-3</t>
  </si>
  <si>
    <t>CSRC-IPOLaw-2-3-1-4</t>
  </si>
  <si>
    <t>CSRC-IPOLaw-2-3-2-1</t>
  </si>
  <si>
    <t>CSRC-IPOLaw-2-3-2-2</t>
  </si>
  <si>
    <t>CSRC-IPOLaw-2-3-4-1</t>
  </si>
  <si>
    <t>大于</t>
  </si>
  <si>
    <t>SZSE-GEMIPOLaw-2-3-1-1</t>
  </si>
  <si>
    <t>SZSE-GEMIPOLaw-2-3-1-2</t>
  </si>
  <si>
    <t>SZSE-GEMIPOLaw-2-3-1-3</t>
  </si>
  <si>
    <t>小于</t>
  </si>
  <si>
    <t>SZSE-GEMIPOLaw-2-3-2-1</t>
  </si>
  <si>
    <t>SZSE-GEMIPOLaw-2-3-2-2</t>
  </si>
  <si>
    <t>SZSE-GEMIPOLaw-2-3-2-3</t>
  </si>
  <si>
    <t>SZSE-GEMIPOLaw-2-3-3-1</t>
  </si>
  <si>
    <t>SZSE-GEMIPOLaw-2-3-3-2</t>
  </si>
  <si>
    <t>SZSE-GEMIPOLaw-2-4-1-1</t>
  </si>
  <si>
    <t>SZSE-GEMIPOLaw-2-4-1-2</t>
  </si>
  <si>
    <t>SZSE-GEMIPOLaw-2-4-2-1</t>
  </si>
  <si>
    <t>SZSE-GEMIPOLaw-2-4-2-2</t>
  </si>
  <si>
    <t>SZSE-GEMIPOLaw-2-4-2-3</t>
  </si>
  <si>
    <t>SZSE-GEMIPOLaw-2-5-1-1</t>
  </si>
  <si>
    <t>SZSE-GEMIPOLaw-2-5-1-2</t>
  </si>
  <si>
    <t>SZSE-GEMIPOLaw-2-5-2-1</t>
  </si>
  <si>
    <t>SZSE-GEMIPOLaw-2-5-2-2</t>
  </si>
  <si>
    <t>SZSE-GEMIPOLaw-2-5-2-3</t>
  </si>
  <si>
    <t>SZSE-GEMIPOLaw-10-2-1-1</t>
  </si>
  <si>
    <t>SZSE-GEMIPOLaw-10-2-1-2</t>
  </si>
  <si>
    <t>SZSE-GEMIPOLaw-10-2-2-1</t>
  </si>
  <si>
    <t>SZSE-GEMIPOLaw-10-2-3-1</t>
  </si>
  <si>
    <t>等于</t>
  </si>
  <si>
    <t>【否定意见】或【无法表示意见】</t>
  </si>
  <si>
    <t>【保留意见】</t>
  </si>
  <si>
    <t>-</t>
  </si>
  <si>
    <t>SZSE-IPOLaw-3-1-6-1</t>
  </si>
  <si>
    <t>【否定意见】或【无法表示意见】或【保留意见】</t>
  </si>
  <si>
    <t>【带强调事项段的保留意见】</t>
  </si>
  <si>
    <t>SZSE-IPOLaw-3-1-6-2</t>
  </si>
  <si>
    <t>SZSE-IPOLaw-3-1-6-3</t>
  </si>
  <si>
    <t>SZSE-IPOLaw-9-2-1-1</t>
  </si>
  <si>
    <t>SZSE-IPOLaw-9-2-1-2</t>
  </si>
  <si>
    <t>SZSE-IPOLaw-9-2-2-1</t>
  </si>
  <si>
    <t>SZSE-IPOLaw-9-2-3-1</t>
  </si>
  <si>
    <t>SSE-STARIPOLaw-2-2-1-1</t>
  </si>
  <si>
    <t>SSE-STARIPOLaw-2-2-1-2</t>
  </si>
  <si>
    <t>SSE-STARIPOLaw-2-2-1-3</t>
  </si>
  <si>
    <t>SSE-STARIPOLaw-2-2-1.1-1</t>
  </si>
  <si>
    <t>SSE-STARIPOLaw-2-2-1.1-2</t>
  </si>
  <si>
    <t>SSE-STARIPOLaw-2-2-1.1-3</t>
  </si>
  <si>
    <t>SSE-STARIPOLaw-2-2-2-1</t>
  </si>
  <si>
    <t>SSE-STARIPOLaw-2-2-2-2</t>
  </si>
  <si>
    <t>SSE-STARIPOLaw-2-2-2-3</t>
  </si>
  <si>
    <t>SSE-STARIPOLaw-2-2-3-1</t>
  </si>
  <si>
    <t>SSE-STARIPOLaw-2-2-3-2</t>
  </si>
  <si>
    <t>SSE-STARIPOLaw-2-2-3-3</t>
  </si>
  <si>
    <t>SSE-STARIPOLaw-2-2-4-1</t>
  </si>
  <si>
    <t>SSE-STARIPOLaw-2-2-4-2</t>
  </si>
  <si>
    <t>SSE-STARIPOLaw-2-3-1-1</t>
  </si>
  <si>
    <t>SSE-STARIPOLaw-2-3-2-1</t>
  </si>
  <si>
    <t>SSE-STARIPOLaw-2-3-2-2</t>
  </si>
  <si>
    <t>SSE-STARIPOLaw-2-4-1-1</t>
  </si>
  <si>
    <t>SSE-STARIPOLaw-2-4-2-1</t>
  </si>
  <si>
    <t>SSE-STARIPOLaw-2-4-3-1</t>
  </si>
  <si>
    <t>SSE-STARIPOLaw-2-4-3.1-1</t>
  </si>
  <si>
    <t>SSE-STARIPOLaw-2-4-3.1-2</t>
  </si>
  <si>
    <t>SSE-STARIPOLaw-2-4-3.2-1</t>
  </si>
  <si>
    <t>SSE-STARIPOLaw-2-4-3.2-2</t>
  </si>
  <si>
    <t>大于等于</t>
  </si>
  <si>
    <t>SSE-STARIPOLaw-2-4-3.3-1</t>
  </si>
  <si>
    <t>行业平均水平</t>
  </si>
  <si>
    <t>行业70分位点水平</t>
  </si>
  <si>
    <t>SSE-STARIPOLaw-12-2-1-1</t>
  </si>
  <si>
    <t>SSE-STARIPOLaw-12-2-1-2</t>
  </si>
  <si>
    <t>SSE-STARIPOLaw-12-2-2-1</t>
  </si>
  <si>
    <t>SSE-STARIPOLaw-12-2-3-2</t>
  </si>
  <si>
    <t>SSE-IPOLaw-9-2-1-1</t>
  </si>
  <si>
    <t>SSE-IPOLaw-9-2-1-2</t>
  </si>
  <si>
    <t>SSE-IPOLaw-9-2-2-1</t>
  </si>
  <si>
    <t>SSE-IPOLaw-9-2-3-1</t>
  </si>
  <si>
    <t>BSE-IPOLaw-2-1-3-1</t>
  </si>
  <si>
    <t>BSE-IPOLaw-2-2-1-1</t>
  </si>
  <si>
    <t>BSE-IPOLaw-2-2-1-2</t>
  </si>
  <si>
    <t>BSE-IPOLaw-2-2-1-3</t>
  </si>
  <si>
    <t>BSE-IPOLaw-2-2-1-4</t>
  </si>
  <si>
    <t>BSE-IPOLaw-2-2-1.1-1</t>
  </si>
  <si>
    <t>BSE-IPOLaw-2-2-1.1-2</t>
  </si>
  <si>
    <t>BSE-IPOLaw-2-2-2-1</t>
  </si>
  <si>
    <t>BSE-IPOLaw-2-2-2-2</t>
  </si>
  <si>
    <t>BSE-IPOLaw-2-2-2-3</t>
  </si>
  <si>
    <t>BSE-IPOLaw-2-2-2-4</t>
  </si>
  <si>
    <t>BSE-IPOLaw-2-2-3-1</t>
  </si>
  <si>
    <t>BSE-IPOLaw-2-2-3-2</t>
  </si>
  <si>
    <t>BSE-IPOLaw-2-2-3-3</t>
  </si>
  <si>
    <t>BSE-IPOLaw-2-2-4-1</t>
  </si>
  <si>
    <t>BSE-IPOLaw-2-2-4-2</t>
  </si>
  <si>
    <t>BSE-IPOLaw-10-2-1-1</t>
  </si>
  <si>
    <t>BSE-IPOLaw-10-2-1-2</t>
  </si>
  <si>
    <t>BSE-IPOLaw-10-2-2-1</t>
  </si>
  <si>
    <t>BSE-IPOLaw-10-2-3-2</t>
  </si>
  <si>
    <t>PBC-BondMgtRules-1-1-2-1</t>
  </si>
  <si>
    <t>NDRC-BondRegRules-1-1-1-1</t>
  </si>
  <si>
    <t>NDRC-FinImproveRules-1-1-1-1</t>
  </si>
  <si>
    <t>GOV-CorpBondsReg-3-1-1-1</t>
  </si>
  <si>
    <t>GOV-CorpBondsReg-3-1-1-2</t>
  </si>
  <si>
    <t>GOV-CorpBondsReg-3-1-1-3</t>
  </si>
  <si>
    <t>GOV-BondLimitRules-1-1-1-1</t>
  </si>
  <si>
    <t>行业平均值+10%</t>
  </si>
  <si>
    <t>行业平均值+5%</t>
  </si>
  <si>
    <t>CSRC-BondIssueAnd TradeRules-1-1-1-1</t>
  </si>
  <si>
    <t>SSE-BondIssueRulesImportance-3-1-1-1</t>
  </si>
  <si>
    <t>SSE-BondIssueRulesImportance-3-1-2-1</t>
  </si>
  <si>
    <t>SSE-BondIssueRulesImportance-3-1-2-2</t>
  </si>
  <si>
    <t>SSE-BondIssueRulesImportance-3-1-3-1</t>
  </si>
  <si>
    <t>SSE-BondIssueRulesImportance-3-1-3-2</t>
  </si>
  <si>
    <t>SSE-BondIssueRulesIT-2-1-1-1</t>
  </si>
  <si>
    <t>SSE-BondIssueRulesIT-2-1-2-1</t>
  </si>
  <si>
    <t>SSE-BondIssueRulesIT-2-1-2-2</t>
  </si>
  <si>
    <t>SZSE-BondGuideNew6-2-1-1-1</t>
  </si>
  <si>
    <t>SZSE-BondGuideNew6-2-1-2-1</t>
  </si>
  <si>
    <t>SZSE-BondGuideNew6-2-1-2-2</t>
  </si>
  <si>
    <t>SZSE-BondIssueAuditRules1-2-1-1-1</t>
  </si>
  <si>
    <t>NDRC-LocalGovBondRules-1-1-1-1</t>
  </si>
  <si>
    <t>NDRC-CorpBondRiskPrevention-1-1-1-1</t>
  </si>
  <si>
    <t>CBIRC-LocalGovFinRules-1-1-1-1</t>
  </si>
  <si>
    <t>CBIRC-LocalGovFinRules-1-1-2-1</t>
  </si>
  <si>
    <t>CBIRC-13LocalGovFinRules-1-1-1-1</t>
  </si>
  <si>
    <t>CBIRC-13LocalGovFinRules-1-1-2-1</t>
  </si>
  <si>
    <t>章节编码</t>
  </si>
  <si>
    <t>逻辑关系</t>
  </si>
  <si>
    <t>政策编码</t>
  </si>
  <si>
    <t>CSRC-IPOLaw-2</t>
  </si>
  <si>
    <t>CSRC-IPOLaw</t>
  </si>
  <si>
    <t>SZSE-GEMIPOLaw-2</t>
  </si>
  <si>
    <t>OR</t>
  </si>
  <si>
    <t>SZSE-GEMIPOLaw</t>
  </si>
  <si>
    <t>SZSE-GEMIPOLaw-10</t>
  </si>
  <si>
    <t>SZSE-IPOLaw-3</t>
  </si>
  <si>
    <t>SZSE-IPOLaw</t>
  </si>
  <si>
    <t>SZSE-IPOLaw-9</t>
  </si>
  <si>
    <t>SSE-STARIPOLaw-2</t>
  </si>
  <si>
    <t>SSE-STARIPOLaw</t>
  </si>
  <si>
    <t>SSE-STARIPOLaw-12</t>
  </si>
  <si>
    <t>SSE-IPOLaw-9</t>
  </si>
  <si>
    <t>SSE-IPOLaw</t>
  </si>
  <si>
    <t>BSE-IPOLaw-2</t>
  </si>
  <si>
    <t>BSE-IPOLaw</t>
  </si>
  <si>
    <t>BSE-IPOLaw-10</t>
  </si>
  <si>
    <t>PBC-BondMgtRules-1</t>
  </si>
  <si>
    <t>PBC-BondMgtRules</t>
  </si>
  <si>
    <t>NDRC-BondRegRules-1</t>
  </si>
  <si>
    <t>NDRC-BondRegRules</t>
  </si>
  <si>
    <t>NDRC-FinImproveRules-1</t>
  </si>
  <si>
    <t>NDRC-FinImproveRules</t>
  </si>
  <si>
    <t>GOV-CorpBondsReg-3</t>
  </si>
  <si>
    <t>GOV-CorpBondsReg</t>
  </si>
  <si>
    <t>GOV-BondLimitRules-1</t>
  </si>
  <si>
    <t>GOV-BondLimitRules</t>
  </si>
  <si>
    <t>CSRC-BondIssueAnd TradeRules-1</t>
  </si>
  <si>
    <t>CSRC-BondIssueAnd TradeRules</t>
  </si>
  <si>
    <t>SSE-BondIssueRulesImportance-3</t>
  </si>
  <si>
    <t>SSE-BondIssueRulesImportance</t>
  </si>
  <si>
    <t>SSE-BondIssueRulesIT-2</t>
  </si>
  <si>
    <t>SSE-BondIssueRulesIT</t>
  </si>
  <si>
    <t>SZSE-BondGuideNew6-2</t>
  </si>
  <si>
    <t>SZSE-BondGuideNew6</t>
  </si>
  <si>
    <t>SZSE-BondIssueAuditRules1-2</t>
  </si>
  <si>
    <t>SZSE-BondIssueAuditRules1</t>
  </si>
  <si>
    <t>NDRC-LocalGovBondRules-1</t>
  </si>
  <si>
    <t>NDRC-LocalGovBondRules</t>
  </si>
  <si>
    <t>NDRC-CorpBondRiskPrevention-1</t>
  </si>
  <si>
    <t>NDRC-CorpBondRiskPrevention</t>
  </si>
  <si>
    <t>CBIRC-LocalGovFinRules-1</t>
  </si>
  <si>
    <t>CBIRC-LocalGovFinRules</t>
  </si>
  <si>
    <t>CBIRC-13LocalGovFinRules-1</t>
  </si>
  <si>
    <t>CBIRC-13LocalGovFinRules</t>
  </si>
  <si>
    <t>覆盖主体编码</t>
  </si>
  <si>
    <t>政策覆盖主体</t>
  </si>
  <si>
    <t>标签字段名称【修改】</t>
  </si>
  <si>
    <t>编码</t>
  </si>
  <si>
    <t>覆盖要求</t>
  </si>
  <si>
    <t>章节简称</t>
  </si>
  <si>
    <t>规则覆盖主体</t>
  </si>
  <si>
    <t>标签字段名称【修改版】</t>
  </si>
  <si>
    <t>Entity_IPO</t>
  </si>
  <si>
    <t>拟上市主体</t>
  </si>
  <si>
    <t>发行状态</t>
  </si>
  <si>
    <t>ComFeature-AShare-Category</t>
  </si>
  <si>
    <t>IPO</t>
  </si>
  <si>
    <t>AND</t>
  </si>
  <si>
    <t>发行条件</t>
  </si>
  <si>
    <t>发行类别</t>
  </si>
  <si>
    <t>ComFeature-AShare-Category = "IPO"</t>
  </si>
  <si>
    <t>Entity_Gem_Listed</t>
  </si>
  <si>
    <t>所有创业板上市主体</t>
  </si>
  <si>
    <t>A股上市</t>
  </si>
  <si>
    <t xml:space="preserve">OR </t>
  </si>
  <si>
    <t xml:space="preserve">AND </t>
  </si>
  <si>
    <t>上市和交易</t>
  </si>
  <si>
    <t>Entity_Gem_Listed_1</t>
  </si>
  <si>
    <t xml:space="preserve"> 发行人为境内企业且不存在表决权差异安排的创业板上市</t>
  </si>
  <si>
    <t>上市板块</t>
  </si>
  <si>
    <t>ComFeature-AShare-Market</t>
  </si>
  <si>
    <t>ComFeature-AShare-Market = "创业板"</t>
  </si>
  <si>
    <t>创业板</t>
  </si>
  <si>
    <t>境内企业</t>
  </si>
  <si>
    <t>ComFeature-ListInfo-Mainland</t>
  </si>
  <si>
    <t>ComFeature-ListInfo-Mainland = TRUE</t>
  </si>
  <si>
    <t>具有表决权差异</t>
  </si>
  <si>
    <t>ComFeature-ListEquity-Diff</t>
  </si>
  <si>
    <t>ComFeature-ListEquity-Diff = FALSE</t>
  </si>
  <si>
    <t>Entity_Gem_Listed_2</t>
  </si>
  <si>
    <t>尚未在境外上市红筹企业创业板上市</t>
  </si>
  <si>
    <t>尚未在境外上市的红筹企业</t>
  </si>
  <si>
    <t>ComFeature-ListInfo-RedChip</t>
  </si>
  <si>
    <t>ComFeature-ListInfo-RedChip = TRUE</t>
  </si>
  <si>
    <t>Entity_Gem_Listed_3</t>
  </si>
  <si>
    <t>营业收入快速增长且尚未在境外上市红筹企业创业板上市</t>
  </si>
  <si>
    <t>ComFeature-ListInfo-RedChip = FALSE</t>
  </si>
  <si>
    <t>营业收入快速增长企业</t>
  </si>
  <si>
    <t>ComFeature-ListPerform-Increase</t>
  </si>
  <si>
    <t>ComFeature-ListPerform-Increase = TRUE</t>
  </si>
  <si>
    <t>Entity_Gem_Listed_4</t>
  </si>
  <si>
    <t xml:space="preserve"> 发行人为境内企业且存在表决权差异安排的创业板上市</t>
  </si>
  <si>
    <t>特例：</t>
  </si>
  <si>
    <t>ComFeature-ListEquity-Diff = TRUE</t>
  </si>
  <si>
    <t>科创版</t>
  </si>
  <si>
    <t>SZSE-GEMIPOLaw-9</t>
  </si>
  <si>
    <t>风险警示</t>
  </si>
  <si>
    <t>Entity_Gem_Listed_5</t>
  </si>
  <si>
    <t>创业板已上市企业</t>
  </si>
  <si>
    <t>ComFeature-AShare-Category = "A股上市"</t>
  </si>
  <si>
    <t>退市</t>
  </si>
  <si>
    <t>Entity_Gem_Listed_6</t>
  </si>
  <si>
    <t>Entity_Gem_Listed_7</t>
  </si>
  <si>
    <t>Entity_Gem_Listed_8</t>
  </si>
  <si>
    <t>Entity_Gem_Listed_9</t>
  </si>
  <si>
    <t>Entity_SZ_Listed</t>
  </si>
  <si>
    <t>深交所主板上市主体</t>
  </si>
  <si>
    <t>上市和变动管理</t>
  </si>
  <si>
    <t>Entity_SZ_Listed_1</t>
  </si>
  <si>
    <t>深圳主板拟上市企业</t>
  </si>
  <si>
    <t>ComFeature-AShare-Market = "主板"</t>
  </si>
  <si>
    <t>主办</t>
  </si>
  <si>
    <t>上市地点</t>
  </si>
  <si>
    <t>ComFeature-AShare-Local</t>
  </si>
  <si>
    <t>ComFeature-AShare-Local = "深圳"</t>
  </si>
  <si>
    <t>深圳</t>
  </si>
  <si>
    <t>退市与ST</t>
  </si>
  <si>
    <t>Entity_SZ_Listed_2</t>
  </si>
  <si>
    <t>Entity_SZ_Listed_3</t>
  </si>
  <si>
    <t>Entity_SZ_Listed_4</t>
  </si>
  <si>
    <t>深圳主板上市企业</t>
  </si>
  <si>
    <t>Entity_SZ_Listed_5</t>
  </si>
  <si>
    <t>Entity_Sci_Listed</t>
  </si>
  <si>
    <t>所有科创板上市主体</t>
  </si>
  <si>
    <t>上市与交易</t>
  </si>
  <si>
    <t>Entity_Sci_Listed_1</t>
  </si>
  <si>
    <t>科创板拟上市企业</t>
  </si>
  <si>
    <t>ComFeature-AShare-Market = "科创板"</t>
  </si>
  <si>
    <t>科创板</t>
  </si>
  <si>
    <t>Entity_Sci_Listed_2</t>
  </si>
  <si>
    <t xml:space="preserve"> 发行人为境内企业且不存在表决权差异安排的科创板上市</t>
  </si>
  <si>
    <t>Entity_Sci_Listed_3</t>
  </si>
  <si>
    <t>尚未在境外上市红筹企业科创板上市</t>
  </si>
  <si>
    <t>Entity_Sci_Listed_4</t>
  </si>
  <si>
    <t xml:space="preserve"> 发行人为境内企业且存在表决权差异安排的科创板上市</t>
  </si>
  <si>
    <t>Entity_Sci_Listed_5</t>
  </si>
  <si>
    <t>科创板上市企业</t>
  </si>
  <si>
    <t>Entity_Sci_Listed_6</t>
  </si>
  <si>
    <t>Entity_Sci_Listed_7</t>
  </si>
  <si>
    <t>Entity_Sci_Listed_8</t>
  </si>
  <si>
    <t>Entity_SH_Listed</t>
  </si>
  <si>
    <t>上交所主板上市主体</t>
  </si>
  <si>
    <t xml:space="preserve">退市与ST </t>
  </si>
  <si>
    <t>Entity_SH_Listed_1</t>
  </si>
  <si>
    <t>上证主板上市企业</t>
  </si>
  <si>
    <t>主板</t>
  </si>
  <si>
    <t>上海</t>
  </si>
  <si>
    <t>ComFeature-AShare-Local = "上海"</t>
  </si>
  <si>
    <t>Entity_SH_Listed_2</t>
  </si>
  <si>
    <t>Entity_SH_Listed_3</t>
  </si>
  <si>
    <t>Entity_SH_Listed_4</t>
  </si>
  <si>
    <t>Entity_BJ_Listed</t>
  </si>
  <si>
    <t>北交所主板上市主体</t>
  </si>
  <si>
    <t>Entity_BJ_Listed_1</t>
  </si>
  <si>
    <t>北证A股拟上市企业</t>
  </si>
  <si>
    <t>ComFeature-AShare-Market = "北证"</t>
  </si>
  <si>
    <t>ComFeature-AShare-Local = "北京"</t>
  </si>
  <si>
    <t>北京</t>
  </si>
  <si>
    <t>Entity_BJ_Listed_2</t>
  </si>
  <si>
    <t>北证A股上市企业</t>
  </si>
  <si>
    <t>Entity_BJ_Listed_3</t>
  </si>
  <si>
    <t>Entity_BJ_Listed_4</t>
  </si>
  <si>
    <t>Entity_BJ_Listed_5</t>
  </si>
  <si>
    <t>Entity_Mix_Bond</t>
  </si>
  <si>
    <t>企业债券、公司债券、非金融企业债务融资工具发行人</t>
  </si>
  <si>
    <t>拟发行债券/有存续债券</t>
  </si>
  <si>
    <t>ComFeature-BondIssue-ToIssue/ComFeature-BondIssue-Issuing</t>
  </si>
  <si>
    <t>true</t>
  </si>
  <si>
    <t>PBC-BondDisclosureRules-2</t>
  </si>
  <si>
    <t>信息披露</t>
  </si>
  <si>
    <t>发行企业债券、公司债券、非金融企业债务融资工具发行人</t>
  </si>
  <si>
    <t>有存续债券</t>
  </si>
  <si>
    <t>ComFeature-BondIssue-Issuing</t>
  </si>
  <si>
    <t>ComFeature-BondIssue-Issuing = TRUE</t>
  </si>
  <si>
    <t>企业债</t>
  </si>
  <si>
    <t>ComFeature-BondIssue-Enterprise</t>
  </si>
  <si>
    <t>ComFeature-BondIssue-Enterprise = TRUE</t>
  </si>
  <si>
    <t>公司债</t>
  </si>
  <si>
    <t>ComFeature-BondIssue-Company</t>
  </si>
  <si>
    <t>ComFeature-BondIssue-Company = TRUE</t>
  </si>
  <si>
    <t>非金融企业债务融资工具</t>
  </si>
  <si>
    <t>ComFeature-BondIssue-NonFin</t>
  </si>
  <si>
    <t>ComFeature-BondIssue-NonFin = TRUE</t>
  </si>
  <si>
    <t>Entity_NonFinMedim_Bond</t>
  </si>
  <si>
    <t>非金融中期票据发行人</t>
  </si>
  <si>
    <t>NAFMII-NonFinBillGuides</t>
  </si>
  <si>
    <t>正文</t>
  </si>
  <si>
    <t>非金融企业中期票据发行人</t>
  </si>
  <si>
    <t>中期票据</t>
  </si>
  <si>
    <t>ComFeature-BondIssue-Medium</t>
  </si>
  <si>
    <t>ComFeature-BondIssue-Medium = TRUE</t>
  </si>
  <si>
    <t>是否金融类企业</t>
  </si>
  <si>
    <t>ComFeature-BondInd-IfFin</t>
  </si>
  <si>
    <t>false</t>
  </si>
  <si>
    <t>ComFeature-BondInd-IfFin = FALSE</t>
  </si>
  <si>
    <t>Entity_Corp_Bond_1</t>
  </si>
  <si>
    <t>企业债券发行人</t>
  </si>
  <si>
    <t>Entity_Corp_Bond_2</t>
  </si>
  <si>
    <t>Entity_Corp_Bond_3</t>
  </si>
  <si>
    <t>管理</t>
  </si>
  <si>
    <t>Entity_StateCorp_Bond</t>
  </si>
  <si>
    <t>国有企业债发行人</t>
  </si>
  <si>
    <t>是否国有企业</t>
  </si>
  <si>
    <t>ComFeature-BondProp-IfState</t>
  </si>
  <si>
    <t>ComFeature-BondProp-IfState = TRUE</t>
  </si>
  <si>
    <t>Entity_Com_Bond_1</t>
  </si>
  <si>
    <t>公司债发行人</t>
  </si>
  <si>
    <t>CSRC-BondIssueAnd TradeRules-3</t>
  </si>
  <si>
    <t>发行及交易</t>
  </si>
  <si>
    <t>Entity_SHCom_Bond_1</t>
  </si>
  <si>
    <t>上交所公司债发行人</t>
  </si>
  <si>
    <t>SSE-BondIssueRules-3</t>
  </si>
  <si>
    <t>审核内容</t>
  </si>
  <si>
    <t>上市地点：上海</t>
  </si>
  <si>
    <t>ComFeature-BondIssue-LocalSH</t>
  </si>
  <si>
    <t>ComFeature-BondIssue-LocalSH = TRUE</t>
  </si>
  <si>
    <t>Entity_SHCom_Bond_2</t>
  </si>
  <si>
    <t>财务信息披露</t>
  </si>
  <si>
    <t>Entity_Com_Bond_2</t>
  </si>
  <si>
    <t>SSE-BondIssueRules-2</t>
  </si>
  <si>
    <t>发行主体</t>
  </si>
  <si>
    <t>上交所部分公司债发行人2</t>
  </si>
  <si>
    <t>科技创新公司债券</t>
  </si>
  <si>
    <t>ComFeature-BondInd-ITBond</t>
  </si>
  <si>
    <t>ComFeature-BondInd-ITBond = TRUR</t>
  </si>
  <si>
    <t>Entity_Com_Bond_3</t>
  </si>
  <si>
    <t>上市地点：深圳</t>
  </si>
  <si>
    <t>ComFeature-BondIssue-LocalSZ</t>
  </si>
  <si>
    <t>SZSE-BondIssueAuditRules4-1</t>
  </si>
  <si>
    <t>总则</t>
  </si>
  <si>
    <t>深交所公开发行公司债券</t>
  </si>
  <si>
    <t>ComFeature-BondIssue-LocalSJ</t>
  </si>
  <si>
    <t>ComFeature-BondIssue-LocalSJ = TRUE</t>
  </si>
  <si>
    <t>Entity_Com_Bond_4</t>
  </si>
  <si>
    <t>深交所科技创新公司债券</t>
  </si>
  <si>
    <t>Entity_Com_Bond_5</t>
  </si>
  <si>
    <t xml:space="preserve">公司治理与组织机构 </t>
  </si>
  <si>
    <t>深交所拟发行公司券主体</t>
  </si>
  <si>
    <t>Entity_Com_Bond_6</t>
  </si>
  <si>
    <t>SZSE-BondIssueRules-3</t>
  </si>
  <si>
    <t>Entity_StateCom</t>
  </si>
  <si>
    <t>国有企业</t>
  </si>
  <si>
    <t>企业性质</t>
  </si>
  <si>
    <t>ComFeature-GeneralEquity-Feature</t>
  </si>
  <si>
    <t>SASAC-PerformanceRules-2</t>
  </si>
  <si>
    <t>评价指标</t>
  </si>
  <si>
    <t>ComFeature-GeneralEquity-Feature = "全国国有企业"</t>
  </si>
  <si>
    <t>ComFeature-GeneralEquity-Feature = "地方国有企业"</t>
  </si>
  <si>
    <t>Entity_ConInvBond_1</t>
  </si>
  <si>
    <t>城投债发行人</t>
  </si>
  <si>
    <t>城投债主体</t>
  </si>
  <si>
    <t>是否城投企业</t>
  </si>
  <si>
    <t>ComFeature-Ind-CountryInv</t>
  </si>
  <si>
    <t>ComFeature-Ind-CountryInv = TRUE</t>
  </si>
  <si>
    <t>Entity_ConInvBond_2</t>
  </si>
  <si>
    <t>Entity_ConInvBond_3</t>
  </si>
  <si>
    <t>城投贷款发行人</t>
  </si>
  <si>
    <t>Entity_ConInvBond_4</t>
  </si>
  <si>
    <t>Entity_ConInvBond_5</t>
  </si>
  <si>
    <t>SSE-45News</t>
  </si>
  <si>
    <t>法规编码</t>
  </si>
  <si>
    <t>逻辑关系1</t>
  </si>
  <si>
    <t>逻辑关系2</t>
  </si>
  <si>
    <t>CSRC-IPOLaw-2-3</t>
  </si>
  <si>
    <t>SZSE-GEMIPOLaw-2-3</t>
  </si>
  <si>
    <t>SZSE-GEMIPOLaw-2-4</t>
  </si>
  <si>
    <t>SZSE-GEMIPOLaw-2-5</t>
  </si>
  <si>
    <t>SZSE-GEMIPOLaw-10-2</t>
  </si>
  <si>
    <t>SZSE-IPOLaw-3-1</t>
  </si>
  <si>
    <t>SZSE-IPOLaw-9-2</t>
  </si>
  <si>
    <t>SSE-STARIPOLaw-2-2</t>
  </si>
  <si>
    <t>SSE-STARIPOLaw-2-3</t>
  </si>
  <si>
    <t>SSE-STARIPOLaw-2-4</t>
  </si>
  <si>
    <t>SSE-STARIPOLaw-12-2</t>
  </si>
  <si>
    <t>SSE-IPOLaw-9-2</t>
  </si>
  <si>
    <t>BSE-IPOLaw-2-1</t>
  </si>
  <si>
    <t>BSE-IPOLaw-2-2</t>
  </si>
  <si>
    <t>BSE-IPOLaw-10-2</t>
  </si>
  <si>
    <t>NDRC-BondRegRules-1-1</t>
  </si>
  <si>
    <t>NDRC-FinImproveRules-1-1</t>
  </si>
  <si>
    <t>GOV-CorpBondsReg-3-1</t>
  </si>
  <si>
    <t>GOV-BondLimitRules-1-1</t>
  </si>
  <si>
    <t>CSRC-BondIssueAnd TradeRules-1-1</t>
  </si>
  <si>
    <t>SSE-BondIssueRulesImportance-3-1</t>
  </si>
  <si>
    <t>SZSE-BondGuideNew6-2-1</t>
  </si>
  <si>
    <t>SZSE-BondIssueAuditRules1-2-1</t>
  </si>
  <si>
    <t>NDRC-LocalGovBondRules-1-1</t>
  </si>
  <si>
    <t>NDRC-CorpBondRiskPrevention-1-1</t>
  </si>
  <si>
    <t>CBIRC-LocalGovFinRules-1-1</t>
  </si>
  <si>
    <t>CBIRC-13LocalGovFinRules-1-1</t>
  </si>
  <si>
    <t>规则简称</t>
  </si>
  <si>
    <t>规则编码</t>
  </si>
  <si>
    <t>近三年净利润与扣非净利润良好</t>
  </si>
  <si>
    <t>CSRC-IPOLaw-2-3-1</t>
  </si>
  <si>
    <t>近三年现金流量或累计营业收入良好</t>
  </si>
  <si>
    <t>CSRC-IPOLaw-2-3-2</t>
  </si>
  <si>
    <t>无形资产占净资产的比例保持低水平</t>
  </si>
  <si>
    <t>CSRC-IPOLaw-2-3-4</t>
  </si>
  <si>
    <t>净利润良好</t>
  </si>
  <si>
    <t>SZSE-GEMIPOLaw-2-3-1</t>
  </si>
  <si>
    <t>市值达标、营收合格且盈利</t>
  </si>
  <si>
    <t>SZSE-GEMIPOLaw-2-3-2</t>
  </si>
  <si>
    <t>市值较高、营收良好</t>
  </si>
  <si>
    <t>SZSE-GEMIPOLaw-2-3-3</t>
  </si>
  <si>
    <t>市值极高且盈利</t>
  </si>
  <si>
    <t>SZSE-GEMIPOLaw-2-4-1</t>
  </si>
  <si>
    <t>市值较高、营收较大且盈利</t>
  </si>
  <si>
    <t>SZSE-GEMIPOLaw-2-4-2</t>
  </si>
  <si>
    <t>SZSE-GEMIPOLaw-2-5-1</t>
  </si>
  <si>
    <t>SZSE-GEMIPOLaw-2-5-2</t>
  </si>
  <si>
    <t>营收过低且亏损</t>
  </si>
  <si>
    <t>SZSE-GEMIPOLaw-10-2-1</t>
  </si>
  <si>
    <t>净资产过低</t>
  </si>
  <si>
    <t>SZSE-GEMIPOLaw-10-2-2</t>
  </si>
  <si>
    <t>审计报告存疑</t>
  </si>
  <si>
    <t>SZSE-GEMIPOLaw-10-2-3</t>
  </si>
  <si>
    <t>SZSE-IPOLaw-3-1-6</t>
  </si>
  <si>
    <t>SZSE-IPOLaw-9-2-1</t>
  </si>
  <si>
    <t>SZSE-IPOLaw-9-2-2</t>
  </si>
  <si>
    <t>SZSE-IPOLaw-9-2-3</t>
  </si>
  <si>
    <t>市值达标且盈利</t>
  </si>
  <si>
    <t>SSE-STARIPOLaw-2-2-1</t>
  </si>
  <si>
    <t>SSE-STARIPOLaw-2-2-1.1</t>
  </si>
  <si>
    <t>市值良好、营收良好且研发投入充足</t>
  </si>
  <si>
    <t>SSE-STARIPOLaw-2-2-2</t>
  </si>
  <si>
    <t>市值良好、营收良好且现金流较好</t>
  </si>
  <si>
    <t>SSE-STARIPOLaw-2-2-3</t>
  </si>
  <si>
    <t>市值较高且营收良好</t>
  </si>
  <si>
    <t>SSE-STARIPOLaw-2-2-4</t>
  </si>
  <si>
    <t>市值良好</t>
  </si>
  <si>
    <t>SSE-STARIPOLaw-2-3-1</t>
  </si>
  <si>
    <t>市值较高且营收较大</t>
  </si>
  <si>
    <t>SSE-STARIPOLaw-2-3-2</t>
  </si>
  <si>
    <t>SSE-STARIPOLaw-2-4-1</t>
  </si>
  <si>
    <t>SSE-STARIPOLaw-2-4-2</t>
  </si>
  <si>
    <t>SSE-STARIPOLaw-2-4-3</t>
  </si>
  <si>
    <t>营收较大且增长良好</t>
  </si>
  <si>
    <t>SSE-STARIPOLaw-2-4-3.1</t>
  </si>
  <si>
    <t>营收有限但增长较快</t>
  </si>
  <si>
    <t>SSE-STARIPOLaw-2-4-3.2</t>
  </si>
  <si>
    <t>营收增长突出</t>
  </si>
  <si>
    <t>SSE-STARIPOLaw-2-4-3.3</t>
  </si>
  <si>
    <t>SSE-STARIPOLaw-12-2-1</t>
  </si>
  <si>
    <t>SSE-STARIPOLaw-12-2-2</t>
  </si>
  <si>
    <t>SSE-STARIPOLaw-12-2-3</t>
  </si>
  <si>
    <t>SSE-IPOLaw-9-2-1</t>
  </si>
  <si>
    <t>SSE-IPOLaw-9-2-2</t>
  </si>
  <si>
    <t>SSE-IPOLaw-9-2-3</t>
  </si>
  <si>
    <t>净资产良好</t>
  </si>
  <si>
    <t>BSE-IPOLaw-2-1-3</t>
  </si>
  <si>
    <t>市值达标、盈利良好且加权平均净资产收益率合格</t>
  </si>
  <si>
    <t>BSE-IPOLaw-2-2-1</t>
  </si>
  <si>
    <t>盈利较高且加权平均净资产收益率合格</t>
  </si>
  <si>
    <t>BSE-IPOLaw-2-2-1.1</t>
  </si>
  <si>
    <t>市值良好、现金流充足、营收合格且增长较快</t>
  </si>
  <si>
    <t>BSE-IPOLaw-2-2-2</t>
  </si>
  <si>
    <t>市值优秀、营收良好且研发投入充足</t>
  </si>
  <si>
    <t>BSE-IPOLaw-2-2-3</t>
  </si>
  <si>
    <t>市值较高、研发投入充足</t>
  </si>
  <si>
    <t>BSE-IPOLaw-2-2-4</t>
  </si>
  <si>
    <t>营收较低且亏损</t>
  </si>
  <si>
    <t>BSE-IPOLaw-10-2-1</t>
  </si>
  <si>
    <t>BSE-IPOLaw-10-2-2</t>
  </si>
  <si>
    <t>BSE-IPOLaw-10-2-3</t>
  </si>
  <si>
    <t>短期待偿余额有限</t>
  </si>
  <si>
    <t>PBC-BondMgtRules-1-1-2</t>
  </si>
  <si>
    <t>PBC-BondMgtRules-1-1</t>
  </si>
  <si>
    <t>利润良好</t>
  </si>
  <si>
    <t>NDRC-BondRegRules-1-1-1</t>
  </si>
  <si>
    <t>资产负债率低</t>
  </si>
  <si>
    <t>NDRC-FinImproveRules-1-1-1</t>
  </si>
  <si>
    <t>GOV-CorpBondsReg-3-1-1</t>
  </si>
  <si>
    <t>资产负债率良好</t>
  </si>
  <si>
    <t>GOV-BondLimitRules-1-1-1</t>
  </si>
  <si>
    <t>CSRC-BondIssueAnd TradeRules-1-1-1</t>
  </si>
  <si>
    <t>有息负债增长过高</t>
  </si>
  <si>
    <t>SSE-BondIssueRulesImportance-3-1-1</t>
  </si>
  <si>
    <t>资产负债率和速动比率异常</t>
  </si>
  <si>
    <t>SSE-BondIssueRulesImportance-3-1-2</t>
  </si>
  <si>
    <t>资产负债率和有息负债比率过高</t>
  </si>
  <si>
    <t>SSE-BondIssueRulesImportance-3-1-3</t>
  </si>
  <si>
    <t>SSE-BondIssueRulesIT-2-1-1</t>
  </si>
  <si>
    <t>SSE-BondIssueRulesIT-2-1</t>
  </si>
  <si>
    <t>研发投入较大</t>
  </si>
  <si>
    <t>SSE-BondIssueRulesIT-2-1-2</t>
  </si>
  <si>
    <t>SZSE-BondGuideNew6-2-1-1</t>
  </si>
  <si>
    <t>SZSE-BondGuideNew6-2-1-2</t>
  </si>
  <si>
    <t>往来占款和资金拆借余额低</t>
  </si>
  <si>
    <t>SZSE-BondIssueAuditRules1-2-1-1</t>
  </si>
  <si>
    <t>自有偿债资金覆盖率</t>
  </si>
  <si>
    <t>NDRC-LocalGovBondRules-1-1-1</t>
  </si>
  <si>
    <t>近一年资产负债率</t>
  </si>
  <si>
    <t>NDRC-CorpBondRiskPrevention-1-1-1</t>
  </si>
  <si>
    <t>现金流覆盖率</t>
  </si>
  <si>
    <t>CBIRC-LocalGovFinRules-1-1-1</t>
  </si>
  <si>
    <t>CBIRC-LocalGovFinRules-1-1-2</t>
  </si>
  <si>
    <t>CBIRC-13LocalGovFinRules-1-1-1</t>
  </si>
  <si>
    <t>CBIRC-13LocalGovFinRules-1-1-2</t>
  </si>
  <si>
    <t>指标编码</t>
  </si>
  <si>
    <t>行业</t>
  </si>
  <si>
    <t>MinProfitAndProfitAfterDedu</t>
  </si>
  <si>
    <t>MinProfitAndProfitAfterDedu^1</t>
  </si>
  <si>
    <t>MinProfitAndProfitAfterDeduc^2</t>
  </si>
  <si>
    <t>SumMinProfitAndProfitAfterDedu</t>
  </si>
  <si>
    <t>Sum3YOperatingNCF</t>
  </si>
  <si>
    <t>Sum3YRevenue</t>
  </si>
  <si>
    <t>IAToNA</t>
  </si>
  <si>
    <t>NetProfit</t>
  </si>
  <si>
    <t>NetProfit^1</t>
  </si>
  <si>
    <t>Sum2YNetProfit</t>
  </si>
  <si>
    <t>Revenue</t>
  </si>
  <si>
    <t>MV</t>
  </si>
  <si>
    <t>NetAssets</t>
  </si>
  <si>
    <t>BadAuditReports</t>
  </si>
  <si>
    <t>ConsecutiveGoodAuditReports</t>
  </si>
  <si>
    <t>ConsecutiveGoodAuditReports^1</t>
  </si>
  <si>
    <t>ConsecutiveGoodAuditReports^2</t>
  </si>
  <si>
    <t>Sum3YRDInvestmentToRevenue</t>
  </si>
  <si>
    <t>CAGR3YRevenue</t>
  </si>
  <si>
    <t>AverageROE</t>
  </si>
  <si>
    <t>AverageRevenue</t>
  </si>
  <si>
    <t>OperatingNCF</t>
  </si>
  <si>
    <t>Sum2YRDInvestmentToSumRevenue</t>
  </si>
  <si>
    <t>Sum2YRDInvestment</t>
  </si>
  <si>
    <t>ShortTermFinancingToNA</t>
  </si>
  <si>
    <t>DistributableProfitsToInterest</t>
  </si>
  <si>
    <t>LtoARatio</t>
  </si>
  <si>
    <t>NetProfit^2</t>
  </si>
  <si>
    <t>IntBearLiabilityIncreaseRate</t>
  </si>
  <si>
    <t>QuickRatio</t>
  </si>
  <si>
    <t>IntBearLiabilityToNA</t>
  </si>
  <si>
    <t>Sum3YRDInvestment</t>
  </si>
  <si>
    <t>OccupiedCapitalToAssets</t>
  </si>
  <si>
    <t>AverageRevenueToSubsidyIncome</t>
  </si>
  <si>
    <t>CFToDebts</t>
  </si>
  <si>
    <t>具体规则</t>
  </si>
  <si>
    <t>指标名称</t>
  </si>
  <si>
    <t>监管要求</t>
  </si>
  <si>
    <t>高危触发-违反规则</t>
  </si>
  <si>
    <t>普通触发-接近红线</t>
  </si>
  <si>
    <t>今年净利润与扣非净利润孰低值均为正数</t>
  </si>
  <si>
    <t>净利润与扣非净利润孰低值</t>
  </si>
  <si>
    <t>&gt;0</t>
  </si>
  <si>
    <t>500万</t>
  </si>
  <si>
    <t>上年净利润与扣非净利润孰低值均为正数</t>
  </si>
  <si>
    <t>上年净利润与扣非净利润孰低值</t>
  </si>
  <si>
    <t>上上年净利润与扣非净利润孰低值均为正数</t>
  </si>
  <si>
    <t>上上年净利润与扣非净利润孰低值</t>
  </si>
  <si>
    <t>近三年净利润与扣非净利润孰低值累计超过人民币 3000 万元</t>
  </si>
  <si>
    <t>净利润与扣非净利润孰低值合计</t>
  </si>
  <si>
    <t>＞3,000万元</t>
  </si>
  <si>
    <t>近三年现金流量净额累计超过人民币5000万元</t>
  </si>
  <si>
    <t>累计三年经营活动产生的现金流量净额</t>
  </si>
  <si>
    <t>&gt;5,000万元</t>
  </si>
  <si>
    <t>近三年营业收入累计超过人民币3亿元</t>
  </si>
  <si>
    <t>累计三年营业收入</t>
  </si>
  <si>
    <t>&gt;30,000万元</t>
  </si>
  <si>
    <t>无形资产（扣除土地使用权、水面养殖权和采矿权等后）占净资产的比例不高于 20％</t>
  </si>
  <si>
    <t>无形资产净资产比</t>
  </si>
  <si>
    <t>≤20%</t>
  </si>
  <si>
    <t>近两年净利润均为正</t>
  </si>
  <si>
    <t>今年净利润</t>
  </si>
  <si>
    <t>上年净利润</t>
  </si>
  <si>
    <t>近两年累计净利润不低于5000万</t>
  </si>
  <si>
    <t>累计两年净利润</t>
  </si>
  <si>
    <t>≥5,000万元</t>
  </si>
  <si>
    <t>净利润为正</t>
  </si>
  <si>
    <t>净利润</t>
  </si>
  <si>
    <t>＞0</t>
  </si>
  <si>
    <t>近一年营业收入不低于1亿元</t>
  </si>
  <si>
    <t>营业收入</t>
  </si>
  <si>
    <t>≥10,000万元</t>
  </si>
  <si>
    <t>市值不低于10亿元</t>
  </si>
  <si>
    <t>市值</t>
  </si>
  <si>
    <t>≥100,000万元</t>
  </si>
  <si>
    <t>市值不低于50亿元</t>
  </si>
  <si>
    <t>≥500,000万元</t>
  </si>
  <si>
    <t>近一年营业收入不低于3亿元</t>
  </si>
  <si>
    <t>≥30,000万元</t>
  </si>
  <si>
    <t>市值不低于100亿元</t>
  </si>
  <si>
    <t>≥1,000,000万元</t>
  </si>
  <si>
    <t>近一年营业收入不低于5亿元</t>
  </si>
  <si>
    <t>≥50,000万元</t>
  </si>
  <si>
    <t>净利润为负</t>
  </si>
  <si>
    <t>≥0</t>
  </si>
  <si>
    <t>近一年营业收入低于1亿元</t>
  </si>
  <si>
    <t>为负</t>
  </si>
  <si>
    <t>NA</t>
  </si>
  <si>
    <t>净资产</t>
  </si>
  <si>
    <t>无法出具或否定意见</t>
  </si>
  <si>
    <t>审计报告意见</t>
  </si>
  <si>
    <t>等于【无保留意见】或【带强调事项段的无保留意见】或【保留意见】</t>
  </si>
  <si>
    <t>今年为无保留意见</t>
  </si>
  <si>
    <t>今年审计报告达标</t>
  </si>
  <si>
    <t>等于【无保留意见】</t>
  </si>
  <si>
    <t>上年为无保留意见</t>
  </si>
  <si>
    <t>上年审计报告达标</t>
  </si>
  <si>
    <t>上上年为无保留意见</t>
  </si>
  <si>
    <t>上上年审计报告达标</t>
  </si>
  <si>
    <t>无法表示意见或者否定意见</t>
  </si>
  <si>
    <t>近两年累计净利润达于5000万元</t>
  </si>
  <si>
    <t>近两年净利润为正</t>
  </si>
  <si>
    <t>近一年营业收入不低于一亿元</t>
  </si>
  <si>
    <t>市值不低于15亿元</t>
  </si>
  <si>
    <t>≥150,000万元</t>
  </si>
  <si>
    <t>近一年营业收入不低于2亿元</t>
  </si>
  <si>
    <t>≥20,000万元</t>
  </si>
  <si>
    <t>三年累计研发投入占比不低于15%</t>
  </si>
  <si>
    <t>三年累计研发投入占比</t>
  </si>
  <si>
    <t>≥15%</t>
  </si>
  <si>
    <t>市值不低于20亿元</t>
  </si>
  <si>
    <t>≥200,000万元</t>
  </si>
  <si>
    <t>近三年经营活动产生的现金流量净额累计不低于1亿元</t>
  </si>
  <si>
    <t>市值不低于30亿元</t>
  </si>
  <si>
    <t>≥300,000万元</t>
  </si>
  <si>
    <t>不低于100亿元</t>
  </si>
  <si>
    <t>≥1，000,000万元</t>
  </si>
  <si>
    <t>近三年营业收入复合增长率大于10%</t>
  </si>
  <si>
    <t>营业收入_复合增长率</t>
  </si>
  <si>
    <t>＞10%</t>
  </si>
  <si>
    <t>近三年营业收入复合增长率大于20%</t>
  </si>
  <si>
    <t>＞20%</t>
  </si>
  <si>
    <t>近一年营业收入低于5亿元</t>
  </si>
  <si>
    <t>&lt;50,000万元</t>
  </si>
  <si>
    <t>高于行业平均水平</t>
  </si>
  <si>
    <t>&gt;行业平均水平</t>
  </si>
  <si>
    <t>近一年净利润为负</t>
  </si>
  <si>
    <t>不低于5000万元</t>
  </si>
  <si>
    <t>市值不低于2亿元</t>
  </si>
  <si>
    <t>近两年净利润不低于1500万元</t>
  </si>
  <si>
    <t>≥1,500万元</t>
  </si>
  <si>
    <t>加权平均净资产收益率不低于8%</t>
  </si>
  <si>
    <t>加权平均净资产收益率</t>
  </si>
  <si>
    <t>≥8%</t>
  </si>
  <si>
    <t>近一年净利润不低于2500万元</t>
  </si>
  <si>
    <t>≥2,500万元</t>
  </si>
  <si>
    <t>市值不低于4亿元</t>
  </si>
  <si>
    <t>≥40,000万元</t>
  </si>
  <si>
    <t>两年平均营业收入不低于1亿元</t>
  </si>
  <si>
    <t>平均营业收入</t>
  </si>
  <si>
    <t>近一年营业收入增长率不低于30%</t>
  </si>
  <si>
    <t>≥30%</t>
  </si>
  <si>
    <t>近一年经营活动产生的现金流量净额为正</t>
  </si>
  <si>
    <t>经营活动产生的现金流量净额</t>
  </si>
  <si>
    <t>市值不低于8亿元</t>
  </si>
  <si>
    <t>≥80,000万元</t>
  </si>
  <si>
    <t>两年研发投入合计占比不低于8%</t>
  </si>
  <si>
    <t>两年研发投入营收占比</t>
  </si>
  <si>
    <t>两年研发投入合计不低于5000万元</t>
  </si>
  <si>
    <t>两年研发投入合计</t>
  </si>
  <si>
    <t>近一年营业收入低于5000万元</t>
  </si>
  <si>
    <t>≤60%</t>
  </si>
  <si>
    <t>短期融资待偿余额净资本比</t>
  </si>
  <si>
    <t>可平均分配利润大于企业债券一年利息</t>
  </si>
  <si>
    <t>可分配利润利息比</t>
  </si>
  <si>
    <t>&gt;1</t>
  </si>
  <si>
    <t>原则上不超过85%</t>
  </si>
  <si>
    <t>资产负债率</t>
  </si>
  <si>
    <t>&lt;85%</t>
  </si>
  <si>
    <t>为正</t>
  </si>
  <si>
    <t>上上年净利润</t>
  </si>
  <si>
    <t>小于等于行业平均值+10%</t>
  </si>
  <si>
    <t>平均可分配利润大于企业债券一年利息</t>
  </si>
  <si>
    <t>超过30%</t>
  </si>
  <si>
    <t>有息负债增长率</t>
  </si>
  <si>
    <t>≤30%</t>
  </si>
  <si>
    <t>近一年资产负债率超过行业平均水平</t>
  </si>
  <si>
    <t>≤行业平均水平</t>
  </si>
  <si>
    <t>速动比率小于1</t>
  </si>
  <si>
    <t>速动比率</t>
  </si>
  <si>
    <t>≥1</t>
  </si>
  <si>
    <t>近一年资产负债率超出行业平均水平的30%。</t>
  </si>
  <si>
    <t>≤行业平均水平*1.3</t>
  </si>
  <si>
    <t>有息负债与净资产比例超出行业平均水平的30%。</t>
  </si>
  <si>
    <t>有息负债净资产比</t>
  </si>
  <si>
    <t>不高于80%</t>
  </si>
  <si>
    <t>≤80%</t>
  </si>
  <si>
    <t>三年累计研发投入占比大于5%</t>
  </si>
  <si>
    <t>＞5%</t>
  </si>
  <si>
    <t>三年累计研发投入大于6000万元</t>
  </si>
  <si>
    <t>三年累计研发投入</t>
  </si>
  <si>
    <t>＞6,000万</t>
  </si>
  <si>
    <t>非经营性占款比率</t>
  </si>
  <si>
    <t>≤10%</t>
  </si>
  <si>
    <t>大于70%</t>
  </si>
  <si>
    <t>≥70%</t>
  </si>
  <si>
    <t>小于等于90%</t>
  </si>
  <si>
    <t>≤90%</t>
  </si>
  <si>
    <t>大于100%</t>
  </si>
  <si>
    <t>标签编码</t>
    <phoneticPr fontId="15" type="noConversion"/>
  </si>
  <si>
    <t>OR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</si>
</sst>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%"/>
    <numFmt numFmtId="177" formatCode="#,##0%"/>
    <numFmt numFmtId="178" formatCode="0.00_);[Red]\(0.00\)"/>
  </numFmts>
  <fonts count="16">
    <font>
      <sz val="11"/>
      <color theme="1"/>
      <name val="宋体"/>
      <family val="2"/>
      <scheme val="minor"/>
    </font>
    <font>
      <b/>
      <sz val="11"/>
      <color rgb="FF000000"/>
      <name val="宋体"/>
      <family val="2"/>
    </font>
    <font>
      <sz val="11"/>
      <color rgb="FF000000"/>
      <name val="Calibri"/>
      <family val="2"/>
    </font>
    <font>
      <b/>
      <sz val="10"/>
      <color rgb="FFFFFFFF"/>
      <name val="等线"/>
      <family val="2"/>
    </font>
    <font>
      <sz val="10"/>
      <color rgb="FFFFFFFF"/>
      <name val="等线"/>
      <family val="2"/>
    </font>
    <font>
      <sz val="10"/>
      <color rgb="FF000000"/>
      <name val="等线"/>
      <family val="2"/>
    </font>
    <font>
      <sz val="11"/>
      <color rgb="FF000000"/>
      <name val="等线"/>
      <family val="2"/>
    </font>
    <font>
      <sz val="10"/>
      <color rgb="FF1F2329"/>
      <name val="等线"/>
      <family val="2"/>
    </font>
    <font>
      <sz val="10"/>
      <color rgb="FFF54A45"/>
      <name val="等线"/>
      <family val="2"/>
    </font>
    <font>
      <sz val="11"/>
      <color theme="1"/>
      <name val="Calibri"/>
      <family val="2"/>
    </font>
    <font>
      <b/>
      <sz val="11"/>
      <color rgb="FFFFFFFF"/>
      <name val="宋体"/>
      <family val="2"/>
    </font>
    <font>
      <b/>
      <sz val="11"/>
      <color rgb="FFA5A5A5"/>
      <name val="宋体"/>
      <family val="2"/>
    </font>
    <font>
      <sz val="11"/>
      <color rgb="FFA5A5A5"/>
      <name val="等线"/>
      <family val="2"/>
    </font>
    <font>
      <b/>
      <sz val="10"/>
      <color rgb="FFE7E6E6"/>
      <name val="等线"/>
      <family val="2"/>
    </font>
    <font>
      <sz val="10"/>
      <color rgb="FFE7E6E6"/>
      <name val="等线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2" borderId="3" xfId="0" applyFont="1" applyFill="1" applyBorder="1" applyAlignment="1">
      <alignment horizontal="left" wrapText="1"/>
    </xf>
    <xf numFmtId="3" fontId="3" fillId="2" borderId="3" xfId="0" applyNumberFormat="1" applyFont="1" applyFill="1" applyBorder="1" applyAlignment="1">
      <alignment horizontal="left" wrapText="1"/>
    </xf>
    <xf numFmtId="176" fontId="3" fillId="2" borderId="3" xfId="0" applyNumberFormat="1" applyFont="1" applyFill="1" applyBorder="1" applyAlignment="1">
      <alignment horizontal="left" wrapText="1"/>
    </xf>
    <xf numFmtId="176" fontId="4" fillId="2" borderId="3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left" wrapText="1"/>
    </xf>
    <xf numFmtId="3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6" fontId="5" fillId="0" borderId="2" xfId="0" applyNumberFormat="1" applyFont="1" applyBorder="1" applyAlignment="1">
      <alignment horizontal="left" wrapText="1"/>
    </xf>
    <xf numFmtId="176" fontId="5" fillId="0" borderId="2" xfId="0" applyNumberFormat="1" applyFont="1" applyBorder="1" applyAlignment="1">
      <alignment horizontal="left"/>
    </xf>
    <xf numFmtId="176" fontId="6" fillId="0" borderId="2" xfId="0" applyNumberFormat="1" applyFont="1" applyBorder="1" applyAlignment="1">
      <alignment horizontal="left"/>
    </xf>
    <xf numFmtId="0" fontId="0" fillId="0" borderId="0" xfId="0" applyAlignment="1">
      <alignment wrapText="1"/>
    </xf>
    <xf numFmtId="176" fontId="5" fillId="3" borderId="3" xfId="0" applyNumberFormat="1" applyFont="1" applyFill="1" applyBorder="1" applyAlignment="1">
      <alignment horizontal="left" wrapText="1"/>
    </xf>
    <xf numFmtId="177" fontId="5" fillId="0" borderId="2" xfId="0" applyNumberFormat="1" applyFont="1" applyBorder="1" applyAlignment="1">
      <alignment horizontal="left" wrapText="1"/>
    </xf>
    <xf numFmtId="4" fontId="5" fillId="0" borderId="2" xfId="0" applyNumberFormat="1" applyFont="1" applyBorder="1" applyAlignment="1">
      <alignment horizontal="left" wrapText="1"/>
    </xf>
    <xf numFmtId="4" fontId="5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76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wrapText="1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3" fontId="5" fillId="0" borderId="4" xfId="0" applyNumberFormat="1" applyFont="1" applyBorder="1" applyAlignment="1">
      <alignment horizontal="right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2" borderId="3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177" fontId="5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left"/>
    </xf>
    <xf numFmtId="3" fontId="5" fillId="3" borderId="3" xfId="0" applyNumberFormat="1" applyFont="1" applyFill="1" applyBorder="1" applyAlignment="1">
      <alignment horizontal="left" wrapText="1"/>
    </xf>
    <xf numFmtId="3" fontId="5" fillId="3" borderId="3" xfId="0" applyNumberFormat="1" applyFont="1" applyFill="1" applyBorder="1" applyAlignment="1">
      <alignment horizontal="left"/>
    </xf>
    <xf numFmtId="4" fontId="5" fillId="3" borderId="3" xfId="0" applyNumberFormat="1" applyFont="1" applyFill="1" applyBorder="1" applyAlignment="1">
      <alignment horizontal="left" wrapText="1"/>
    </xf>
    <xf numFmtId="176" fontId="5" fillId="3" borderId="3" xfId="0" applyNumberFormat="1" applyFont="1" applyFill="1" applyBorder="1" applyAlignment="1">
      <alignment horizontal="left"/>
    </xf>
    <xf numFmtId="4" fontId="5" fillId="3" borderId="3" xfId="0" applyNumberFormat="1" applyFont="1" applyFill="1" applyBorder="1" applyAlignment="1">
      <alignment horizontal="left"/>
    </xf>
    <xf numFmtId="178" fontId="3" fillId="2" borderId="3" xfId="0" applyNumberFormat="1" applyFont="1" applyFill="1" applyBorder="1" applyAlignment="1">
      <alignment horizontal="left" wrapText="1"/>
    </xf>
    <xf numFmtId="178" fontId="5" fillId="0" borderId="2" xfId="0" applyNumberFormat="1" applyFont="1" applyBorder="1" applyAlignment="1">
      <alignment horizontal="left" wrapText="1"/>
    </xf>
    <xf numFmtId="178" fontId="5" fillId="0" borderId="2" xfId="0" applyNumberFormat="1" applyFont="1" applyBorder="1" applyAlignment="1">
      <alignment horizontal="left"/>
    </xf>
    <xf numFmtId="178" fontId="6" fillId="0" borderId="2" xfId="0" applyNumberFormat="1" applyFont="1" applyBorder="1" applyAlignment="1">
      <alignment horizontal="left"/>
    </xf>
    <xf numFmtId="178" fontId="2" fillId="0" borderId="2" xfId="0" applyNumberFormat="1" applyFont="1" applyBorder="1" applyAlignment="1">
      <alignment horizontal="right" wrapText="1"/>
    </xf>
    <xf numFmtId="178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17"/>
  <sheetViews>
    <sheetView workbookViewId="0"/>
  </sheetViews>
  <sheetFormatPr baseColWidth="10" defaultColWidth="8.83203125" defaultRowHeight="14"/>
  <cols>
    <col min="1" max="1" width="27" style="29" bestFit="1" customWidth="1"/>
    <col min="2" max="2" width="11.1640625" style="29" bestFit="1" customWidth="1"/>
    <col min="3" max="3" width="29" style="29" bestFit="1" customWidth="1"/>
    <col min="4" max="4" width="11.1640625" style="29" bestFit="1" customWidth="1"/>
    <col min="5" max="5" width="31" style="29" bestFit="1" customWidth="1"/>
    <col min="6" max="6" width="11.1640625" style="26" bestFit="1" customWidth="1"/>
    <col min="7" max="7" width="33.1640625" style="26" bestFit="1" customWidth="1"/>
    <col min="8" max="8" width="42.5" style="26" bestFit="1" customWidth="1"/>
    <col min="9" max="9" width="35.1640625" style="26" bestFit="1" customWidth="1"/>
    <col min="10" max="10" width="71.83203125" style="29" bestFit="1" customWidth="1"/>
    <col min="11" max="11" width="11.1640625" style="29" bestFit="1" customWidth="1"/>
    <col min="12" max="12" width="30.5" style="26" bestFit="1" customWidth="1"/>
    <col min="13" max="13" width="33.1640625" style="26" bestFit="1" customWidth="1"/>
    <col min="14" max="14" width="59.83203125" style="26" bestFit="1" customWidth="1"/>
    <col min="15" max="15" width="11.1640625" style="27" bestFit="1" customWidth="1"/>
    <col min="16" max="16" width="15.33203125" style="26" bestFit="1" customWidth="1"/>
    <col min="17" max="17" width="42.5" style="28" bestFit="1" customWidth="1"/>
    <col min="18" max="18" width="27.1640625" style="28" bestFit="1" customWidth="1"/>
    <col min="19" max="20" width="12.6640625" style="28" bestFit="1" customWidth="1"/>
  </cols>
  <sheetData>
    <row r="1" spans="1:20" ht="20.25" customHeight="1">
      <c r="A1" s="8" t="s">
        <v>170</v>
      </c>
      <c r="B1" s="8" t="s">
        <v>169</v>
      </c>
      <c r="C1" s="8" t="s">
        <v>168</v>
      </c>
      <c r="D1" s="8" t="s">
        <v>169</v>
      </c>
      <c r="E1" s="8" t="s">
        <v>432</v>
      </c>
      <c r="F1" s="8" t="s">
        <v>169</v>
      </c>
      <c r="G1" s="8" t="s">
        <v>463</v>
      </c>
      <c r="H1" s="8" t="s">
        <v>462</v>
      </c>
      <c r="I1" s="8" t="s">
        <v>32</v>
      </c>
      <c r="J1" s="8" t="s">
        <v>607</v>
      </c>
      <c r="K1" s="8" t="s">
        <v>169</v>
      </c>
      <c r="L1" s="8" t="s">
        <v>570</v>
      </c>
      <c r="M1" s="8" t="s">
        <v>608</v>
      </c>
      <c r="N1" s="8" t="s">
        <v>609</v>
      </c>
      <c r="O1" s="9" t="s">
        <v>33</v>
      </c>
      <c r="P1" s="8" t="s">
        <v>34</v>
      </c>
      <c r="Q1" s="10" t="s">
        <v>610</v>
      </c>
      <c r="R1" s="10" t="s">
        <v>611</v>
      </c>
      <c r="S1" s="11" t="s">
        <v>37</v>
      </c>
      <c r="T1" s="11" t="s">
        <v>38</v>
      </c>
    </row>
    <row r="2" spans="1:20" ht="20.25" customHeight="1">
      <c r="A2" s="12" t="s">
        <v>172</v>
      </c>
      <c r="B2" s="12" t="s">
        <v>74</v>
      </c>
      <c r="C2" s="12" t="s">
        <v>171</v>
      </c>
      <c r="D2" s="12" t="s">
        <v>74</v>
      </c>
      <c r="E2" s="12" t="s">
        <v>435</v>
      </c>
      <c r="F2" s="12" t="s">
        <v>174</v>
      </c>
      <c r="G2" s="12" t="s">
        <v>465</v>
      </c>
      <c r="H2" s="12" t="s">
        <v>464</v>
      </c>
      <c r="I2" s="12" t="s">
        <v>39</v>
      </c>
      <c r="J2" s="12" t="s">
        <v>612</v>
      </c>
      <c r="K2" s="12" t="s">
        <v>174</v>
      </c>
      <c r="L2" s="12" t="s">
        <v>572</v>
      </c>
      <c r="M2" s="12" t="s">
        <v>613</v>
      </c>
      <c r="N2" s="12" t="s">
        <v>614</v>
      </c>
      <c r="O2" s="13">
        <v>0</v>
      </c>
      <c r="P2" s="12" t="s">
        <v>40</v>
      </c>
      <c r="Q2" s="13">
        <v>0</v>
      </c>
      <c r="R2" s="16" t="s">
        <v>615</v>
      </c>
      <c r="S2" s="14">
        <v>-10000000</v>
      </c>
      <c r="T2" s="14">
        <v>10000000</v>
      </c>
    </row>
    <row r="3" spans="1:20" ht="20.25" customHeight="1">
      <c r="A3" s="12" t="s">
        <v>172</v>
      </c>
      <c r="B3" s="12" t="s">
        <v>74</v>
      </c>
      <c r="C3" s="12" t="s">
        <v>171</v>
      </c>
      <c r="D3" s="12" t="s">
        <v>74</v>
      </c>
      <c r="E3" s="12" t="s">
        <v>435</v>
      </c>
      <c r="F3" s="12" t="s">
        <v>174</v>
      </c>
      <c r="G3" s="12" t="s">
        <v>465</v>
      </c>
      <c r="H3" s="12" t="s">
        <v>464</v>
      </c>
      <c r="I3" s="12" t="s">
        <v>41</v>
      </c>
      <c r="J3" s="12" t="s">
        <v>616</v>
      </c>
      <c r="K3" s="12" t="s">
        <v>174</v>
      </c>
      <c r="L3" s="12" t="s">
        <v>573</v>
      </c>
      <c r="M3" s="12" t="s">
        <v>617</v>
      </c>
      <c r="N3" s="12" t="s">
        <v>614</v>
      </c>
      <c r="O3" s="13">
        <v>-1</v>
      </c>
      <c r="P3" s="12" t="s">
        <v>40</v>
      </c>
      <c r="Q3" s="13">
        <v>0</v>
      </c>
      <c r="R3" s="16" t="s">
        <v>615</v>
      </c>
      <c r="S3" s="14">
        <v>-10000000</v>
      </c>
      <c r="T3" s="14">
        <v>10000000</v>
      </c>
    </row>
    <row r="4" spans="1:20" ht="20.25" customHeight="1">
      <c r="A4" s="12" t="s">
        <v>172</v>
      </c>
      <c r="B4" s="12" t="s">
        <v>74</v>
      </c>
      <c r="C4" s="12" t="s">
        <v>171</v>
      </c>
      <c r="D4" s="12" t="s">
        <v>74</v>
      </c>
      <c r="E4" s="12" t="s">
        <v>435</v>
      </c>
      <c r="F4" s="12" t="s">
        <v>174</v>
      </c>
      <c r="G4" s="12" t="s">
        <v>465</v>
      </c>
      <c r="H4" s="12" t="s">
        <v>464</v>
      </c>
      <c r="I4" s="12" t="s">
        <v>42</v>
      </c>
      <c r="J4" s="12" t="s">
        <v>618</v>
      </c>
      <c r="K4" s="12" t="s">
        <v>174</v>
      </c>
      <c r="L4" s="12" t="s">
        <v>574</v>
      </c>
      <c r="M4" s="12" t="s">
        <v>619</v>
      </c>
      <c r="N4" s="12" t="s">
        <v>614</v>
      </c>
      <c r="O4" s="13">
        <v>-2</v>
      </c>
      <c r="P4" s="12" t="s">
        <v>40</v>
      </c>
      <c r="Q4" s="13">
        <v>0</v>
      </c>
      <c r="R4" s="16" t="s">
        <v>615</v>
      </c>
      <c r="S4" s="14">
        <v>-10000000</v>
      </c>
      <c r="T4" s="14">
        <v>10000000</v>
      </c>
    </row>
    <row r="5" spans="1:20" ht="20.25" customHeight="1">
      <c r="A5" s="12" t="s">
        <v>172</v>
      </c>
      <c r="B5" s="12" t="s">
        <v>74</v>
      </c>
      <c r="C5" s="12" t="s">
        <v>171</v>
      </c>
      <c r="D5" s="12" t="s">
        <v>74</v>
      </c>
      <c r="E5" s="12" t="s">
        <v>435</v>
      </c>
      <c r="F5" s="12" t="s">
        <v>174</v>
      </c>
      <c r="G5" s="12" t="s">
        <v>465</v>
      </c>
      <c r="H5" s="12" t="s">
        <v>464</v>
      </c>
      <c r="I5" s="12" t="s">
        <v>43</v>
      </c>
      <c r="J5" s="12" t="s">
        <v>620</v>
      </c>
      <c r="K5" s="12" t="s">
        <v>174</v>
      </c>
      <c r="L5" s="12" t="s">
        <v>575</v>
      </c>
      <c r="M5" s="12" t="s">
        <v>621</v>
      </c>
      <c r="N5" s="12" t="s">
        <v>622</v>
      </c>
      <c r="O5" s="13">
        <v>0</v>
      </c>
      <c r="P5" s="12" t="s">
        <v>40</v>
      </c>
      <c r="Q5" s="13">
        <v>30000000</v>
      </c>
      <c r="R5" s="13">
        <v>35000000</v>
      </c>
      <c r="S5" s="14">
        <v>-100000000</v>
      </c>
      <c r="T5" s="14">
        <v>100000000</v>
      </c>
    </row>
    <row r="6" spans="1:20" ht="20.25" customHeight="1">
      <c r="A6" s="12" t="s">
        <v>172</v>
      </c>
      <c r="B6" s="12" t="s">
        <v>74</v>
      </c>
      <c r="C6" s="12" t="s">
        <v>171</v>
      </c>
      <c r="D6" s="12" t="s">
        <v>74</v>
      </c>
      <c r="E6" s="12" t="s">
        <v>435</v>
      </c>
      <c r="F6" s="12" t="s">
        <v>174</v>
      </c>
      <c r="G6" s="15" t="s">
        <v>467</v>
      </c>
      <c r="H6" s="12" t="s">
        <v>466</v>
      </c>
      <c r="I6" s="15" t="s">
        <v>44</v>
      </c>
      <c r="J6" s="12" t="s">
        <v>623</v>
      </c>
      <c r="K6" s="12" t="s">
        <v>229</v>
      </c>
      <c r="L6" s="12" t="s">
        <v>576</v>
      </c>
      <c r="M6" s="12" t="s">
        <v>624</v>
      </c>
      <c r="N6" s="12" t="s">
        <v>625</v>
      </c>
      <c r="O6" s="13">
        <v>0</v>
      </c>
      <c r="P6" s="12" t="s">
        <v>40</v>
      </c>
      <c r="Q6" s="13">
        <v>50000000</v>
      </c>
      <c r="R6" s="13">
        <v>55000000</v>
      </c>
      <c r="S6" s="14">
        <v>-100000000</v>
      </c>
      <c r="T6" s="14">
        <v>100000000</v>
      </c>
    </row>
    <row r="7" spans="1:20" ht="20.25" customHeight="1">
      <c r="A7" s="12" t="s">
        <v>172</v>
      </c>
      <c r="B7" s="12" t="s">
        <v>74</v>
      </c>
      <c r="C7" s="12" t="s">
        <v>171</v>
      </c>
      <c r="D7" s="12" t="s">
        <v>74</v>
      </c>
      <c r="E7" s="12" t="s">
        <v>435</v>
      </c>
      <c r="F7" s="12" t="s">
        <v>174</v>
      </c>
      <c r="G7" s="15" t="s">
        <v>467</v>
      </c>
      <c r="H7" s="12" t="s">
        <v>466</v>
      </c>
      <c r="I7" s="15" t="s">
        <v>45</v>
      </c>
      <c r="J7" s="12" t="s">
        <v>626</v>
      </c>
      <c r="K7" s="12" t="s">
        <v>229</v>
      </c>
      <c r="L7" s="12" t="s">
        <v>577</v>
      </c>
      <c r="M7" s="12" t="s">
        <v>627</v>
      </c>
      <c r="N7" s="12" t="s">
        <v>628</v>
      </c>
      <c r="O7" s="13">
        <v>0</v>
      </c>
      <c r="P7" s="12" t="s">
        <v>40</v>
      </c>
      <c r="Q7" s="13">
        <v>300000000</v>
      </c>
      <c r="R7" s="13">
        <v>310000000</v>
      </c>
      <c r="S7" s="14">
        <v>-1000000000</v>
      </c>
      <c r="T7" s="14">
        <v>1000000000</v>
      </c>
    </row>
    <row r="8" spans="1:20" ht="20.25" customHeight="1">
      <c r="A8" s="12" t="s">
        <v>172</v>
      </c>
      <c r="B8" s="12" t="s">
        <v>74</v>
      </c>
      <c r="C8" s="12" t="s">
        <v>171</v>
      </c>
      <c r="D8" s="12" t="s">
        <v>74</v>
      </c>
      <c r="E8" s="12" t="s">
        <v>435</v>
      </c>
      <c r="F8" s="15" t="s">
        <v>174</v>
      </c>
      <c r="G8" s="15" t="s">
        <v>469</v>
      </c>
      <c r="H8" s="12" t="s">
        <v>468</v>
      </c>
      <c r="I8" s="15" t="s">
        <v>46</v>
      </c>
      <c r="J8" s="12" t="s">
        <v>629</v>
      </c>
      <c r="K8" s="12" t="s">
        <v>174</v>
      </c>
      <c r="L8" s="12" t="s">
        <v>578</v>
      </c>
      <c r="M8" s="12" t="s">
        <v>630</v>
      </c>
      <c r="N8" s="12" t="s">
        <v>631</v>
      </c>
      <c r="O8" s="13">
        <v>0</v>
      </c>
      <c r="P8" s="12" t="s">
        <v>47</v>
      </c>
      <c r="Q8" s="16">
        <v>0.2</v>
      </c>
      <c r="R8" s="16">
        <v>0.17</v>
      </c>
      <c r="S8" s="14">
        <v>0</v>
      </c>
      <c r="T8" s="14">
        <v>1</v>
      </c>
    </row>
    <row r="9" spans="1:20" ht="20.25" customHeight="1">
      <c r="A9" s="12" t="s">
        <v>175</v>
      </c>
      <c r="B9" s="12" t="s">
        <v>174</v>
      </c>
      <c r="C9" s="12" t="s">
        <v>173</v>
      </c>
      <c r="D9" s="12" t="s">
        <v>174</v>
      </c>
      <c r="E9" s="12" t="s">
        <v>436</v>
      </c>
      <c r="F9" s="12" t="s">
        <v>229</v>
      </c>
      <c r="G9" s="12" t="s">
        <v>471</v>
      </c>
      <c r="H9" s="12" t="s">
        <v>470</v>
      </c>
      <c r="I9" s="12" t="s">
        <v>48</v>
      </c>
      <c r="J9" s="12" t="s">
        <v>632</v>
      </c>
      <c r="K9" s="12" t="s">
        <v>174</v>
      </c>
      <c r="L9" s="12" t="s">
        <v>579</v>
      </c>
      <c r="M9" s="12" t="s">
        <v>633</v>
      </c>
      <c r="N9" s="12" t="s">
        <v>614</v>
      </c>
      <c r="O9" s="13">
        <v>0</v>
      </c>
      <c r="P9" s="12" t="s">
        <v>40</v>
      </c>
      <c r="Q9" s="13">
        <v>0</v>
      </c>
      <c r="R9" s="16" t="s">
        <v>615</v>
      </c>
      <c r="S9" s="14">
        <v>-10000000</v>
      </c>
      <c r="T9" s="14">
        <v>10000000</v>
      </c>
    </row>
    <row r="10" spans="1:20" ht="20.25" customHeight="1">
      <c r="A10" s="12" t="s">
        <v>175</v>
      </c>
      <c r="B10" s="12" t="s">
        <v>174</v>
      </c>
      <c r="C10" s="12" t="s">
        <v>173</v>
      </c>
      <c r="D10" s="12" t="s">
        <v>174</v>
      </c>
      <c r="E10" s="12" t="s">
        <v>436</v>
      </c>
      <c r="F10" s="12" t="s">
        <v>229</v>
      </c>
      <c r="G10" s="12" t="s">
        <v>471</v>
      </c>
      <c r="H10" s="12" t="s">
        <v>470</v>
      </c>
      <c r="I10" s="12" t="s">
        <v>49</v>
      </c>
      <c r="J10" s="12" t="s">
        <v>632</v>
      </c>
      <c r="K10" s="12" t="s">
        <v>174</v>
      </c>
      <c r="L10" s="12" t="s">
        <v>580</v>
      </c>
      <c r="M10" s="12" t="s">
        <v>634</v>
      </c>
      <c r="N10" s="12" t="s">
        <v>614</v>
      </c>
      <c r="O10" s="13">
        <v>-1</v>
      </c>
      <c r="P10" s="12" t="s">
        <v>40</v>
      </c>
      <c r="Q10" s="13">
        <v>0</v>
      </c>
      <c r="R10" s="16" t="s">
        <v>615</v>
      </c>
      <c r="S10" s="14">
        <v>-10000000</v>
      </c>
      <c r="T10" s="14">
        <v>10000000</v>
      </c>
    </row>
    <row r="11" spans="1:20" ht="20.25" customHeight="1">
      <c r="A11" s="12" t="s">
        <v>175</v>
      </c>
      <c r="B11" s="12" t="s">
        <v>174</v>
      </c>
      <c r="C11" s="12" t="s">
        <v>173</v>
      </c>
      <c r="D11" s="12" t="s">
        <v>174</v>
      </c>
      <c r="E11" s="12" t="s">
        <v>436</v>
      </c>
      <c r="F11" s="12" t="s">
        <v>229</v>
      </c>
      <c r="G11" s="12" t="s">
        <v>471</v>
      </c>
      <c r="H11" s="12" t="s">
        <v>470</v>
      </c>
      <c r="I11" s="12" t="s">
        <v>50</v>
      </c>
      <c r="J11" s="12" t="s">
        <v>635</v>
      </c>
      <c r="K11" s="12" t="s">
        <v>174</v>
      </c>
      <c r="L11" s="12" t="s">
        <v>581</v>
      </c>
      <c r="M11" s="12" t="s">
        <v>636</v>
      </c>
      <c r="N11" s="12" t="s">
        <v>637</v>
      </c>
      <c r="O11" s="13">
        <v>0</v>
      </c>
      <c r="P11" s="12" t="s">
        <v>51</v>
      </c>
      <c r="Q11" s="13">
        <v>50000000</v>
      </c>
      <c r="R11" s="13">
        <v>55000000</v>
      </c>
      <c r="S11" s="14">
        <v>-100000000</v>
      </c>
      <c r="T11" s="14">
        <v>100000000</v>
      </c>
    </row>
    <row r="12" spans="1:20" ht="20.25" customHeight="1">
      <c r="A12" s="12" t="s">
        <v>175</v>
      </c>
      <c r="B12" s="12" t="s">
        <v>174</v>
      </c>
      <c r="C12" s="12" t="s">
        <v>173</v>
      </c>
      <c r="D12" s="12" t="s">
        <v>174</v>
      </c>
      <c r="E12" s="12" t="s">
        <v>436</v>
      </c>
      <c r="F12" s="12" t="s">
        <v>229</v>
      </c>
      <c r="G12" s="12" t="s">
        <v>473</v>
      </c>
      <c r="H12" s="12" t="s">
        <v>472</v>
      </c>
      <c r="I12" s="12" t="s">
        <v>52</v>
      </c>
      <c r="J12" s="12" t="s">
        <v>638</v>
      </c>
      <c r="K12" s="12" t="s">
        <v>174</v>
      </c>
      <c r="L12" s="12" t="s">
        <v>579</v>
      </c>
      <c r="M12" s="12" t="s">
        <v>639</v>
      </c>
      <c r="N12" s="12" t="s">
        <v>640</v>
      </c>
      <c r="O12" s="13">
        <v>0</v>
      </c>
      <c r="P12" s="12" t="s">
        <v>40</v>
      </c>
      <c r="Q12" s="13">
        <v>0</v>
      </c>
      <c r="R12" s="13">
        <v>5000000</v>
      </c>
      <c r="S12" s="14">
        <v>-10000000</v>
      </c>
      <c r="T12" s="14">
        <v>10000000</v>
      </c>
    </row>
    <row r="13" spans="1:20" ht="20.25" customHeight="1">
      <c r="A13" s="12" t="s">
        <v>175</v>
      </c>
      <c r="B13" s="12" t="s">
        <v>174</v>
      </c>
      <c r="C13" s="12" t="s">
        <v>173</v>
      </c>
      <c r="D13" s="12" t="s">
        <v>174</v>
      </c>
      <c r="E13" s="12" t="s">
        <v>436</v>
      </c>
      <c r="F13" s="12" t="s">
        <v>229</v>
      </c>
      <c r="G13" s="12" t="s">
        <v>473</v>
      </c>
      <c r="H13" s="12" t="s">
        <v>472</v>
      </c>
      <c r="I13" s="12" t="s">
        <v>53</v>
      </c>
      <c r="J13" s="12" t="s">
        <v>641</v>
      </c>
      <c r="K13" s="12" t="s">
        <v>174</v>
      </c>
      <c r="L13" s="12" t="s">
        <v>582</v>
      </c>
      <c r="M13" s="12" t="s">
        <v>642</v>
      </c>
      <c r="N13" s="12" t="s">
        <v>643</v>
      </c>
      <c r="O13" s="13">
        <v>0</v>
      </c>
      <c r="P13" s="12" t="s">
        <v>51</v>
      </c>
      <c r="Q13" s="13">
        <v>100000000</v>
      </c>
      <c r="R13" s="13">
        <v>110000000</v>
      </c>
      <c r="S13" s="14">
        <v>-200000000</v>
      </c>
      <c r="T13" s="14">
        <v>200000000</v>
      </c>
    </row>
    <row r="14" spans="1:20" ht="20.25" customHeight="1">
      <c r="A14" s="12" t="s">
        <v>175</v>
      </c>
      <c r="B14" s="12" t="s">
        <v>174</v>
      </c>
      <c r="C14" s="12" t="s">
        <v>173</v>
      </c>
      <c r="D14" s="12" t="s">
        <v>174</v>
      </c>
      <c r="E14" s="12" t="s">
        <v>436</v>
      </c>
      <c r="F14" s="12" t="s">
        <v>229</v>
      </c>
      <c r="G14" s="12" t="s">
        <v>473</v>
      </c>
      <c r="H14" s="12" t="s">
        <v>472</v>
      </c>
      <c r="I14" s="12" t="s">
        <v>54</v>
      </c>
      <c r="J14" s="12" t="s">
        <v>644</v>
      </c>
      <c r="K14" s="12" t="s">
        <v>174</v>
      </c>
      <c r="L14" s="12" t="s">
        <v>583</v>
      </c>
      <c r="M14" s="12" t="s">
        <v>645</v>
      </c>
      <c r="N14" s="12" t="s">
        <v>646</v>
      </c>
      <c r="O14" s="13">
        <v>0</v>
      </c>
      <c r="P14" s="12" t="s">
        <v>51</v>
      </c>
      <c r="Q14" s="13">
        <v>1000000000</v>
      </c>
      <c r="R14" s="13">
        <v>1100000000</v>
      </c>
      <c r="S14" s="14">
        <v>500000000</v>
      </c>
      <c r="T14" s="14">
        <v>1500000000</v>
      </c>
    </row>
    <row r="15" spans="1:20" ht="20.25" customHeight="1">
      <c r="A15" s="12" t="s">
        <v>175</v>
      </c>
      <c r="B15" s="12" t="s">
        <v>174</v>
      </c>
      <c r="C15" s="12" t="s">
        <v>173</v>
      </c>
      <c r="D15" s="12" t="s">
        <v>174</v>
      </c>
      <c r="E15" s="12" t="s">
        <v>436</v>
      </c>
      <c r="F15" s="12" t="s">
        <v>229</v>
      </c>
      <c r="G15" s="12" t="s">
        <v>475</v>
      </c>
      <c r="H15" s="12" t="s">
        <v>474</v>
      </c>
      <c r="I15" s="12" t="s">
        <v>55</v>
      </c>
      <c r="J15" s="12" t="s">
        <v>647</v>
      </c>
      <c r="K15" s="12" t="s">
        <v>174</v>
      </c>
      <c r="L15" s="12" t="s">
        <v>583</v>
      </c>
      <c r="M15" s="12" t="s">
        <v>645</v>
      </c>
      <c r="N15" s="12" t="s">
        <v>648</v>
      </c>
      <c r="O15" s="13">
        <v>0</v>
      </c>
      <c r="P15" s="12" t="s">
        <v>51</v>
      </c>
      <c r="Q15" s="13">
        <v>5000000000</v>
      </c>
      <c r="R15" s="13">
        <v>5500000000</v>
      </c>
      <c r="S15" s="14">
        <v>2000000000</v>
      </c>
      <c r="T15" s="14">
        <v>10000000000</v>
      </c>
    </row>
    <row r="16" spans="1:20" ht="20.25" customHeight="1">
      <c r="A16" s="12" t="s">
        <v>175</v>
      </c>
      <c r="B16" s="12" t="s">
        <v>174</v>
      </c>
      <c r="C16" s="12" t="s">
        <v>173</v>
      </c>
      <c r="D16" s="12" t="s">
        <v>174</v>
      </c>
      <c r="E16" s="12" t="s">
        <v>436</v>
      </c>
      <c r="F16" s="12" t="s">
        <v>229</v>
      </c>
      <c r="G16" s="12" t="s">
        <v>475</v>
      </c>
      <c r="H16" s="12" t="s">
        <v>474</v>
      </c>
      <c r="I16" s="12" t="s">
        <v>56</v>
      </c>
      <c r="J16" s="12" t="s">
        <v>649</v>
      </c>
      <c r="K16" s="12" t="s">
        <v>174</v>
      </c>
      <c r="L16" s="12" t="s">
        <v>582</v>
      </c>
      <c r="M16" s="12" t="s">
        <v>642</v>
      </c>
      <c r="N16" s="12" t="s">
        <v>650</v>
      </c>
      <c r="O16" s="13">
        <v>0</v>
      </c>
      <c r="P16" s="12" t="s">
        <v>51</v>
      </c>
      <c r="Q16" s="13">
        <v>300000000</v>
      </c>
      <c r="R16" s="13">
        <v>330000000</v>
      </c>
      <c r="S16" s="14">
        <v>-1000000000</v>
      </c>
      <c r="T16" s="14">
        <v>1000000000</v>
      </c>
    </row>
    <row r="17" spans="1:20" ht="20.25" customHeight="1">
      <c r="A17" s="12" t="s">
        <v>175</v>
      </c>
      <c r="B17" s="12" t="s">
        <v>174</v>
      </c>
      <c r="C17" s="12" t="s">
        <v>173</v>
      </c>
      <c r="D17" s="12" t="s">
        <v>174</v>
      </c>
      <c r="E17" s="12" t="s">
        <v>437</v>
      </c>
      <c r="F17" s="12" t="s">
        <v>229</v>
      </c>
      <c r="G17" s="12" t="s">
        <v>477</v>
      </c>
      <c r="H17" s="12" t="s">
        <v>476</v>
      </c>
      <c r="I17" s="12" t="s">
        <v>57</v>
      </c>
      <c r="J17" s="12" t="s">
        <v>638</v>
      </c>
      <c r="K17" s="12" t="s">
        <v>174</v>
      </c>
      <c r="L17" s="12" t="s">
        <v>579</v>
      </c>
      <c r="M17" s="12" t="s">
        <v>639</v>
      </c>
      <c r="N17" s="12" t="s">
        <v>614</v>
      </c>
      <c r="O17" s="13">
        <v>0</v>
      </c>
      <c r="P17" s="12" t="s">
        <v>40</v>
      </c>
      <c r="Q17" s="13">
        <v>0</v>
      </c>
      <c r="R17" s="13">
        <v>5000000</v>
      </c>
      <c r="S17" s="14">
        <v>-10000000</v>
      </c>
      <c r="T17" s="14">
        <v>10000000</v>
      </c>
    </row>
    <row r="18" spans="1:20" ht="20.25" customHeight="1">
      <c r="A18" s="12" t="s">
        <v>175</v>
      </c>
      <c r="B18" s="12" t="s">
        <v>174</v>
      </c>
      <c r="C18" s="12" t="s">
        <v>173</v>
      </c>
      <c r="D18" s="12" t="s">
        <v>174</v>
      </c>
      <c r="E18" s="12" t="s">
        <v>437</v>
      </c>
      <c r="F18" s="12" t="s">
        <v>229</v>
      </c>
      <c r="G18" s="12" t="s">
        <v>477</v>
      </c>
      <c r="H18" s="12" t="s">
        <v>476</v>
      </c>
      <c r="I18" s="12" t="s">
        <v>58</v>
      </c>
      <c r="J18" s="12" t="s">
        <v>651</v>
      </c>
      <c r="K18" s="12" t="s">
        <v>174</v>
      </c>
      <c r="L18" s="12" t="s">
        <v>583</v>
      </c>
      <c r="M18" s="12" t="s">
        <v>645</v>
      </c>
      <c r="N18" s="12" t="s">
        <v>652</v>
      </c>
      <c r="O18" s="13">
        <v>0</v>
      </c>
      <c r="P18" s="12" t="s">
        <v>51</v>
      </c>
      <c r="Q18" s="13">
        <v>10000000000</v>
      </c>
      <c r="R18" s="13">
        <v>11000000000</v>
      </c>
      <c r="S18" s="14">
        <v>5000000000</v>
      </c>
      <c r="T18" s="14">
        <v>15000000000</v>
      </c>
    </row>
    <row r="19" spans="1:20" ht="20.25" customHeight="1">
      <c r="A19" s="12" t="s">
        <v>175</v>
      </c>
      <c r="B19" s="12" t="s">
        <v>174</v>
      </c>
      <c r="C19" s="12" t="s">
        <v>173</v>
      </c>
      <c r="D19" s="12" t="s">
        <v>174</v>
      </c>
      <c r="E19" s="12" t="s">
        <v>437</v>
      </c>
      <c r="F19" s="12" t="s">
        <v>229</v>
      </c>
      <c r="G19" s="12" t="s">
        <v>479</v>
      </c>
      <c r="H19" s="12" t="s">
        <v>478</v>
      </c>
      <c r="I19" s="12" t="s">
        <v>59</v>
      </c>
      <c r="J19" s="12" t="s">
        <v>638</v>
      </c>
      <c r="K19" s="12" t="s">
        <v>174</v>
      </c>
      <c r="L19" s="12" t="s">
        <v>579</v>
      </c>
      <c r="M19" s="12" t="s">
        <v>639</v>
      </c>
      <c r="N19" s="12" t="s">
        <v>614</v>
      </c>
      <c r="O19" s="13">
        <v>0</v>
      </c>
      <c r="P19" s="12" t="s">
        <v>40</v>
      </c>
      <c r="Q19" s="13">
        <v>0</v>
      </c>
      <c r="R19" s="13">
        <v>5000000</v>
      </c>
      <c r="S19" s="14">
        <v>-10000000</v>
      </c>
      <c r="T19" s="14">
        <v>10000000</v>
      </c>
    </row>
    <row r="20" spans="1:20" ht="20.25" customHeight="1">
      <c r="A20" s="12" t="s">
        <v>175</v>
      </c>
      <c r="B20" s="12" t="s">
        <v>174</v>
      </c>
      <c r="C20" s="12" t="s">
        <v>173</v>
      </c>
      <c r="D20" s="12" t="s">
        <v>174</v>
      </c>
      <c r="E20" s="12" t="s">
        <v>437</v>
      </c>
      <c r="F20" s="12" t="s">
        <v>229</v>
      </c>
      <c r="G20" s="12" t="s">
        <v>479</v>
      </c>
      <c r="H20" s="12" t="s">
        <v>478</v>
      </c>
      <c r="I20" s="12" t="s">
        <v>60</v>
      </c>
      <c r="J20" s="12" t="s">
        <v>653</v>
      </c>
      <c r="K20" s="12" t="s">
        <v>174</v>
      </c>
      <c r="L20" s="12" t="s">
        <v>582</v>
      </c>
      <c r="M20" s="12" t="s">
        <v>642</v>
      </c>
      <c r="N20" s="12" t="s">
        <v>654</v>
      </c>
      <c r="O20" s="13">
        <v>0</v>
      </c>
      <c r="P20" s="12" t="s">
        <v>51</v>
      </c>
      <c r="Q20" s="13">
        <v>500000000</v>
      </c>
      <c r="R20" s="13">
        <v>550000000</v>
      </c>
      <c r="S20" s="14">
        <v>-1000000000</v>
      </c>
      <c r="T20" s="14">
        <v>1000000000</v>
      </c>
    </row>
    <row r="21" spans="1:20" ht="20.25" customHeight="1">
      <c r="A21" s="12" t="s">
        <v>175</v>
      </c>
      <c r="B21" s="12" t="s">
        <v>174</v>
      </c>
      <c r="C21" s="12" t="s">
        <v>173</v>
      </c>
      <c r="D21" s="12" t="s">
        <v>174</v>
      </c>
      <c r="E21" s="12" t="s">
        <v>437</v>
      </c>
      <c r="F21" s="12" t="s">
        <v>229</v>
      </c>
      <c r="G21" s="12" t="s">
        <v>479</v>
      </c>
      <c r="H21" s="12" t="s">
        <v>478</v>
      </c>
      <c r="I21" s="12" t="s">
        <v>61</v>
      </c>
      <c r="J21" s="12" t="s">
        <v>647</v>
      </c>
      <c r="K21" s="12" t="s">
        <v>174</v>
      </c>
      <c r="L21" s="12" t="s">
        <v>583</v>
      </c>
      <c r="M21" s="12" t="s">
        <v>645</v>
      </c>
      <c r="N21" s="12" t="s">
        <v>648</v>
      </c>
      <c r="O21" s="13">
        <v>0</v>
      </c>
      <c r="P21" s="12" t="s">
        <v>51</v>
      </c>
      <c r="Q21" s="13">
        <v>5000000000</v>
      </c>
      <c r="R21" s="13">
        <v>5500000000</v>
      </c>
      <c r="S21" s="14">
        <v>2000000000</v>
      </c>
      <c r="T21" s="14">
        <v>10000000000</v>
      </c>
    </row>
    <row r="22" spans="1:20" ht="20.25" customHeight="1">
      <c r="A22" s="12" t="s">
        <v>175</v>
      </c>
      <c r="B22" s="12" t="s">
        <v>174</v>
      </c>
      <c r="C22" s="12" t="s">
        <v>173</v>
      </c>
      <c r="D22" s="12" t="s">
        <v>174</v>
      </c>
      <c r="E22" s="12" t="s">
        <v>438</v>
      </c>
      <c r="F22" s="12" t="s">
        <v>229</v>
      </c>
      <c r="G22" s="12" t="s">
        <v>480</v>
      </c>
      <c r="H22" s="12" t="s">
        <v>476</v>
      </c>
      <c r="I22" s="12" t="s">
        <v>62</v>
      </c>
      <c r="J22" s="12" t="s">
        <v>651</v>
      </c>
      <c r="K22" s="12" t="s">
        <v>174</v>
      </c>
      <c r="L22" s="12" t="s">
        <v>583</v>
      </c>
      <c r="M22" s="12" t="s">
        <v>645</v>
      </c>
      <c r="N22" s="12" t="s">
        <v>652</v>
      </c>
      <c r="O22" s="13">
        <v>0</v>
      </c>
      <c r="P22" s="12" t="s">
        <v>51</v>
      </c>
      <c r="Q22" s="13">
        <v>10000000000</v>
      </c>
      <c r="R22" s="13">
        <v>11000000000</v>
      </c>
      <c r="S22" s="14">
        <v>5000000000</v>
      </c>
      <c r="T22" s="14">
        <v>15000000000</v>
      </c>
    </row>
    <row r="23" spans="1:20" ht="20.25" customHeight="1">
      <c r="A23" s="12" t="s">
        <v>175</v>
      </c>
      <c r="B23" s="12" t="s">
        <v>174</v>
      </c>
      <c r="C23" s="12" t="s">
        <v>173</v>
      </c>
      <c r="D23" s="12" t="s">
        <v>174</v>
      </c>
      <c r="E23" s="12" t="s">
        <v>438</v>
      </c>
      <c r="F23" s="12" t="s">
        <v>229</v>
      </c>
      <c r="G23" s="12" t="s">
        <v>480</v>
      </c>
      <c r="H23" s="12" t="s">
        <v>476</v>
      </c>
      <c r="I23" s="12" t="s">
        <v>63</v>
      </c>
      <c r="J23" s="12" t="s">
        <v>638</v>
      </c>
      <c r="K23" s="12" t="s">
        <v>174</v>
      </c>
      <c r="L23" s="12" t="s">
        <v>579</v>
      </c>
      <c r="M23" s="12" t="s">
        <v>639</v>
      </c>
      <c r="N23" s="12" t="s">
        <v>614</v>
      </c>
      <c r="O23" s="13">
        <v>0</v>
      </c>
      <c r="P23" s="12" t="s">
        <v>40</v>
      </c>
      <c r="Q23" s="13">
        <v>0</v>
      </c>
      <c r="R23" s="13">
        <v>5000000</v>
      </c>
      <c r="S23" s="14">
        <v>-10000000</v>
      </c>
      <c r="T23" s="14">
        <v>10000000</v>
      </c>
    </row>
    <row r="24" spans="1:20" ht="20.25" customHeight="1">
      <c r="A24" s="12" t="s">
        <v>175</v>
      </c>
      <c r="B24" s="12" t="s">
        <v>174</v>
      </c>
      <c r="C24" s="12" t="s">
        <v>173</v>
      </c>
      <c r="D24" s="12" t="s">
        <v>174</v>
      </c>
      <c r="E24" s="12" t="s">
        <v>438</v>
      </c>
      <c r="F24" s="12" t="s">
        <v>229</v>
      </c>
      <c r="G24" s="12" t="s">
        <v>481</v>
      </c>
      <c r="H24" s="12" t="s">
        <v>478</v>
      </c>
      <c r="I24" s="12" t="s">
        <v>64</v>
      </c>
      <c r="J24" s="12" t="s">
        <v>647</v>
      </c>
      <c r="K24" s="12" t="s">
        <v>174</v>
      </c>
      <c r="L24" s="12" t="s">
        <v>583</v>
      </c>
      <c r="M24" s="12" t="s">
        <v>645</v>
      </c>
      <c r="N24" s="12" t="s">
        <v>648</v>
      </c>
      <c r="O24" s="13">
        <v>0</v>
      </c>
      <c r="P24" s="12" t="s">
        <v>51</v>
      </c>
      <c r="Q24" s="13">
        <v>5000000000</v>
      </c>
      <c r="R24" s="13">
        <v>5500000000</v>
      </c>
      <c r="S24" s="14">
        <v>2000000000</v>
      </c>
      <c r="T24" s="14">
        <v>10000000000</v>
      </c>
    </row>
    <row r="25" spans="1:20" ht="20.25" customHeight="1">
      <c r="A25" s="12" t="s">
        <v>175</v>
      </c>
      <c r="B25" s="12" t="s">
        <v>174</v>
      </c>
      <c r="C25" s="12" t="s">
        <v>173</v>
      </c>
      <c r="D25" s="12" t="s">
        <v>174</v>
      </c>
      <c r="E25" s="12" t="s">
        <v>438</v>
      </c>
      <c r="F25" s="12" t="s">
        <v>229</v>
      </c>
      <c r="G25" s="12" t="s">
        <v>481</v>
      </c>
      <c r="H25" s="12" t="s">
        <v>478</v>
      </c>
      <c r="I25" s="12" t="s">
        <v>65</v>
      </c>
      <c r="J25" s="12" t="s">
        <v>638</v>
      </c>
      <c r="K25" s="12" t="s">
        <v>174</v>
      </c>
      <c r="L25" s="12" t="s">
        <v>579</v>
      </c>
      <c r="M25" s="12" t="s">
        <v>639</v>
      </c>
      <c r="N25" s="12" t="s">
        <v>614</v>
      </c>
      <c r="O25" s="13">
        <v>0</v>
      </c>
      <c r="P25" s="12" t="s">
        <v>40</v>
      </c>
      <c r="Q25" s="13">
        <v>0</v>
      </c>
      <c r="R25" s="13">
        <v>5000000</v>
      </c>
      <c r="S25" s="14">
        <v>-10000000</v>
      </c>
      <c r="T25" s="14">
        <v>10000000</v>
      </c>
    </row>
    <row r="26" spans="1:20" ht="20.25" customHeight="1">
      <c r="A26" s="12" t="s">
        <v>175</v>
      </c>
      <c r="B26" s="12" t="s">
        <v>174</v>
      </c>
      <c r="C26" s="12" t="s">
        <v>173</v>
      </c>
      <c r="D26" s="12" t="s">
        <v>174</v>
      </c>
      <c r="E26" s="12" t="s">
        <v>438</v>
      </c>
      <c r="F26" s="12" t="s">
        <v>229</v>
      </c>
      <c r="G26" s="12" t="s">
        <v>481</v>
      </c>
      <c r="H26" s="12" t="s">
        <v>478</v>
      </c>
      <c r="I26" s="12" t="s">
        <v>66</v>
      </c>
      <c r="J26" s="12" t="s">
        <v>653</v>
      </c>
      <c r="K26" s="12" t="s">
        <v>174</v>
      </c>
      <c r="L26" s="12" t="s">
        <v>582</v>
      </c>
      <c r="M26" s="12" t="s">
        <v>642</v>
      </c>
      <c r="N26" s="12" t="s">
        <v>654</v>
      </c>
      <c r="O26" s="13">
        <v>0</v>
      </c>
      <c r="P26" s="12" t="s">
        <v>51</v>
      </c>
      <c r="Q26" s="13">
        <v>500000000</v>
      </c>
      <c r="R26" s="13">
        <v>550000000</v>
      </c>
      <c r="S26" s="14">
        <v>-1000000000</v>
      </c>
      <c r="T26" s="14">
        <v>1000000000</v>
      </c>
    </row>
    <row r="27" spans="1:20" ht="20.25" customHeight="1">
      <c r="A27" s="12" t="s">
        <v>175</v>
      </c>
      <c r="B27" s="12" t="s">
        <v>174</v>
      </c>
      <c r="C27" s="12" t="s">
        <v>176</v>
      </c>
      <c r="D27" s="12" t="s">
        <v>174</v>
      </c>
      <c r="E27" s="12" t="s">
        <v>439</v>
      </c>
      <c r="F27" s="12" t="s">
        <v>174</v>
      </c>
      <c r="G27" s="12" t="s">
        <v>483</v>
      </c>
      <c r="H27" s="12" t="s">
        <v>482</v>
      </c>
      <c r="I27" s="12" t="s">
        <v>67</v>
      </c>
      <c r="J27" s="12" t="s">
        <v>655</v>
      </c>
      <c r="K27" s="12" t="s">
        <v>229</v>
      </c>
      <c r="L27" s="12" t="s">
        <v>579</v>
      </c>
      <c r="M27" s="12" t="s">
        <v>639</v>
      </c>
      <c r="N27" s="15" t="s">
        <v>656</v>
      </c>
      <c r="O27" s="13">
        <v>0</v>
      </c>
      <c r="P27" s="12" t="s">
        <v>51</v>
      </c>
      <c r="Q27" s="13">
        <v>0</v>
      </c>
      <c r="R27" s="13">
        <v>5000000</v>
      </c>
      <c r="S27" s="14">
        <v>-10000000</v>
      </c>
      <c r="T27" s="14">
        <v>10000000</v>
      </c>
    </row>
    <row r="28" spans="1:20" ht="20.25" customHeight="1">
      <c r="A28" s="12" t="s">
        <v>175</v>
      </c>
      <c r="B28" s="12" t="s">
        <v>174</v>
      </c>
      <c r="C28" s="12" t="s">
        <v>176</v>
      </c>
      <c r="D28" s="12" t="s">
        <v>174</v>
      </c>
      <c r="E28" s="12" t="s">
        <v>439</v>
      </c>
      <c r="F28" s="12" t="s">
        <v>174</v>
      </c>
      <c r="G28" s="12" t="s">
        <v>483</v>
      </c>
      <c r="H28" s="12" t="s">
        <v>482</v>
      </c>
      <c r="I28" s="12" t="s">
        <v>68</v>
      </c>
      <c r="J28" s="12" t="s">
        <v>657</v>
      </c>
      <c r="K28" s="12" t="s">
        <v>229</v>
      </c>
      <c r="L28" s="12" t="s">
        <v>582</v>
      </c>
      <c r="M28" s="12" t="s">
        <v>642</v>
      </c>
      <c r="N28" s="12" t="s">
        <v>643</v>
      </c>
      <c r="O28" s="13">
        <v>0</v>
      </c>
      <c r="P28" s="12" t="s">
        <v>51</v>
      </c>
      <c r="Q28" s="13">
        <v>100000000</v>
      </c>
      <c r="R28" s="13">
        <v>110000000</v>
      </c>
      <c r="S28" s="14">
        <v>-200000000</v>
      </c>
      <c r="T28" s="14">
        <v>200000000</v>
      </c>
    </row>
    <row r="29" spans="1:20" ht="20.25" customHeight="1">
      <c r="A29" s="12" t="s">
        <v>175</v>
      </c>
      <c r="B29" s="12" t="s">
        <v>174</v>
      </c>
      <c r="C29" s="12" t="s">
        <v>176</v>
      </c>
      <c r="D29" s="12" t="s">
        <v>174</v>
      </c>
      <c r="E29" s="12" t="s">
        <v>439</v>
      </c>
      <c r="F29" s="12" t="s">
        <v>174</v>
      </c>
      <c r="G29" s="12" t="s">
        <v>485</v>
      </c>
      <c r="H29" s="12" t="s">
        <v>484</v>
      </c>
      <c r="I29" s="12" t="s">
        <v>69</v>
      </c>
      <c r="J29" s="12" t="s">
        <v>658</v>
      </c>
      <c r="K29" s="12" t="s">
        <v>174</v>
      </c>
      <c r="L29" s="12" t="s">
        <v>659</v>
      </c>
      <c r="M29" s="12" t="s">
        <v>660</v>
      </c>
      <c r="N29" s="12" t="s">
        <v>656</v>
      </c>
      <c r="O29" s="13">
        <v>0</v>
      </c>
      <c r="P29" s="12" t="s">
        <v>51</v>
      </c>
      <c r="Q29" s="13">
        <v>0</v>
      </c>
      <c r="R29" s="13">
        <v>5000000</v>
      </c>
      <c r="S29" s="14">
        <v>-10000000</v>
      </c>
      <c r="T29" s="14">
        <v>10000000</v>
      </c>
    </row>
    <row r="30" spans="1:20" ht="20.25" customHeight="1">
      <c r="A30" s="12" t="s">
        <v>175</v>
      </c>
      <c r="B30" s="12" t="s">
        <v>174</v>
      </c>
      <c r="C30" s="12" t="s">
        <v>176</v>
      </c>
      <c r="D30" s="12" t="s">
        <v>174</v>
      </c>
      <c r="E30" s="12" t="s">
        <v>439</v>
      </c>
      <c r="F30" s="12" t="s">
        <v>174</v>
      </c>
      <c r="G30" s="12" t="s">
        <v>487</v>
      </c>
      <c r="H30" s="12" t="s">
        <v>486</v>
      </c>
      <c r="I30" s="12" t="s">
        <v>70</v>
      </c>
      <c r="J30" s="12" t="s">
        <v>661</v>
      </c>
      <c r="K30" s="12" t="s">
        <v>174</v>
      </c>
      <c r="L30" s="12" t="s">
        <v>585</v>
      </c>
      <c r="M30" s="12" t="s">
        <v>662</v>
      </c>
      <c r="N30" s="12" t="s">
        <v>663</v>
      </c>
      <c r="O30" s="13">
        <v>0</v>
      </c>
      <c r="P30" s="12" t="s">
        <v>71</v>
      </c>
      <c r="Q30" s="16" t="s">
        <v>72</v>
      </c>
      <c r="R30" s="16" t="s">
        <v>73</v>
      </c>
      <c r="S30" s="17" t="s">
        <v>74</v>
      </c>
      <c r="T30" s="17" t="s">
        <v>74</v>
      </c>
    </row>
    <row r="31" spans="1:20" ht="21.75" customHeight="1">
      <c r="A31" s="12" t="s">
        <v>178</v>
      </c>
      <c r="B31" s="12" t="s">
        <v>174</v>
      </c>
      <c r="C31" s="12" t="s">
        <v>177</v>
      </c>
      <c r="D31" s="12" t="s">
        <v>74</v>
      </c>
      <c r="E31" s="12" t="s">
        <v>440</v>
      </c>
      <c r="F31" s="12" t="s">
        <v>174</v>
      </c>
      <c r="G31" s="12" t="s">
        <v>488</v>
      </c>
      <c r="H31" s="12" t="s">
        <v>486</v>
      </c>
      <c r="I31" s="12" t="s">
        <v>75</v>
      </c>
      <c r="J31" s="12" t="s">
        <v>664</v>
      </c>
      <c r="K31" s="12" t="s">
        <v>174</v>
      </c>
      <c r="L31" s="12" t="s">
        <v>586</v>
      </c>
      <c r="M31" s="12" t="s">
        <v>665</v>
      </c>
      <c r="N31" s="12" t="s">
        <v>666</v>
      </c>
      <c r="O31" s="13">
        <v>0</v>
      </c>
      <c r="P31" s="15" t="s">
        <v>71</v>
      </c>
      <c r="Q31" s="17" t="s">
        <v>76</v>
      </c>
      <c r="R31" s="18" t="s">
        <v>77</v>
      </c>
      <c r="S31" s="17" t="s">
        <v>74</v>
      </c>
      <c r="T31" s="17" t="s">
        <v>74</v>
      </c>
    </row>
    <row r="32" spans="1:20" ht="21.75" customHeight="1">
      <c r="A32" s="12" t="s">
        <v>178</v>
      </c>
      <c r="B32" s="12" t="s">
        <v>174</v>
      </c>
      <c r="C32" s="12" t="s">
        <v>177</v>
      </c>
      <c r="D32" s="12" t="s">
        <v>74</v>
      </c>
      <c r="E32" s="12" t="s">
        <v>440</v>
      </c>
      <c r="F32" s="12" t="s">
        <v>174</v>
      </c>
      <c r="G32" s="12" t="s">
        <v>488</v>
      </c>
      <c r="H32" s="12" t="s">
        <v>486</v>
      </c>
      <c r="I32" s="12" t="s">
        <v>78</v>
      </c>
      <c r="J32" s="12" t="s">
        <v>667</v>
      </c>
      <c r="K32" s="12" t="s">
        <v>174</v>
      </c>
      <c r="L32" s="12" t="s">
        <v>587</v>
      </c>
      <c r="M32" s="12" t="s">
        <v>668</v>
      </c>
      <c r="N32" s="12" t="s">
        <v>666</v>
      </c>
      <c r="O32" s="13">
        <v>-1</v>
      </c>
      <c r="P32" s="15" t="s">
        <v>71</v>
      </c>
      <c r="Q32" s="17" t="s">
        <v>76</v>
      </c>
      <c r="R32" s="18" t="s">
        <v>77</v>
      </c>
      <c r="S32" s="17" t="s">
        <v>74</v>
      </c>
      <c r="T32" s="17" t="s">
        <v>74</v>
      </c>
    </row>
    <row r="33" spans="1:20" ht="21.75" customHeight="1">
      <c r="A33" s="12" t="s">
        <v>178</v>
      </c>
      <c r="B33" s="12" t="s">
        <v>174</v>
      </c>
      <c r="C33" s="12" t="s">
        <v>177</v>
      </c>
      <c r="D33" s="12" t="s">
        <v>74</v>
      </c>
      <c r="E33" s="12" t="s">
        <v>440</v>
      </c>
      <c r="F33" s="12" t="s">
        <v>174</v>
      </c>
      <c r="G33" s="12" t="s">
        <v>488</v>
      </c>
      <c r="H33" s="12" t="s">
        <v>486</v>
      </c>
      <c r="I33" s="12" t="s">
        <v>79</v>
      </c>
      <c r="J33" s="12" t="s">
        <v>669</v>
      </c>
      <c r="K33" s="12" t="s">
        <v>174</v>
      </c>
      <c r="L33" s="12" t="s">
        <v>588</v>
      </c>
      <c r="M33" s="12" t="s">
        <v>670</v>
      </c>
      <c r="N33" s="12" t="s">
        <v>666</v>
      </c>
      <c r="O33" s="13">
        <v>-2</v>
      </c>
      <c r="P33" s="15" t="s">
        <v>71</v>
      </c>
      <c r="Q33" s="17" t="s">
        <v>76</v>
      </c>
      <c r="R33" s="18" t="s">
        <v>77</v>
      </c>
      <c r="S33" s="17" t="s">
        <v>74</v>
      </c>
      <c r="T33" s="17" t="s">
        <v>74</v>
      </c>
    </row>
    <row r="34" spans="1:20" ht="20.25" customHeight="1">
      <c r="A34" s="12" t="s">
        <v>178</v>
      </c>
      <c r="B34" s="12" t="s">
        <v>174</v>
      </c>
      <c r="C34" s="12" t="s">
        <v>179</v>
      </c>
      <c r="D34" s="12" t="s">
        <v>174</v>
      </c>
      <c r="E34" s="12" t="s">
        <v>441</v>
      </c>
      <c r="F34" s="12" t="s">
        <v>174</v>
      </c>
      <c r="G34" s="12" t="s">
        <v>489</v>
      </c>
      <c r="H34" s="12" t="s">
        <v>482</v>
      </c>
      <c r="I34" s="12" t="s">
        <v>80</v>
      </c>
      <c r="J34" s="12" t="s">
        <v>655</v>
      </c>
      <c r="K34" s="12" t="s">
        <v>229</v>
      </c>
      <c r="L34" s="12" t="s">
        <v>579</v>
      </c>
      <c r="M34" s="12" t="s">
        <v>639</v>
      </c>
      <c r="N34" s="12" t="s">
        <v>656</v>
      </c>
      <c r="O34" s="13">
        <v>0</v>
      </c>
      <c r="P34" s="12" t="s">
        <v>51</v>
      </c>
      <c r="Q34" s="13">
        <v>0</v>
      </c>
      <c r="R34" s="13">
        <v>5000000</v>
      </c>
      <c r="S34" s="14">
        <v>-10000000</v>
      </c>
      <c r="T34" s="14">
        <v>10000000</v>
      </c>
    </row>
    <row r="35" spans="1:20" ht="20.25" customHeight="1">
      <c r="A35" s="12" t="s">
        <v>178</v>
      </c>
      <c r="B35" s="12" t="s">
        <v>174</v>
      </c>
      <c r="C35" s="12" t="s">
        <v>179</v>
      </c>
      <c r="D35" s="12" t="s">
        <v>174</v>
      </c>
      <c r="E35" s="12" t="s">
        <v>441</v>
      </c>
      <c r="F35" s="12" t="s">
        <v>174</v>
      </c>
      <c r="G35" s="12" t="s">
        <v>489</v>
      </c>
      <c r="H35" s="12" t="s">
        <v>482</v>
      </c>
      <c r="I35" s="12" t="s">
        <v>81</v>
      </c>
      <c r="J35" s="12" t="s">
        <v>657</v>
      </c>
      <c r="K35" s="12" t="s">
        <v>229</v>
      </c>
      <c r="L35" s="12" t="s">
        <v>582</v>
      </c>
      <c r="M35" s="12" t="s">
        <v>642</v>
      </c>
      <c r="N35" s="12" t="s">
        <v>643</v>
      </c>
      <c r="O35" s="13">
        <v>0</v>
      </c>
      <c r="P35" s="12" t="s">
        <v>51</v>
      </c>
      <c r="Q35" s="13">
        <v>100000000</v>
      </c>
      <c r="R35" s="13">
        <v>90000000</v>
      </c>
      <c r="S35" s="14">
        <v>-1000000000</v>
      </c>
      <c r="T35" s="14">
        <v>1000000000</v>
      </c>
    </row>
    <row r="36" spans="1:20" ht="20.25" customHeight="1">
      <c r="A36" s="12" t="s">
        <v>178</v>
      </c>
      <c r="B36" s="12" t="s">
        <v>174</v>
      </c>
      <c r="C36" s="12" t="s">
        <v>179</v>
      </c>
      <c r="D36" s="12" t="s">
        <v>174</v>
      </c>
      <c r="E36" s="12" t="s">
        <v>441</v>
      </c>
      <c r="F36" s="12" t="s">
        <v>174</v>
      </c>
      <c r="G36" s="12" t="s">
        <v>490</v>
      </c>
      <c r="H36" s="12" t="s">
        <v>484</v>
      </c>
      <c r="I36" s="12" t="s">
        <v>82</v>
      </c>
      <c r="J36" s="12" t="s">
        <v>658</v>
      </c>
      <c r="K36" s="12" t="s">
        <v>174</v>
      </c>
      <c r="L36" s="12" t="s">
        <v>659</v>
      </c>
      <c r="M36" s="12" t="s">
        <v>660</v>
      </c>
      <c r="N36" s="15" t="s">
        <v>656</v>
      </c>
      <c r="O36" s="13">
        <v>0</v>
      </c>
      <c r="P36" s="12" t="s">
        <v>51</v>
      </c>
      <c r="Q36" s="13">
        <v>0</v>
      </c>
      <c r="R36" s="13">
        <v>5000000</v>
      </c>
      <c r="S36" s="14">
        <v>-10000000</v>
      </c>
      <c r="T36" s="14">
        <v>10000000</v>
      </c>
    </row>
    <row r="37" spans="1:20" ht="20.25" customHeight="1">
      <c r="A37" s="12" t="s">
        <v>178</v>
      </c>
      <c r="B37" s="12" t="s">
        <v>174</v>
      </c>
      <c r="C37" s="12" t="s">
        <v>179</v>
      </c>
      <c r="D37" s="12" t="s">
        <v>174</v>
      </c>
      <c r="E37" s="12" t="s">
        <v>441</v>
      </c>
      <c r="F37" s="12" t="s">
        <v>174</v>
      </c>
      <c r="G37" s="12" t="s">
        <v>491</v>
      </c>
      <c r="H37" s="12" t="s">
        <v>486</v>
      </c>
      <c r="I37" s="12" t="s">
        <v>83</v>
      </c>
      <c r="J37" s="12" t="s">
        <v>671</v>
      </c>
      <c r="K37" s="12" t="s">
        <v>174</v>
      </c>
      <c r="L37" s="12" t="s">
        <v>585</v>
      </c>
      <c r="M37" s="12" t="s">
        <v>662</v>
      </c>
      <c r="N37" s="12" t="s">
        <v>663</v>
      </c>
      <c r="O37" s="13">
        <v>0</v>
      </c>
      <c r="P37" s="12" t="s">
        <v>71</v>
      </c>
      <c r="Q37" s="16" t="s">
        <v>72</v>
      </c>
      <c r="R37" s="16" t="s">
        <v>73</v>
      </c>
      <c r="S37" s="17" t="s">
        <v>74</v>
      </c>
      <c r="T37" s="17" t="s">
        <v>74</v>
      </c>
    </row>
    <row r="38" spans="1:20" ht="20.25" customHeight="1">
      <c r="A38" s="12" t="s">
        <v>181</v>
      </c>
      <c r="B38" s="12" t="s">
        <v>174</v>
      </c>
      <c r="C38" s="12" t="s">
        <v>180</v>
      </c>
      <c r="D38" s="12" t="s">
        <v>174</v>
      </c>
      <c r="E38" s="12" t="s">
        <v>442</v>
      </c>
      <c r="F38" s="12" t="s">
        <v>229</v>
      </c>
      <c r="G38" s="12" t="s">
        <v>493</v>
      </c>
      <c r="H38" s="12" t="s">
        <v>492</v>
      </c>
      <c r="I38" s="12" t="s">
        <v>84</v>
      </c>
      <c r="J38" s="12" t="s">
        <v>644</v>
      </c>
      <c r="K38" s="12" t="s">
        <v>174</v>
      </c>
      <c r="L38" s="12" t="s">
        <v>583</v>
      </c>
      <c r="M38" s="12" t="s">
        <v>645</v>
      </c>
      <c r="N38" s="12" t="s">
        <v>646</v>
      </c>
      <c r="O38" s="13">
        <v>0</v>
      </c>
      <c r="P38" s="12" t="s">
        <v>51</v>
      </c>
      <c r="Q38" s="13">
        <v>1000000000</v>
      </c>
      <c r="R38" s="13">
        <v>1100000000</v>
      </c>
      <c r="S38" s="14">
        <v>500000000</v>
      </c>
      <c r="T38" s="14">
        <v>1500000000</v>
      </c>
    </row>
    <row r="39" spans="1:20" ht="20.25" customHeight="1">
      <c r="A39" s="12" t="s">
        <v>181</v>
      </c>
      <c r="B39" s="12" t="s">
        <v>174</v>
      </c>
      <c r="C39" s="12" t="s">
        <v>180</v>
      </c>
      <c r="D39" s="12" t="s">
        <v>174</v>
      </c>
      <c r="E39" s="12" t="s">
        <v>442</v>
      </c>
      <c r="F39" s="12" t="s">
        <v>229</v>
      </c>
      <c r="G39" s="12" t="s">
        <v>493</v>
      </c>
      <c r="H39" s="12" t="s">
        <v>492</v>
      </c>
      <c r="I39" s="12" t="s">
        <v>85</v>
      </c>
      <c r="J39" s="12" t="s">
        <v>672</v>
      </c>
      <c r="K39" s="12" t="s">
        <v>174</v>
      </c>
      <c r="L39" s="12" t="s">
        <v>581</v>
      </c>
      <c r="M39" s="12" t="s">
        <v>636</v>
      </c>
      <c r="N39" s="12" t="s">
        <v>637</v>
      </c>
      <c r="O39" s="13">
        <v>0</v>
      </c>
      <c r="P39" s="12" t="s">
        <v>51</v>
      </c>
      <c r="Q39" s="13">
        <v>50000000</v>
      </c>
      <c r="R39" s="13">
        <v>55000000</v>
      </c>
      <c r="S39" s="14">
        <v>-100000000</v>
      </c>
      <c r="T39" s="14">
        <v>100000000</v>
      </c>
    </row>
    <row r="40" spans="1:20" ht="20.25" customHeight="1">
      <c r="A40" s="12" t="s">
        <v>181</v>
      </c>
      <c r="B40" s="12" t="s">
        <v>174</v>
      </c>
      <c r="C40" s="12" t="s">
        <v>180</v>
      </c>
      <c r="D40" s="12" t="s">
        <v>174</v>
      </c>
      <c r="E40" s="12" t="s">
        <v>442</v>
      </c>
      <c r="F40" s="12" t="s">
        <v>229</v>
      </c>
      <c r="G40" s="12" t="s">
        <v>493</v>
      </c>
      <c r="H40" s="12" t="s">
        <v>492</v>
      </c>
      <c r="I40" s="12" t="s">
        <v>86</v>
      </c>
      <c r="J40" s="12" t="s">
        <v>673</v>
      </c>
      <c r="K40" s="12" t="s">
        <v>174</v>
      </c>
      <c r="L40" s="12" t="s">
        <v>581</v>
      </c>
      <c r="M40" s="12" t="s">
        <v>636</v>
      </c>
      <c r="N40" s="12" t="s">
        <v>614</v>
      </c>
      <c r="O40" s="13">
        <v>0</v>
      </c>
      <c r="P40" s="12" t="s">
        <v>40</v>
      </c>
      <c r="Q40" s="13">
        <v>0</v>
      </c>
      <c r="R40" s="13">
        <v>5000000</v>
      </c>
      <c r="S40" s="14">
        <v>-10000000</v>
      </c>
      <c r="T40" s="14">
        <v>10000000</v>
      </c>
    </row>
    <row r="41" spans="1:20" s="19" customFormat="1" ht="33.75" customHeight="1">
      <c r="A41" s="12" t="s">
        <v>181</v>
      </c>
      <c r="B41" s="12" t="s">
        <v>174</v>
      </c>
      <c r="C41" s="12" t="s">
        <v>180</v>
      </c>
      <c r="D41" s="12" t="s">
        <v>174</v>
      </c>
      <c r="E41" s="12" t="s">
        <v>442</v>
      </c>
      <c r="F41" s="12" t="s">
        <v>229</v>
      </c>
      <c r="G41" s="12" t="s">
        <v>494</v>
      </c>
      <c r="H41" s="12" t="s">
        <v>472</v>
      </c>
      <c r="I41" s="12" t="s">
        <v>87</v>
      </c>
      <c r="J41" s="12" t="s">
        <v>644</v>
      </c>
      <c r="K41" s="12" t="s">
        <v>174</v>
      </c>
      <c r="L41" s="12" t="s">
        <v>583</v>
      </c>
      <c r="M41" s="12" t="s">
        <v>645</v>
      </c>
      <c r="N41" s="12" t="s">
        <v>646</v>
      </c>
      <c r="O41" s="13">
        <v>0</v>
      </c>
      <c r="P41" s="12" t="s">
        <v>51</v>
      </c>
      <c r="Q41" s="13">
        <v>1000000000</v>
      </c>
      <c r="R41" s="13">
        <v>1100000000</v>
      </c>
      <c r="S41" s="13">
        <v>0</v>
      </c>
      <c r="T41" s="13">
        <v>2000000000</v>
      </c>
    </row>
    <row r="42" spans="1:20" ht="20.25" customHeight="1">
      <c r="A42" s="12" t="s">
        <v>181</v>
      </c>
      <c r="B42" s="12" t="s">
        <v>174</v>
      </c>
      <c r="C42" s="12" t="s">
        <v>180</v>
      </c>
      <c r="D42" s="12" t="s">
        <v>174</v>
      </c>
      <c r="E42" s="12" t="s">
        <v>442</v>
      </c>
      <c r="F42" s="12" t="s">
        <v>229</v>
      </c>
      <c r="G42" s="12" t="s">
        <v>494</v>
      </c>
      <c r="H42" s="12" t="s">
        <v>472</v>
      </c>
      <c r="I42" s="12" t="s">
        <v>88</v>
      </c>
      <c r="J42" s="12" t="s">
        <v>638</v>
      </c>
      <c r="K42" s="12" t="s">
        <v>174</v>
      </c>
      <c r="L42" s="12" t="s">
        <v>579</v>
      </c>
      <c r="M42" s="12" t="s">
        <v>639</v>
      </c>
      <c r="N42" s="12" t="s">
        <v>614</v>
      </c>
      <c r="O42" s="13">
        <v>0</v>
      </c>
      <c r="P42" s="12" t="s">
        <v>40</v>
      </c>
      <c r="Q42" s="13">
        <v>0</v>
      </c>
      <c r="R42" s="13">
        <v>5000000</v>
      </c>
      <c r="S42" s="14">
        <v>-10000000</v>
      </c>
      <c r="T42" s="14">
        <v>10000000</v>
      </c>
    </row>
    <row r="43" spans="1:20" ht="20.25" customHeight="1">
      <c r="A43" s="12" t="s">
        <v>181</v>
      </c>
      <c r="B43" s="12" t="s">
        <v>174</v>
      </c>
      <c r="C43" s="12" t="s">
        <v>180</v>
      </c>
      <c r="D43" s="12" t="s">
        <v>174</v>
      </c>
      <c r="E43" s="12" t="s">
        <v>442</v>
      </c>
      <c r="F43" s="12" t="s">
        <v>229</v>
      </c>
      <c r="G43" s="12" t="s">
        <v>494</v>
      </c>
      <c r="H43" s="12" t="s">
        <v>472</v>
      </c>
      <c r="I43" s="12" t="s">
        <v>89</v>
      </c>
      <c r="J43" s="12" t="s">
        <v>674</v>
      </c>
      <c r="K43" s="12" t="s">
        <v>174</v>
      </c>
      <c r="L43" s="12" t="s">
        <v>582</v>
      </c>
      <c r="M43" s="12" t="s">
        <v>642</v>
      </c>
      <c r="N43" s="12" t="s">
        <v>643</v>
      </c>
      <c r="O43" s="13">
        <v>0</v>
      </c>
      <c r="P43" s="12" t="s">
        <v>51</v>
      </c>
      <c r="Q43" s="13">
        <v>100000000</v>
      </c>
      <c r="R43" s="13">
        <v>100000000</v>
      </c>
      <c r="S43" s="14">
        <v>-200000000</v>
      </c>
      <c r="T43" s="14">
        <v>200000000</v>
      </c>
    </row>
    <row r="44" spans="1:20" ht="20.25" customHeight="1">
      <c r="A44" s="12" t="s">
        <v>181</v>
      </c>
      <c r="B44" s="12" t="s">
        <v>174</v>
      </c>
      <c r="C44" s="12" t="s">
        <v>180</v>
      </c>
      <c r="D44" s="12" t="s">
        <v>174</v>
      </c>
      <c r="E44" s="12" t="s">
        <v>442</v>
      </c>
      <c r="F44" s="12" t="s">
        <v>229</v>
      </c>
      <c r="G44" s="12" t="s">
        <v>496</v>
      </c>
      <c r="H44" s="12" t="s">
        <v>495</v>
      </c>
      <c r="I44" s="12" t="s">
        <v>90</v>
      </c>
      <c r="J44" s="12" t="s">
        <v>675</v>
      </c>
      <c r="K44" s="12" t="s">
        <v>174</v>
      </c>
      <c r="L44" s="12" t="s">
        <v>583</v>
      </c>
      <c r="M44" s="12" t="s">
        <v>645</v>
      </c>
      <c r="N44" s="12" t="s">
        <v>676</v>
      </c>
      <c r="O44" s="13">
        <v>0</v>
      </c>
      <c r="P44" s="12" t="s">
        <v>51</v>
      </c>
      <c r="Q44" s="13">
        <v>1500000000</v>
      </c>
      <c r="R44" s="13">
        <v>1650000000</v>
      </c>
      <c r="S44" s="14">
        <v>1000000000</v>
      </c>
      <c r="T44" s="14">
        <v>2000000000</v>
      </c>
    </row>
    <row r="45" spans="1:20" ht="15" customHeight="1">
      <c r="A45" s="12" t="s">
        <v>181</v>
      </c>
      <c r="B45" s="12" t="s">
        <v>174</v>
      </c>
      <c r="C45" s="12" t="s">
        <v>180</v>
      </c>
      <c r="D45" s="12" t="s">
        <v>174</v>
      </c>
      <c r="E45" s="12" t="s">
        <v>442</v>
      </c>
      <c r="F45" s="12" t="s">
        <v>229</v>
      </c>
      <c r="G45" s="12" t="s">
        <v>496</v>
      </c>
      <c r="H45" s="12" t="s">
        <v>495</v>
      </c>
      <c r="I45" s="12" t="s">
        <v>91</v>
      </c>
      <c r="J45" s="12" t="s">
        <v>677</v>
      </c>
      <c r="K45" s="12" t="s">
        <v>174</v>
      </c>
      <c r="L45" s="12" t="s">
        <v>582</v>
      </c>
      <c r="M45" s="12" t="s">
        <v>642</v>
      </c>
      <c r="N45" s="12" t="s">
        <v>678</v>
      </c>
      <c r="O45" s="13">
        <v>0</v>
      </c>
      <c r="P45" s="12" t="s">
        <v>51</v>
      </c>
      <c r="Q45" s="13">
        <v>200000000</v>
      </c>
      <c r="R45" s="13">
        <v>220000000</v>
      </c>
      <c r="S45" s="14">
        <v>-500000000</v>
      </c>
      <c r="T45" s="14">
        <v>500000000</v>
      </c>
    </row>
    <row r="46" spans="1:20" ht="15" customHeight="1">
      <c r="A46" s="12" t="s">
        <v>181</v>
      </c>
      <c r="B46" s="12" t="s">
        <v>174</v>
      </c>
      <c r="C46" s="12" t="s">
        <v>180</v>
      </c>
      <c r="D46" s="12" t="s">
        <v>174</v>
      </c>
      <c r="E46" s="12" t="s">
        <v>442</v>
      </c>
      <c r="F46" s="12" t="s">
        <v>229</v>
      </c>
      <c r="G46" s="12" t="s">
        <v>496</v>
      </c>
      <c r="H46" s="12" t="s">
        <v>495</v>
      </c>
      <c r="I46" s="12" t="s">
        <v>92</v>
      </c>
      <c r="J46" s="12" t="s">
        <v>679</v>
      </c>
      <c r="K46" s="12" t="s">
        <v>174</v>
      </c>
      <c r="L46" s="12" t="s">
        <v>589</v>
      </c>
      <c r="M46" s="12" t="s">
        <v>680</v>
      </c>
      <c r="N46" s="12" t="s">
        <v>681</v>
      </c>
      <c r="O46" s="13">
        <v>0</v>
      </c>
      <c r="P46" s="12" t="s">
        <v>51</v>
      </c>
      <c r="Q46" s="16">
        <v>0.15</v>
      </c>
      <c r="R46" s="16">
        <v>0.16500000000000001</v>
      </c>
      <c r="S46" s="17">
        <v>0</v>
      </c>
      <c r="T46" s="17">
        <v>0.4</v>
      </c>
    </row>
    <row r="47" spans="1:20" ht="15" customHeight="1">
      <c r="A47" s="12" t="s">
        <v>181</v>
      </c>
      <c r="B47" s="12" t="s">
        <v>174</v>
      </c>
      <c r="C47" s="12" t="s">
        <v>180</v>
      </c>
      <c r="D47" s="12" t="s">
        <v>174</v>
      </c>
      <c r="E47" s="12" t="s">
        <v>442</v>
      </c>
      <c r="F47" s="12" t="s">
        <v>229</v>
      </c>
      <c r="G47" s="12" t="s">
        <v>498</v>
      </c>
      <c r="H47" s="12" t="s">
        <v>497</v>
      </c>
      <c r="I47" s="12" t="s">
        <v>93</v>
      </c>
      <c r="J47" s="12" t="s">
        <v>682</v>
      </c>
      <c r="K47" s="12" t="s">
        <v>174</v>
      </c>
      <c r="L47" s="12" t="s">
        <v>583</v>
      </c>
      <c r="M47" s="12" t="s">
        <v>645</v>
      </c>
      <c r="N47" s="12" t="s">
        <v>683</v>
      </c>
      <c r="O47" s="13">
        <v>0</v>
      </c>
      <c r="P47" s="12" t="s">
        <v>51</v>
      </c>
      <c r="Q47" s="13">
        <v>200000000</v>
      </c>
      <c r="R47" s="13">
        <v>220000000</v>
      </c>
      <c r="S47" s="14">
        <v>100000000</v>
      </c>
      <c r="T47" s="14">
        <v>300000000</v>
      </c>
    </row>
    <row r="48" spans="1:20" ht="15" customHeight="1">
      <c r="A48" s="12" t="s">
        <v>181</v>
      </c>
      <c r="B48" s="12" t="s">
        <v>174</v>
      </c>
      <c r="C48" s="12" t="s">
        <v>180</v>
      </c>
      <c r="D48" s="12" t="s">
        <v>174</v>
      </c>
      <c r="E48" s="12" t="s">
        <v>442</v>
      </c>
      <c r="F48" s="12" t="s">
        <v>229</v>
      </c>
      <c r="G48" s="12" t="s">
        <v>498</v>
      </c>
      <c r="H48" s="12" t="s">
        <v>497</v>
      </c>
      <c r="I48" s="12" t="s">
        <v>94</v>
      </c>
      <c r="J48" s="12" t="s">
        <v>649</v>
      </c>
      <c r="K48" s="12" t="s">
        <v>174</v>
      </c>
      <c r="L48" s="12" t="s">
        <v>582</v>
      </c>
      <c r="M48" s="12" t="s">
        <v>642</v>
      </c>
      <c r="N48" s="12" t="s">
        <v>650</v>
      </c>
      <c r="O48" s="13">
        <v>0</v>
      </c>
      <c r="P48" s="12" t="s">
        <v>51</v>
      </c>
      <c r="Q48" s="13">
        <v>300000000</v>
      </c>
      <c r="R48" s="13">
        <v>330000000</v>
      </c>
      <c r="S48" s="14">
        <v>200000000</v>
      </c>
      <c r="T48" s="14">
        <v>400000000</v>
      </c>
    </row>
    <row r="49" spans="1:20" ht="15" customHeight="1">
      <c r="A49" s="12" t="s">
        <v>181</v>
      </c>
      <c r="B49" s="12" t="s">
        <v>174</v>
      </c>
      <c r="C49" s="12" t="s">
        <v>180</v>
      </c>
      <c r="D49" s="12" t="s">
        <v>174</v>
      </c>
      <c r="E49" s="12" t="s">
        <v>442</v>
      </c>
      <c r="F49" s="12" t="s">
        <v>229</v>
      </c>
      <c r="G49" s="12" t="s">
        <v>498</v>
      </c>
      <c r="H49" s="12" t="s">
        <v>497</v>
      </c>
      <c r="I49" s="12" t="s">
        <v>95</v>
      </c>
      <c r="J49" s="12" t="s">
        <v>684</v>
      </c>
      <c r="K49" s="12" t="s">
        <v>174</v>
      </c>
      <c r="L49" s="12" t="s">
        <v>576</v>
      </c>
      <c r="M49" s="12" t="s">
        <v>624</v>
      </c>
      <c r="N49" s="12" t="s">
        <v>643</v>
      </c>
      <c r="O49" s="13">
        <v>0</v>
      </c>
      <c r="P49" s="12" t="s">
        <v>51</v>
      </c>
      <c r="Q49" s="13">
        <v>100000000</v>
      </c>
      <c r="R49" s="13">
        <v>110000000</v>
      </c>
      <c r="S49" s="14">
        <v>50000000</v>
      </c>
      <c r="T49" s="14">
        <v>150000000</v>
      </c>
    </row>
    <row r="50" spans="1:20" ht="15" customHeight="1">
      <c r="A50" s="12" t="s">
        <v>181</v>
      </c>
      <c r="B50" s="12" t="s">
        <v>174</v>
      </c>
      <c r="C50" s="12" t="s">
        <v>180</v>
      </c>
      <c r="D50" s="12" t="s">
        <v>174</v>
      </c>
      <c r="E50" s="12" t="s">
        <v>442</v>
      </c>
      <c r="F50" s="12" t="s">
        <v>229</v>
      </c>
      <c r="G50" s="12" t="s">
        <v>500</v>
      </c>
      <c r="H50" s="12" t="s">
        <v>499</v>
      </c>
      <c r="I50" s="12" t="s">
        <v>96</v>
      </c>
      <c r="J50" s="12" t="s">
        <v>685</v>
      </c>
      <c r="K50" s="12" t="s">
        <v>174</v>
      </c>
      <c r="L50" s="12" t="s">
        <v>583</v>
      </c>
      <c r="M50" s="12" t="s">
        <v>645</v>
      </c>
      <c r="N50" s="12" t="s">
        <v>686</v>
      </c>
      <c r="O50" s="13">
        <v>0</v>
      </c>
      <c r="P50" s="12" t="s">
        <v>51</v>
      </c>
      <c r="Q50" s="13">
        <v>3000000000</v>
      </c>
      <c r="R50" s="13">
        <v>3300000000</v>
      </c>
      <c r="S50" s="14">
        <v>2000000000</v>
      </c>
      <c r="T50" s="14">
        <v>4000000000</v>
      </c>
    </row>
    <row r="51" spans="1:20" ht="15" customHeight="1">
      <c r="A51" s="12" t="s">
        <v>181</v>
      </c>
      <c r="B51" s="12" t="s">
        <v>174</v>
      </c>
      <c r="C51" s="12" t="s">
        <v>180</v>
      </c>
      <c r="D51" s="12" t="s">
        <v>174</v>
      </c>
      <c r="E51" s="12" t="s">
        <v>442</v>
      </c>
      <c r="F51" s="12" t="s">
        <v>229</v>
      </c>
      <c r="G51" s="12" t="s">
        <v>500</v>
      </c>
      <c r="H51" s="12" t="s">
        <v>499</v>
      </c>
      <c r="I51" s="12" t="s">
        <v>97</v>
      </c>
      <c r="J51" s="12" t="s">
        <v>649</v>
      </c>
      <c r="K51" s="12" t="s">
        <v>174</v>
      </c>
      <c r="L51" s="12" t="s">
        <v>582</v>
      </c>
      <c r="M51" s="12" t="s">
        <v>642</v>
      </c>
      <c r="N51" s="12" t="s">
        <v>650</v>
      </c>
      <c r="O51" s="13">
        <v>0</v>
      </c>
      <c r="P51" s="12" t="s">
        <v>51</v>
      </c>
      <c r="Q51" s="13">
        <v>300000000</v>
      </c>
      <c r="R51" s="13">
        <v>330000000</v>
      </c>
      <c r="S51" s="14">
        <v>200000000</v>
      </c>
      <c r="T51" s="14">
        <v>500000000</v>
      </c>
    </row>
    <row r="52" spans="1:20" ht="15" customHeight="1">
      <c r="A52" s="12" t="s">
        <v>181</v>
      </c>
      <c r="B52" s="12" t="s">
        <v>174</v>
      </c>
      <c r="C52" s="12" t="s">
        <v>180</v>
      </c>
      <c r="D52" s="12" t="s">
        <v>174</v>
      </c>
      <c r="E52" s="12" t="s">
        <v>443</v>
      </c>
      <c r="F52" s="12" t="s">
        <v>229</v>
      </c>
      <c r="G52" s="12" t="s">
        <v>502</v>
      </c>
      <c r="H52" s="12" t="s">
        <v>501</v>
      </c>
      <c r="I52" s="12" t="s">
        <v>98</v>
      </c>
      <c r="J52" s="12" t="s">
        <v>687</v>
      </c>
      <c r="K52" s="12" t="s">
        <v>174</v>
      </c>
      <c r="L52" s="12" t="s">
        <v>583</v>
      </c>
      <c r="M52" s="12" t="s">
        <v>645</v>
      </c>
      <c r="N52" s="12" t="s">
        <v>688</v>
      </c>
      <c r="O52" s="13">
        <v>0</v>
      </c>
      <c r="P52" s="12" t="s">
        <v>51</v>
      </c>
      <c r="Q52" s="13">
        <v>10000000000</v>
      </c>
      <c r="R52" s="13">
        <v>11000000000</v>
      </c>
      <c r="S52" s="14">
        <v>5000000000</v>
      </c>
      <c r="T52" s="14">
        <v>15000000000</v>
      </c>
    </row>
    <row r="53" spans="1:20" ht="15" customHeight="1">
      <c r="A53" s="12" t="s">
        <v>181</v>
      </c>
      <c r="B53" s="12" t="s">
        <v>174</v>
      </c>
      <c r="C53" s="12" t="s">
        <v>180</v>
      </c>
      <c r="D53" s="12" t="s">
        <v>174</v>
      </c>
      <c r="E53" s="12" t="s">
        <v>443</v>
      </c>
      <c r="F53" s="12" t="s">
        <v>229</v>
      </c>
      <c r="G53" s="12" t="s">
        <v>504</v>
      </c>
      <c r="H53" s="12" t="s">
        <v>503</v>
      </c>
      <c r="I53" s="12" t="s">
        <v>99</v>
      </c>
      <c r="J53" s="12" t="s">
        <v>647</v>
      </c>
      <c r="K53" s="12" t="s">
        <v>174</v>
      </c>
      <c r="L53" s="12" t="s">
        <v>583</v>
      </c>
      <c r="M53" s="12" t="s">
        <v>645</v>
      </c>
      <c r="N53" s="12" t="s">
        <v>648</v>
      </c>
      <c r="O53" s="13">
        <v>0</v>
      </c>
      <c r="P53" s="12" t="s">
        <v>51</v>
      </c>
      <c r="Q53" s="13">
        <v>5000000000</v>
      </c>
      <c r="R53" s="13">
        <v>5500000000</v>
      </c>
      <c r="S53" s="14">
        <v>4000000000</v>
      </c>
      <c r="T53" s="14">
        <v>6000000000</v>
      </c>
    </row>
    <row r="54" spans="1:20" ht="15" customHeight="1">
      <c r="A54" s="12" t="s">
        <v>181</v>
      </c>
      <c r="B54" s="12" t="s">
        <v>174</v>
      </c>
      <c r="C54" s="12" t="s">
        <v>180</v>
      </c>
      <c r="D54" s="12" t="s">
        <v>174</v>
      </c>
      <c r="E54" s="12" t="s">
        <v>443</v>
      </c>
      <c r="F54" s="12" t="s">
        <v>229</v>
      </c>
      <c r="G54" s="12" t="s">
        <v>504</v>
      </c>
      <c r="H54" s="12" t="s">
        <v>503</v>
      </c>
      <c r="I54" s="12" t="s">
        <v>100</v>
      </c>
      <c r="J54" s="12" t="s">
        <v>653</v>
      </c>
      <c r="K54" s="12" t="s">
        <v>174</v>
      </c>
      <c r="L54" s="12" t="s">
        <v>582</v>
      </c>
      <c r="M54" s="12" t="s">
        <v>642</v>
      </c>
      <c r="N54" s="12" t="s">
        <v>654</v>
      </c>
      <c r="O54" s="13">
        <v>0</v>
      </c>
      <c r="P54" s="12" t="s">
        <v>51</v>
      </c>
      <c r="Q54" s="13">
        <v>500000000</v>
      </c>
      <c r="R54" s="13">
        <v>550000000</v>
      </c>
      <c r="S54" s="14">
        <v>-1000000000</v>
      </c>
      <c r="T54" s="14">
        <v>1000000000</v>
      </c>
    </row>
    <row r="55" spans="1:20" ht="15" customHeight="1">
      <c r="A55" s="12" t="s">
        <v>181</v>
      </c>
      <c r="B55" s="12" t="s">
        <v>174</v>
      </c>
      <c r="C55" s="12" t="s">
        <v>180</v>
      </c>
      <c r="D55" s="12" t="s">
        <v>174</v>
      </c>
      <c r="E55" s="12" t="s">
        <v>444</v>
      </c>
      <c r="F55" s="12" t="s">
        <v>229</v>
      </c>
      <c r="G55" s="12" t="s">
        <v>505</v>
      </c>
      <c r="H55" s="12" t="s">
        <v>501</v>
      </c>
      <c r="I55" s="12" t="s">
        <v>101</v>
      </c>
      <c r="J55" s="12" t="s">
        <v>687</v>
      </c>
      <c r="K55" s="12" t="s">
        <v>174</v>
      </c>
      <c r="L55" s="12" t="s">
        <v>583</v>
      </c>
      <c r="M55" s="12" t="s">
        <v>645</v>
      </c>
      <c r="N55" s="12" t="s">
        <v>652</v>
      </c>
      <c r="O55" s="13">
        <v>0</v>
      </c>
      <c r="P55" s="12" t="s">
        <v>51</v>
      </c>
      <c r="Q55" s="13">
        <v>10000000000</v>
      </c>
      <c r="R55" s="13">
        <v>11000000000</v>
      </c>
      <c r="S55" s="14">
        <v>6000000000</v>
      </c>
      <c r="T55" s="14">
        <v>15000000000</v>
      </c>
    </row>
    <row r="56" spans="1:20" ht="15" customHeight="1">
      <c r="A56" s="12" t="s">
        <v>181</v>
      </c>
      <c r="B56" s="12" t="s">
        <v>174</v>
      </c>
      <c r="C56" s="12" t="s">
        <v>180</v>
      </c>
      <c r="D56" s="12" t="s">
        <v>174</v>
      </c>
      <c r="E56" s="12" t="s">
        <v>444</v>
      </c>
      <c r="F56" s="12" t="s">
        <v>229</v>
      </c>
      <c r="G56" s="12" t="s">
        <v>506</v>
      </c>
      <c r="H56" s="12" t="s">
        <v>503</v>
      </c>
      <c r="I56" s="12" t="s">
        <v>102</v>
      </c>
      <c r="J56" s="12" t="s">
        <v>653</v>
      </c>
      <c r="K56" s="12" t="s">
        <v>174</v>
      </c>
      <c r="L56" s="12" t="s">
        <v>582</v>
      </c>
      <c r="M56" s="12" t="s">
        <v>642</v>
      </c>
      <c r="N56" s="12" t="s">
        <v>654</v>
      </c>
      <c r="O56" s="13">
        <v>0</v>
      </c>
      <c r="P56" s="12" t="s">
        <v>51</v>
      </c>
      <c r="Q56" s="13">
        <v>500000000</v>
      </c>
      <c r="R56" s="13">
        <v>550000000</v>
      </c>
      <c r="S56" s="14">
        <v>-1000000000</v>
      </c>
      <c r="T56" s="14">
        <v>1000000000</v>
      </c>
    </row>
    <row r="57" spans="1:20" ht="15" customHeight="1">
      <c r="A57" s="12" t="s">
        <v>181</v>
      </c>
      <c r="B57" s="12" t="s">
        <v>174</v>
      </c>
      <c r="C57" s="12" t="s">
        <v>180</v>
      </c>
      <c r="D57" s="12" t="s">
        <v>174</v>
      </c>
      <c r="E57" s="12" t="s">
        <v>444</v>
      </c>
      <c r="F57" s="12" t="s">
        <v>229</v>
      </c>
      <c r="G57" s="12" t="s">
        <v>507</v>
      </c>
      <c r="H57" s="12" t="s">
        <v>503</v>
      </c>
      <c r="I57" s="12" t="s">
        <v>103</v>
      </c>
      <c r="J57" s="12" t="s">
        <v>647</v>
      </c>
      <c r="K57" s="12" t="s">
        <v>174</v>
      </c>
      <c r="L57" s="12" t="s">
        <v>583</v>
      </c>
      <c r="M57" s="12" t="s">
        <v>645</v>
      </c>
      <c r="N57" s="12" t="s">
        <v>648</v>
      </c>
      <c r="O57" s="13">
        <v>0</v>
      </c>
      <c r="P57" s="12" t="s">
        <v>51</v>
      </c>
      <c r="Q57" s="13">
        <v>5000000000</v>
      </c>
      <c r="R57" s="13">
        <v>5500000000</v>
      </c>
      <c r="S57" s="14">
        <v>3000000000</v>
      </c>
      <c r="T57" s="14">
        <v>6000000000</v>
      </c>
    </row>
    <row r="58" spans="1:20" ht="15" customHeight="1">
      <c r="A58" s="12" t="s">
        <v>181</v>
      </c>
      <c r="B58" s="12" t="s">
        <v>174</v>
      </c>
      <c r="C58" s="12" t="s">
        <v>180</v>
      </c>
      <c r="D58" s="12" t="s">
        <v>174</v>
      </c>
      <c r="E58" s="12" t="s">
        <v>444</v>
      </c>
      <c r="F58" s="12" t="s">
        <v>229</v>
      </c>
      <c r="G58" s="12" t="s">
        <v>509</v>
      </c>
      <c r="H58" s="12" t="s">
        <v>508</v>
      </c>
      <c r="I58" s="12" t="s">
        <v>104</v>
      </c>
      <c r="J58" s="12" t="s">
        <v>689</v>
      </c>
      <c r="K58" s="12" t="s">
        <v>174</v>
      </c>
      <c r="L58" s="12" t="s">
        <v>590</v>
      </c>
      <c r="M58" s="12" t="s">
        <v>690</v>
      </c>
      <c r="N58" s="12" t="s">
        <v>691</v>
      </c>
      <c r="O58" s="13">
        <v>0</v>
      </c>
      <c r="P58" s="12" t="s">
        <v>40</v>
      </c>
      <c r="Q58" s="16">
        <v>0.1</v>
      </c>
      <c r="R58" s="16">
        <v>0.11</v>
      </c>
      <c r="S58" s="14">
        <v>0</v>
      </c>
      <c r="T58" s="17">
        <v>0.3</v>
      </c>
    </row>
    <row r="59" spans="1:20" ht="15" customHeight="1">
      <c r="A59" s="12" t="s">
        <v>181</v>
      </c>
      <c r="B59" s="12" t="s">
        <v>174</v>
      </c>
      <c r="C59" s="12" t="s">
        <v>180</v>
      </c>
      <c r="D59" s="12" t="s">
        <v>174</v>
      </c>
      <c r="E59" s="12" t="s">
        <v>444</v>
      </c>
      <c r="F59" s="12" t="s">
        <v>229</v>
      </c>
      <c r="G59" s="12" t="s">
        <v>509</v>
      </c>
      <c r="H59" s="12" t="s">
        <v>508</v>
      </c>
      <c r="I59" s="12" t="s">
        <v>105</v>
      </c>
      <c r="J59" s="12" t="s">
        <v>653</v>
      </c>
      <c r="K59" s="12" t="s">
        <v>174</v>
      </c>
      <c r="L59" s="12" t="s">
        <v>582</v>
      </c>
      <c r="M59" s="12" t="s">
        <v>642</v>
      </c>
      <c r="N59" s="12" t="s">
        <v>654</v>
      </c>
      <c r="O59" s="13">
        <v>0</v>
      </c>
      <c r="P59" s="12" t="s">
        <v>51</v>
      </c>
      <c r="Q59" s="13">
        <v>500000000</v>
      </c>
      <c r="R59" s="13">
        <v>550000000</v>
      </c>
      <c r="S59" s="14">
        <v>-1000000000</v>
      </c>
      <c r="T59" s="14">
        <v>1000000000</v>
      </c>
    </row>
    <row r="60" spans="1:20" ht="15" customHeight="1">
      <c r="A60" s="12" t="s">
        <v>181</v>
      </c>
      <c r="B60" s="12" t="s">
        <v>174</v>
      </c>
      <c r="C60" s="12" t="s">
        <v>180</v>
      </c>
      <c r="D60" s="12" t="s">
        <v>174</v>
      </c>
      <c r="E60" s="12" t="s">
        <v>444</v>
      </c>
      <c r="F60" s="12" t="s">
        <v>229</v>
      </c>
      <c r="G60" s="12" t="s">
        <v>511</v>
      </c>
      <c r="H60" s="12" t="s">
        <v>510</v>
      </c>
      <c r="I60" s="12" t="s">
        <v>106</v>
      </c>
      <c r="J60" s="12" t="s">
        <v>692</v>
      </c>
      <c r="K60" s="12" t="s">
        <v>174</v>
      </c>
      <c r="L60" s="12" t="s">
        <v>590</v>
      </c>
      <c r="M60" s="12" t="s">
        <v>690</v>
      </c>
      <c r="N60" s="12" t="s">
        <v>693</v>
      </c>
      <c r="O60" s="13">
        <v>0</v>
      </c>
      <c r="P60" s="12" t="s">
        <v>40</v>
      </c>
      <c r="Q60" s="16">
        <v>0.2</v>
      </c>
      <c r="R60" s="16">
        <v>0.22</v>
      </c>
      <c r="S60" s="17">
        <v>0</v>
      </c>
      <c r="T60" s="17">
        <v>0.4</v>
      </c>
    </row>
    <row r="61" spans="1:20" ht="15" customHeight="1">
      <c r="A61" s="12" t="s">
        <v>181</v>
      </c>
      <c r="B61" s="12" t="s">
        <v>174</v>
      </c>
      <c r="C61" s="12" t="s">
        <v>180</v>
      </c>
      <c r="D61" s="12" t="s">
        <v>174</v>
      </c>
      <c r="E61" s="12" t="s">
        <v>444</v>
      </c>
      <c r="F61" s="12" t="s">
        <v>229</v>
      </c>
      <c r="G61" s="12" t="s">
        <v>511</v>
      </c>
      <c r="H61" s="12" t="s">
        <v>510</v>
      </c>
      <c r="I61" s="12" t="s">
        <v>107</v>
      </c>
      <c r="J61" s="12" t="s">
        <v>694</v>
      </c>
      <c r="K61" s="12" t="s">
        <v>174</v>
      </c>
      <c r="L61" s="12" t="s">
        <v>582</v>
      </c>
      <c r="M61" s="12" t="s">
        <v>642</v>
      </c>
      <c r="N61" s="12" t="s">
        <v>695</v>
      </c>
      <c r="O61" s="13">
        <v>0</v>
      </c>
      <c r="P61" s="12" t="s">
        <v>108</v>
      </c>
      <c r="Q61" s="13">
        <v>500000000</v>
      </c>
      <c r="R61" s="13">
        <v>450000000</v>
      </c>
      <c r="S61" s="14">
        <v>-1000000000</v>
      </c>
      <c r="T61" s="14">
        <v>1000000000</v>
      </c>
    </row>
    <row r="62" spans="1:20" ht="15" customHeight="1">
      <c r="A62" s="12" t="s">
        <v>181</v>
      </c>
      <c r="B62" s="12" t="s">
        <v>174</v>
      </c>
      <c r="C62" s="12" t="s">
        <v>180</v>
      </c>
      <c r="D62" s="12" t="s">
        <v>174</v>
      </c>
      <c r="E62" s="12" t="s">
        <v>444</v>
      </c>
      <c r="F62" s="12" t="s">
        <v>229</v>
      </c>
      <c r="G62" s="12" t="s">
        <v>513</v>
      </c>
      <c r="H62" s="12" t="s">
        <v>512</v>
      </c>
      <c r="I62" s="12" t="s">
        <v>109</v>
      </c>
      <c r="J62" s="12" t="s">
        <v>696</v>
      </c>
      <c r="K62" s="12" t="s">
        <v>174</v>
      </c>
      <c r="L62" s="12" t="s">
        <v>590</v>
      </c>
      <c r="M62" s="12" t="s">
        <v>690</v>
      </c>
      <c r="N62" s="12" t="s">
        <v>697</v>
      </c>
      <c r="O62" s="13">
        <v>0</v>
      </c>
      <c r="P62" s="12" t="s">
        <v>40</v>
      </c>
      <c r="Q62" s="16" t="s">
        <v>110</v>
      </c>
      <c r="R62" s="16" t="s">
        <v>111</v>
      </c>
      <c r="S62" s="17" t="s">
        <v>74</v>
      </c>
      <c r="T62" s="17" t="s">
        <v>74</v>
      </c>
    </row>
    <row r="63" spans="1:20" ht="15" customHeight="1">
      <c r="A63" s="12" t="s">
        <v>181</v>
      </c>
      <c r="B63" s="12" t="s">
        <v>174</v>
      </c>
      <c r="C63" s="12" t="s">
        <v>182</v>
      </c>
      <c r="D63" s="12" t="s">
        <v>174</v>
      </c>
      <c r="E63" s="12" t="s">
        <v>445</v>
      </c>
      <c r="F63" s="12" t="s">
        <v>174</v>
      </c>
      <c r="G63" s="12" t="s">
        <v>514</v>
      </c>
      <c r="H63" s="12" t="s">
        <v>482</v>
      </c>
      <c r="I63" s="12" t="s">
        <v>112</v>
      </c>
      <c r="J63" s="12" t="s">
        <v>698</v>
      </c>
      <c r="K63" s="12" t="s">
        <v>229</v>
      </c>
      <c r="L63" s="12" t="s">
        <v>579</v>
      </c>
      <c r="M63" s="12" t="s">
        <v>639</v>
      </c>
      <c r="N63" s="15" t="s">
        <v>656</v>
      </c>
      <c r="O63" s="13">
        <v>0</v>
      </c>
      <c r="P63" s="12" t="s">
        <v>51</v>
      </c>
      <c r="Q63" s="13">
        <v>0</v>
      </c>
      <c r="R63" s="13">
        <v>5000000</v>
      </c>
      <c r="S63" s="14">
        <v>-10000000</v>
      </c>
      <c r="T63" s="14">
        <v>10000000</v>
      </c>
    </row>
    <row r="64" spans="1:20" ht="15" customHeight="1">
      <c r="A64" s="12" t="s">
        <v>181</v>
      </c>
      <c r="B64" s="12" t="s">
        <v>174</v>
      </c>
      <c r="C64" s="12" t="s">
        <v>182</v>
      </c>
      <c r="D64" s="12" t="s">
        <v>174</v>
      </c>
      <c r="E64" s="12" t="s">
        <v>445</v>
      </c>
      <c r="F64" s="12" t="s">
        <v>174</v>
      </c>
      <c r="G64" s="12" t="s">
        <v>514</v>
      </c>
      <c r="H64" s="12" t="s">
        <v>482</v>
      </c>
      <c r="I64" s="12" t="s">
        <v>113</v>
      </c>
      <c r="J64" s="12" t="s">
        <v>657</v>
      </c>
      <c r="K64" s="12" t="s">
        <v>229</v>
      </c>
      <c r="L64" s="12" t="s">
        <v>582</v>
      </c>
      <c r="M64" s="12" t="s">
        <v>642</v>
      </c>
      <c r="N64" s="12" t="s">
        <v>643</v>
      </c>
      <c r="O64" s="13">
        <v>0</v>
      </c>
      <c r="P64" s="12" t="s">
        <v>51</v>
      </c>
      <c r="Q64" s="13">
        <v>100000000</v>
      </c>
      <c r="R64" s="13">
        <v>110000000</v>
      </c>
      <c r="S64" s="14">
        <v>-200000000</v>
      </c>
      <c r="T64" s="14">
        <v>200000000</v>
      </c>
    </row>
    <row r="65" spans="1:20" ht="15" customHeight="1">
      <c r="A65" s="12" t="s">
        <v>181</v>
      </c>
      <c r="B65" s="12" t="s">
        <v>174</v>
      </c>
      <c r="C65" s="12" t="s">
        <v>182</v>
      </c>
      <c r="D65" s="12" t="s">
        <v>174</v>
      </c>
      <c r="E65" s="12" t="s">
        <v>445</v>
      </c>
      <c r="F65" s="12" t="s">
        <v>174</v>
      </c>
      <c r="G65" s="12" t="s">
        <v>515</v>
      </c>
      <c r="H65" s="12" t="s">
        <v>484</v>
      </c>
      <c r="I65" s="12" t="s">
        <v>114</v>
      </c>
      <c r="J65" s="12" t="s">
        <v>658</v>
      </c>
      <c r="K65" s="12" t="s">
        <v>174</v>
      </c>
      <c r="L65" s="12" t="s">
        <v>659</v>
      </c>
      <c r="M65" s="12" t="s">
        <v>660</v>
      </c>
      <c r="N65" s="12" t="s">
        <v>656</v>
      </c>
      <c r="O65" s="13">
        <v>0</v>
      </c>
      <c r="P65" s="12" t="s">
        <v>51</v>
      </c>
      <c r="Q65" s="13">
        <v>0</v>
      </c>
      <c r="R65" s="13">
        <v>5000000</v>
      </c>
      <c r="S65" s="14">
        <v>-10000000</v>
      </c>
      <c r="T65" s="14">
        <v>10000000</v>
      </c>
    </row>
    <row r="66" spans="1:20" ht="15" customHeight="1">
      <c r="A66" s="12" t="s">
        <v>181</v>
      </c>
      <c r="B66" s="12" t="s">
        <v>174</v>
      </c>
      <c r="C66" s="12" t="s">
        <v>182</v>
      </c>
      <c r="D66" s="12" t="s">
        <v>174</v>
      </c>
      <c r="E66" s="12" t="s">
        <v>445</v>
      </c>
      <c r="F66" s="12" t="s">
        <v>174</v>
      </c>
      <c r="G66" s="12" t="s">
        <v>516</v>
      </c>
      <c r="H66" s="12" t="s">
        <v>486</v>
      </c>
      <c r="I66" s="12" t="s">
        <v>115</v>
      </c>
      <c r="J66" s="12" t="s">
        <v>671</v>
      </c>
      <c r="K66" s="12" t="s">
        <v>174</v>
      </c>
      <c r="L66" s="12" t="s">
        <v>585</v>
      </c>
      <c r="M66" s="12" t="s">
        <v>662</v>
      </c>
      <c r="N66" s="12" t="s">
        <v>663</v>
      </c>
      <c r="O66" s="13">
        <v>0</v>
      </c>
      <c r="P66" s="12" t="s">
        <v>71</v>
      </c>
      <c r="Q66" s="16" t="s">
        <v>72</v>
      </c>
      <c r="R66" s="16" t="s">
        <v>73</v>
      </c>
      <c r="S66" s="17" t="s">
        <v>74</v>
      </c>
      <c r="T66" s="17" t="s">
        <v>74</v>
      </c>
    </row>
    <row r="67" spans="1:20" ht="15" customHeight="1">
      <c r="A67" s="12" t="s">
        <v>184</v>
      </c>
      <c r="B67" s="12" t="s">
        <v>74</v>
      </c>
      <c r="C67" s="12" t="s">
        <v>183</v>
      </c>
      <c r="D67" s="12" t="s">
        <v>174</v>
      </c>
      <c r="E67" s="12" t="s">
        <v>446</v>
      </c>
      <c r="F67" s="12" t="s">
        <v>174</v>
      </c>
      <c r="G67" s="12" t="s">
        <v>517</v>
      </c>
      <c r="H67" s="12" t="s">
        <v>482</v>
      </c>
      <c r="I67" s="12" t="s">
        <v>116</v>
      </c>
      <c r="J67" s="12" t="s">
        <v>698</v>
      </c>
      <c r="K67" s="12" t="s">
        <v>229</v>
      </c>
      <c r="L67" s="12" t="s">
        <v>579</v>
      </c>
      <c r="M67" s="12" t="s">
        <v>639</v>
      </c>
      <c r="N67" s="12" t="s">
        <v>656</v>
      </c>
      <c r="O67" s="13">
        <v>0</v>
      </c>
      <c r="P67" s="12" t="s">
        <v>51</v>
      </c>
      <c r="Q67" s="13">
        <v>0</v>
      </c>
      <c r="R67" s="13">
        <v>5000000</v>
      </c>
      <c r="S67" s="14">
        <v>-10000000</v>
      </c>
      <c r="T67" s="14">
        <v>10000000</v>
      </c>
    </row>
    <row r="68" spans="1:20" ht="15" customHeight="1">
      <c r="A68" s="12" t="s">
        <v>184</v>
      </c>
      <c r="B68" s="12" t="s">
        <v>74</v>
      </c>
      <c r="C68" s="12" t="s">
        <v>183</v>
      </c>
      <c r="D68" s="12" t="s">
        <v>174</v>
      </c>
      <c r="E68" s="12" t="s">
        <v>446</v>
      </c>
      <c r="F68" s="12" t="s">
        <v>174</v>
      </c>
      <c r="G68" s="12" t="s">
        <v>517</v>
      </c>
      <c r="H68" s="12" t="s">
        <v>482</v>
      </c>
      <c r="I68" s="12" t="s">
        <v>117</v>
      </c>
      <c r="J68" s="12" t="s">
        <v>657</v>
      </c>
      <c r="K68" s="12" t="s">
        <v>229</v>
      </c>
      <c r="L68" s="12" t="s">
        <v>582</v>
      </c>
      <c r="M68" s="12" t="s">
        <v>642</v>
      </c>
      <c r="N68" s="12" t="s">
        <v>643</v>
      </c>
      <c r="O68" s="13">
        <v>0</v>
      </c>
      <c r="P68" s="12" t="s">
        <v>51</v>
      </c>
      <c r="Q68" s="13">
        <v>100000000</v>
      </c>
      <c r="R68" s="13">
        <v>90000000</v>
      </c>
      <c r="S68" s="14">
        <v>-200000000</v>
      </c>
      <c r="T68" s="14">
        <v>200000000</v>
      </c>
    </row>
    <row r="69" spans="1:20" ht="15" customHeight="1">
      <c r="A69" s="12" t="s">
        <v>184</v>
      </c>
      <c r="B69" s="12" t="s">
        <v>74</v>
      </c>
      <c r="C69" s="12" t="s">
        <v>183</v>
      </c>
      <c r="D69" s="12" t="s">
        <v>174</v>
      </c>
      <c r="E69" s="12" t="s">
        <v>446</v>
      </c>
      <c r="F69" s="12" t="s">
        <v>174</v>
      </c>
      <c r="G69" s="12" t="s">
        <v>518</v>
      </c>
      <c r="H69" s="12" t="s">
        <v>484</v>
      </c>
      <c r="I69" s="12" t="s">
        <v>118</v>
      </c>
      <c r="J69" s="12" t="s">
        <v>658</v>
      </c>
      <c r="K69" s="12" t="s">
        <v>174</v>
      </c>
      <c r="L69" s="12" t="s">
        <v>659</v>
      </c>
      <c r="M69" s="12" t="s">
        <v>660</v>
      </c>
      <c r="N69" s="15" t="s">
        <v>656</v>
      </c>
      <c r="O69" s="13">
        <v>0</v>
      </c>
      <c r="P69" s="12" t="s">
        <v>51</v>
      </c>
      <c r="Q69" s="13">
        <v>0</v>
      </c>
      <c r="R69" s="13">
        <v>5000000</v>
      </c>
      <c r="S69" s="14">
        <v>-10000000</v>
      </c>
      <c r="T69" s="14">
        <v>10000000</v>
      </c>
    </row>
    <row r="70" spans="1:20" ht="15" customHeight="1">
      <c r="A70" s="12" t="s">
        <v>184</v>
      </c>
      <c r="B70" s="12" t="s">
        <v>74</v>
      </c>
      <c r="C70" s="12" t="s">
        <v>183</v>
      </c>
      <c r="D70" s="12" t="s">
        <v>174</v>
      </c>
      <c r="E70" s="12" t="s">
        <v>446</v>
      </c>
      <c r="F70" s="12" t="s">
        <v>174</v>
      </c>
      <c r="G70" s="12" t="s">
        <v>519</v>
      </c>
      <c r="H70" s="12" t="s">
        <v>486</v>
      </c>
      <c r="I70" s="12" t="s">
        <v>119</v>
      </c>
      <c r="J70" s="12" t="s">
        <v>671</v>
      </c>
      <c r="K70" s="12" t="s">
        <v>174</v>
      </c>
      <c r="L70" s="12" t="s">
        <v>585</v>
      </c>
      <c r="M70" s="12" t="s">
        <v>662</v>
      </c>
      <c r="N70" s="12" t="s">
        <v>663</v>
      </c>
      <c r="O70" s="13">
        <v>0</v>
      </c>
      <c r="P70" s="12" t="s">
        <v>71</v>
      </c>
      <c r="Q70" s="16" t="s">
        <v>72</v>
      </c>
      <c r="R70" s="16" t="s">
        <v>73</v>
      </c>
      <c r="S70" s="17" t="s">
        <v>74</v>
      </c>
      <c r="T70" s="17" t="s">
        <v>74</v>
      </c>
    </row>
    <row r="71" spans="1:20" ht="15" customHeight="1">
      <c r="A71" s="12" t="s">
        <v>186</v>
      </c>
      <c r="B71" s="12" t="s">
        <v>174</v>
      </c>
      <c r="C71" s="12" t="s">
        <v>185</v>
      </c>
      <c r="D71" s="12" t="s">
        <v>74</v>
      </c>
      <c r="E71" s="12" t="s">
        <v>447</v>
      </c>
      <c r="F71" s="12" t="s">
        <v>174</v>
      </c>
      <c r="G71" s="12" t="s">
        <v>521</v>
      </c>
      <c r="H71" s="12" t="s">
        <v>520</v>
      </c>
      <c r="I71" s="12" t="s">
        <v>120</v>
      </c>
      <c r="J71" s="12" t="s">
        <v>699</v>
      </c>
      <c r="K71" s="12" t="s">
        <v>174</v>
      </c>
      <c r="L71" s="12" t="s">
        <v>659</v>
      </c>
      <c r="M71" s="12" t="s">
        <v>660</v>
      </c>
      <c r="N71" s="12" t="s">
        <v>625</v>
      </c>
      <c r="O71" s="13">
        <v>0</v>
      </c>
      <c r="P71" s="12" t="s">
        <v>40</v>
      </c>
      <c r="Q71" s="13">
        <v>50000000</v>
      </c>
      <c r="R71" s="13">
        <v>55000000</v>
      </c>
      <c r="S71" s="14">
        <v>-100000000</v>
      </c>
      <c r="T71" s="14">
        <v>100000000</v>
      </c>
    </row>
    <row r="72" spans="1:20" ht="15" customHeight="1">
      <c r="A72" s="12" t="s">
        <v>186</v>
      </c>
      <c r="B72" s="12" t="s">
        <v>174</v>
      </c>
      <c r="C72" s="12" t="s">
        <v>185</v>
      </c>
      <c r="D72" s="12" t="s">
        <v>74</v>
      </c>
      <c r="E72" s="12" t="s">
        <v>448</v>
      </c>
      <c r="F72" s="12" t="s">
        <v>229</v>
      </c>
      <c r="G72" s="12" t="s">
        <v>523</v>
      </c>
      <c r="H72" s="12" t="s">
        <v>522</v>
      </c>
      <c r="I72" s="12" t="s">
        <v>121</v>
      </c>
      <c r="J72" s="12" t="s">
        <v>700</v>
      </c>
      <c r="K72" s="12" t="s">
        <v>174</v>
      </c>
      <c r="L72" s="12" t="s">
        <v>583</v>
      </c>
      <c r="M72" s="12" t="s">
        <v>645</v>
      </c>
      <c r="N72" s="12" t="s">
        <v>678</v>
      </c>
      <c r="O72" s="13">
        <v>0</v>
      </c>
      <c r="P72" s="12" t="s">
        <v>51</v>
      </c>
      <c r="Q72" s="13">
        <v>200000000</v>
      </c>
      <c r="R72" s="13">
        <v>220000000</v>
      </c>
      <c r="S72" s="14">
        <v>100000000</v>
      </c>
      <c r="T72" s="14">
        <v>300000000</v>
      </c>
    </row>
    <row r="73" spans="1:20" ht="15" customHeight="1">
      <c r="A73" s="12" t="s">
        <v>186</v>
      </c>
      <c r="B73" s="12" t="s">
        <v>174</v>
      </c>
      <c r="C73" s="12" t="s">
        <v>185</v>
      </c>
      <c r="D73" s="12" t="s">
        <v>74</v>
      </c>
      <c r="E73" s="12" t="s">
        <v>448</v>
      </c>
      <c r="F73" s="12" t="s">
        <v>229</v>
      </c>
      <c r="G73" s="12" t="s">
        <v>523</v>
      </c>
      <c r="H73" s="12" t="s">
        <v>522</v>
      </c>
      <c r="I73" s="12" t="s">
        <v>122</v>
      </c>
      <c r="J73" s="12" t="s">
        <v>701</v>
      </c>
      <c r="K73" s="12" t="s">
        <v>174</v>
      </c>
      <c r="L73" s="60" t="s">
        <v>579</v>
      </c>
      <c r="M73" s="12" t="s">
        <v>633</v>
      </c>
      <c r="N73" s="12" t="s">
        <v>702</v>
      </c>
      <c r="O73" s="13">
        <v>0</v>
      </c>
      <c r="P73" s="12" t="s">
        <v>51</v>
      </c>
      <c r="Q73" s="13">
        <v>15000000</v>
      </c>
      <c r="R73" s="13">
        <v>16500000</v>
      </c>
      <c r="S73" s="14">
        <v>-200000000</v>
      </c>
      <c r="T73" s="14">
        <v>200000000</v>
      </c>
    </row>
    <row r="74" spans="1:20" ht="15" customHeight="1">
      <c r="A74" s="12" t="s">
        <v>186</v>
      </c>
      <c r="B74" s="12" t="s">
        <v>174</v>
      </c>
      <c r="C74" s="12" t="s">
        <v>185</v>
      </c>
      <c r="D74" s="12" t="s">
        <v>74</v>
      </c>
      <c r="E74" s="12" t="s">
        <v>448</v>
      </c>
      <c r="F74" s="12" t="s">
        <v>229</v>
      </c>
      <c r="G74" s="12" t="s">
        <v>523</v>
      </c>
      <c r="H74" s="12" t="s">
        <v>522</v>
      </c>
      <c r="I74" s="12" t="s">
        <v>123</v>
      </c>
      <c r="J74" s="12" t="s">
        <v>701</v>
      </c>
      <c r="K74" s="12" t="s">
        <v>174</v>
      </c>
      <c r="L74" s="60" t="s">
        <v>580</v>
      </c>
      <c r="M74" s="12" t="s">
        <v>634</v>
      </c>
      <c r="N74" s="12" t="s">
        <v>702</v>
      </c>
      <c r="O74" s="13">
        <v>-1</v>
      </c>
      <c r="P74" s="12" t="s">
        <v>51</v>
      </c>
      <c r="Q74" s="13">
        <v>15000000</v>
      </c>
      <c r="R74" s="13">
        <v>16500000</v>
      </c>
      <c r="S74" s="14">
        <v>-200000000</v>
      </c>
      <c r="T74" s="14">
        <v>200000000</v>
      </c>
    </row>
    <row r="75" spans="1:20" ht="15" customHeight="1">
      <c r="A75" s="12" t="s">
        <v>186</v>
      </c>
      <c r="B75" s="12" t="s">
        <v>174</v>
      </c>
      <c r="C75" s="12" t="s">
        <v>185</v>
      </c>
      <c r="D75" s="12" t="s">
        <v>74</v>
      </c>
      <c r="E75" s="12" t="s">
        <v>448</v>
      </c>
      <c r="F75" s="12" t="s">
        <v>229</v>
      </c>
      <c r="G75" s="12" t="s">
        <v>523</v>
      </c>
      <c r="H75" s="12" t="s">
        <v>522</v>
      </c>
      <c r="I75" s="12" t="s">
        <v>124</v>
      </c>
      <c r="J75" s="12" t="s">
        <v>703</v>
      </c>
      <c r="K75" s="12" t="s">
        <v>174</v>
      </c>
      <c r="L75" s="12" t="s">
        <v>591</v>
      </c>
      <c r="M75" s="12" t="s">
        <v>704</v>
      </c>
      <c r="N75" s="12" t="s">
        <v>705</v>
      </c>
      <c r="O75" s="13">
        <v>0</v>
      </c>
      <c r="P75" s="12" t="s">
        <v>51</v>
      </c>
      <c r="Q75" s="16">
        <v>0.08</v>
      </c>
      <c r="R75" s="16">
        <v>8.7999999999999995E-2</v>
      </c>
      <c r="S75" s="17">
        <v>0</v>
      </c>
      <c r="T75" s="17">
        <v>0.2</v>
      </c>
    </row>
    <row r="76" spans="1:20" ht="15" customHeight="1">
      <c r="A76" s="12" t="s">
        <v>186</v>
      </c>
      <c r="B76" s="12" t="s">
        <v>174</v>
      </c>
      <c r="C76" s="12" t="s">
        <v>185</v>
      </c>
      <c r="D76" s="12" t="s">
        <v>74</v>
      </c>
      <c r="E76" s="12" t="s">
        <v>448</v>
      </c>
      <c r="F76" s="12" t="s">
        <v>229</v>
      </c>
      <c r="G76" s="15" t="s">
        <v>525</v>
      </c>
      <c r="H76" s="15" t="s">
        <v>524</v>
      </c>
      <c r="I76" s="15" t="s">
        <v>125</v>
      </c>
      <c r="J76" s="12" t="s">
        <v>706</v>
      </c>
      <c r="K76" s="12" t="s">
        <v>174</v>
      </c>
      <c r="L76" s="12" t="s">
        <v>579</v>
      </c>
      <c r="M76" s="12" t="s">
        <v>639</v>
      </c>
      <c r="N76" s="12" t="s">
        <v>707</v>
      </c>
      <c r="O76" s="13">
        <v>0</v>
      </c>
      <c r="P76" s="12" t="s">
        <v>51</v>
      </c>
      <c r="Q76" s="13">
        <v>25000000</v>
      </c>
      <c r="R76" s="13">
        <v>27500000</v>
      </c>
      <c r="S76" s="14">
        <v>-500000000</v>
      </c>
      <c r="T76" s="14">
        <v>500000000</v>
      </c>
    </row>
    <row r="77" spans="1:20" ht="15" customHeight="1">
      <c r="A77" s="12" t="s">
        <v>186</v>
      </c>
      <c r="B77" s="12" t="s">
        <v>174</v>
      </c>
      <c r="C77" s="12" t="s">
        <v>185</v>
      </c>
      <c r="D77" s="12" t="s">
        <v>74</v>
      </c>
      <c r="E77" s="12" t="s">
        <v>448</v>
      </c>
      <c r="F77" s="12" t="s">
        <v>229</v>
      </c>
      <c r="G77" s="15" t="s">
        <v>525</v>
      </c>
      <c r="H77" s="15" t="s">
        <v>524</v>
      </c>
      <c r="I77" s="15" t="s">
        <v>126</v>
      </c>
      <c r="J77" s="12" t="s">
        <v>703</v>
      </c>
      <c r="K77" s="12" t="s">
        <v>174</v>
      </c>
      <c r="L77" s="12" t="s">
        <v>591</v>
      </c>
      <c r="M77" s="12" t="s">
        <v>704</v>
      </c>
      <c r="N77" s="12" t="s">
        <v>705</v>
      </c>
      <c r="O77" s="13">
        <v>0</v>
      </c>
      <c r="P77" s="12" t="s">
        <v>51</v>
      </c>
      <c r="Q77" s="16">
        <v>0.08</v>
      </c>
      <c r="R77" s="16">
        <v>8.7999999999999995E-2</v>
      </c>
      <c r="S77" s="17">
        <v>0</v>
      </c>
      <c r="T77" s="17">
        <v>0.2</v>
      </c>
    </row>
    <row r="78" spans="1:20" ht="15" customHeight="1">
      <c r="A78" s="12" t="s">
        <v>186</v>
      </c>
      <c r="B78" s="12" t="s">
        <v>174</v>
      </c>
      <c r="C78" s="12" t="s">
        <v>185</v>
      </c>
      <c r="D78" s="12" t="s">
        <v>74</v>
      </c>
      <c r="E78" s="12" t="s">
        <v>448</v>
      </c>
      <c r="F78" s="12" t="s">
        <v>229</v>
      </c>
      <c r="G78" s="12" t="s">
        <v>527</v>
      </c>
      <c r="H78" s="12" t="s">
        <v>526</v>
      </c>
      <c r="I78" s="12" t="s">
        <v>127</v>
      </c>
      <c r="J78" s="12" t="s">
        <v>708</v>
      </c>
      <c r="K78" s="12" t="s">
        <v>174</v>
      </c>
      <c r="L78" s="12" t="s">
        <v>583</v>
      </c>
      <c r="M78" s="12" t="s">
        <v>645</v>
      </c>
      <c r="N78" s="12" t="s">
        <v>709</v>
      </c>
      <c r="O78" s="13">
        <v>0</v>
      </c>
      <c r="P78" s="12" t="s">
        <v>51</v>
      </c>
      <c r="Q78" s="13">
        <v>400000000</v>
      </c>
      <c r="R78" s="13">
        <v>440000000</v>
      </c>
      <c r="S78" s="14">
        <v>300000000</v>
      </c>
      <c r="T78" s="14">
        <v>500000000</v>
      </c>
    </row>
    <row r="79" spans="1:20" ht="15" customHeight="1">
      <c r="A79" s="12" t="s">
        <v>186</v>
      </c>
      <c r="B79" s="12" t="s">
        <v>174</v>
      </c>
      <c r="C79" s="12" t="s">
        <v>185</v>
      </c>
      <c r="D79" s="12" t="s">
        <v>74</v>
      </c>
      <c r="E79" s="12" t="s">
        <v>448</v>
      </c>
      <c r="F79" s="12" t="s">
        <v>229</v>
      </c>
      <c r="G79" s="12" t="s">
        <v>527</v>
      </c>
      <c r="H79" s="12" t="s">
        <v>526</v>
      </c>
      <c r="I79" s="12" t="s">
        <v>128</v>
      </c>
      <c r="J79" s="12" t="s">
        <v>710</v>
      </c>
      <c r="K79" s="12" t="s">
        <v>174</v>
      </c>
      <c r="L79" s="12" t="s">
        <v>592</v>
      </c>
      <c r="M79" s="12" t="s">
        <v>711</v>
      </c>
      <c r="N79" s="12" t="s">
        <v>643</v>
      </c>
      <c r="O79" s="13">
        <v>0</v>
      </c>
      <c r="P79" s="12" t="s">
        <v>51</v>
      </c>
      <c r="Q79" s="13">
        <v>100000000</v>
      </c>
      <c r="R79" s="13">
        <v>110000000</v>
      </c>
      <c r="S79" s="14">
        <v>-200000000</v>
      </c>
      <c r="T79" s="14">
        <v>200000000</v>
      </c>
    </row>
    <row r="80" spans="1:20" ht="15" customHeight="1">
      <c r="A80" s="12" t="s">
        <v>186</v>
      </c>
      <c r="B80" s="12" t="s">
        <v>174</v>
      </c>
      <c r="C80" s="12" t="s">
        <v>185</v>
      </c>
      <c r="D80" s="12" t="s">
        <v>74</v>
      </c>
      <c r="E80" s="12" t="s">
        <v>448</v>
      </c>
      <c r="F80" s="12" t="s">
        <v>229</v>
      </c>
      <c r="G80" s="12" t="s">
        <v>527</v>
      </c>
      <c r="H80" s="12" t="s">
        <v>526</v>
      </c>
      <c r="I80" s="12" t="s">
        <v>129</v>
      </c>
      <c r="J80" s="12" t="s">
        <v>712</v>
      </c>
      <c r="K80" s="12" t="s">
        <v>174</v>
      </c>
      <c r="L80" s="12" t="s">
        <v>582</v>
      </c>
      <c r="M80" s="12" t="s">
        <v>642</v>
      </c>
      <c r="N80" s="12" t="s">
        <v>713</v>
      </c>
      <c r="O80" s="13">
        <v>0</v>
      </c>
      <c r="P80" s="12" t="s">
        <v>51</v>
      </c>
      <c r="Q80" s="21">
        <v>0.3</v>
      </c>
      <c r="R80" s="21">
        <v>0.33</v>
      </c>
      <c r="S80" s="17">
        <v>0</v>
      </c>
      <c r="T80" s="17">
        <v>0.5</v>
      </c>
    </row>
    <row r="81" spans="1:20" ht="15" customHeight="1">
      <c r="A81" s="12" t="s">
        <v>186</v>
      </c>
      <c r="B81" s="12" t="s">
        <v>174</v>
      </c>
      <c r="C81" s="12" t="s">
        <v>185</v>
      </c>
      <c r="D81" s="12" t="s">
        <v>74</v>
      </c>
      <c r="E81" s="12" t="s">
        <v>448</v>
      </c>
      <c r="F81" s="12" t="s">
        <v>229</v>
      </c>
      <c r="G81" s="12" t="s">
        <v>527</v>
      </c>
      <c r="H81" s="12" t="s">
        <v>526</v>
      </c>
      <c r="I81" s="12" t="s">
        <v>130</v>
      </c>
      <c r="J81" s="12" t="s">
        <v>714</v>
      </c>
      <c r="K81" s="12" t="s">
        <v>174</v>
      </c>
      <c r="L81" s="12" t="s">
        <v>593</v>
      </c>
      <c r="M81" s="12" t="s">
        <v>715</v>
      </c>
      <c r="N81" s="12" t="s">
        <v>614</v>
      </c>
      <c r="O81" s="13">
        <v>0</v>
      </c>
      <c r="P81" s="12" t="s">
        <v>40</v>
      </c>
      <c r="Q81" s="13">
        <v>0</v>
      </c>
      <c r="R81" s="13">
        <v>5000000</v>
      </c>
      <c r="S81" s="14">
        <v>-10000000</v>
      </c>
      <c r="T81" s="14">
        <v>10000000</v>
      </c>
    </row>
    <row r="82" spans="1:20" s="19" customFormat="1" ht="15" customHeight="1">
      <c r="A82" s="12" t="s">
        <v>186</v>
      </c>
      <c r="B82" s="12" t="s">
        <v>174</v>
      </c>
      <c r="C82" s="12" t="s">
        <v>185</v>
      </c>
      <c r="D82" s="12" t="s">
        <v>74</v>
      </c>
      <c r="E82" s="12" t="s">
        <v>448</v>
      </c>
      <c r="F82" s="12" t="s">
        <v>229</v>
      </c>
      <c r="G82" s="12" t="s">
        <v>529</v>
      </c>
      <c r="H82" s="12" t="s">
        <v>528</v>
      </c>
      <c r="I82" s="12" t="s">
        <v>131</v>
      </c>
      <c r="J82" s="12" t="s">
        <v>716</v>
      </c>
      <c r="K82" s="12" t="s">
        <v>174</v>
      </c>
      <c r="L82" s="12" t="s">
        <v>583</v>
      </c>
      <c r="M82" s="12" t="s">
        <v>645</v>
      </c>
      <c r="N82" s="12" t="s">
        <v>717</v>
      </c>
      <c r="O82" s="13">
        <v>0</v>
      </c>
      <c r="P82" s="12" t="s">
        <v>51</v>
      </c>
      <c r="Q82" s="13">
        <v>800000000</v>
      </c>
      <c r="R82" s="13">
        <v>880000000</v>
      </c>
      <c r="S82" s="13">
        <v>200000000</v>
      </c>
      <c r="T82" s="13">
        <v>1200000000</v>
      </c>
    </row>
    <row r="83" spans="1:20" ht="15" customHeight="1">
      <c r="A83" s="12" t="s">
        <v>186</v>
      </c>
      <c r="B83" s="12" t="s">
        <v>174</v>
      </c>
      <c r="C83" s="12" t="s">
        <v>185</v>
      </c>
      <c r="D83" s="12" t="s">
        <v>74</v>
      </c>
      <c r="E83" s="12" t="s">
        <v>448</v>
      </c>
      <c r="F83" s="12" t="s">
        <v>229</v>
      </c>
      <c r="G83" s="12" t="s">
        <v>529</v>
      </c>
      <c r="H83" s="12" t="s">
        <v>528</v>
      </c>
      <c r="I83" s="12" t="s">
        <v>132</v>
      </c>
      <c r="J83" s="12" t="s">
        <v>677</v>
      </c>
      <c r="K83" s="12" t="s">
        <v>174</v>
      </c>
      <c r="L83" s="12" t="s">
        <v>582</v>
      </c>
      <c r="M83" s="12" t="s">
        <v>642</v>
      </c>
      <c r="N83" s="12" t="s">
        <v>678</v>
      </c>
      <c r="O83" s="13">
        <v>0</v>
      </c>
      <c r="P83" s="12" t="s">
        <v>51</v>
      </c>
      <c r="Q83" s="13">
        <v>200000000</v>
      </c>
      <c r="R83" s="13">
        <v>220000000</v>
      </c>
      <c r="S83" s="14">
        <v>-500000000</v>
      </c>
      <c r="T83" s="14">
        <v>500000000</v>
      </c>
    </row>
    <row r="84" spans="1:20" ht="15" customHeight="1">
      <c r="A84" s="12" t="s">
        <v>186</v>
      </c>
      <c r="B84" s="12" t="s">
        <v>174</v>
      </c>
      <c r="C84" s="12" t="s">
        <v>185</v>
      </c>
      <c r="D84" s="12" t="s">
        <v>74</v>
      </c>
      <c r="E84" s="12" t="s">
        <v>448</v>
      </c>
      <c r="F84" s="12" t="s">
        <v>229</v>
      </c>
      <c r="G84" s="12" t="s">
        <v>529</v>
      </c>
      <c r="H84" s="12" t="s">
        <v>528</v>
      </c>
      <c r="I84" s="12" t="s">
        <v>133</v>
      </c>
      <c r="J84" s="12" t="s">
        <v>718</v>
      </c>
      <c r="K84" s="12" t="s">
        <v>174</v>
      </c>
      <c r="L84" s="12" t="s">
        <v>594</v>
      </c>
      <c r="M84" s="12" t="s">
        <v>719</v>
      </c>
      <c r="N84" s="12" t="s">
        <v>705</v>
      </c>
      <c r="O84" s="13">
        <v>0</v>
      </c>
      <c r="P84" s="12" t="s">
        <v>51</v>
      </c>
      <c r="Q84" s="16">
        <v>0.08</v>
      </c>
      <c r="R84" s="16">
        <v>0.09</v>
      </c>
      <c r="S84" s="17" t="s">
        <v>74</v>
      </c>
      <c r="T84" s="17" t="s">
        <v>74</v>
      </c>
    </row>
    <row r="85" spans="1:20" ht="15" customHeight="1">
      <c r="A85" s="12" t="s">
        <v>186</v>
      </c>
      <c r="B85" s="12" t="s">
        <v>174</v>
      </c>
      <c r="C85" s="12" t="s">
        <v>185</v>
      </c>
      <c r="D85" s="12" t="s">
        <v>74</v>
      </c>
      <c r="E85" s="12" t="s">
        <v>448</v>
      </c>
      <c r="F85" s="12" t="s">
        <v>229</v>
      </c>
      <c r="G85" s="12" t="s">
        <v>531</v>
      </c>
      <c r="H85" s="12" t="s">
        <v>530</v>
      </c>
      <c r="I85" s="12" t="s">
        <v>134</v>
      </c>
      <c r="J85" s="12" t="s">
        <v>675</v>
      </c>
      <c r="K85" s="12" t="s">
        <v>174</v>
      </c>
      <c r="L85" s="12" t="s">
        <v>583</v>
      </c>
      <c r="M85" s="12" t="s">
        <v>645</v>
      </c>
      <c r="N85" s="12" t="s">
        <v>676</v>
      </c>
      <c r="O85" s="13">
        <v>0</v>
      </c>
      <c r="P85" s="12" t="s">
        <v>51</v>
      </c>
      <c r="Q85" s="13">
        <v>1500000000</v>
      </c>
      <c r="R85" s="13">
        <v>1650000000</v>
      </c>
      <c r="S85" s="14">
        <v>1000000000</v>
      </c>
      <c r="T85" s="14">
        <v>2000000000</v>
      </c>
    </row>
    <row r="86" spans="1:20" ht="15" customHeight="1">
      <c r="A86" s="12" t="s">
        <v>186</v>
      </c>
      <c r="B86" s="12" t="s">
        <v>174</v>
      </c>
      <c r="C86" s="12" t="s">
        <v>185</v>
      </c>
      <c r="D86" s="12" t="s">
        <v>74</v>
      </c>
      <c r="E86" s="12" t="s">
        <v>448</v>
      </c>
      <c r="F86" s="12" t="s">
        <v>229</v>
      </c>
      <c r="G86" s="12" t="s">
        <v>531</v>
      </c>
      <c r="H86" s="12" t="s">
        <v>530</v>
      </c>
      <c r="I86" s="12" t="s">
        <v>135</v>
      </c>
      <c r="J86" s="12" t="s">
        <v>720</v>
      </c>
      <c r="K86" s="12" t="s">
        <v>174</v>
      </c>
      <c r="L86" s="12" t="s">
        <v>595</v>
      </c>
      <c r="M86" s="12" t="s">
        <v>721</v>
      </c>
      <c r="N86" s="12" t="s">
        <v>637</v>
      </c>
      <c r="O86" s="13">
        <v>0</v>
      </c>
      <c r="P86" s="12" t="s">
        <v>51</v>
      </c>
      <c r="Q86" s="13">
        <v>50000000</v>
      </c>
      <c r="R86" s="13">
        <v>55000000</v>
      </c>
      <c r="S86" s="14">
        <v>40000000</v>
      </c>
      <c r="T86" s="14">
        <v>60000000</v>
      </c>
    </row>
    <row r="87" spans="1:20" ht="15" customHeight="1">
      <c r="A87" s="12" t="s">
        <v>186</v>
      </c>
      <c r="B87" s="12" t="s">
        <v>174</v>
      </c>
      <c r="C87" s="12" t="s">
        <v>187</v>
      </c>
      <c r="D87" s="12" t="s">
        <v>174</v>
      </c>
      <c r="E87" s="12" t="s">
        <v>449</v>
      </c>
      <c r="F87" s="12" t="s">
        <v>174</v>
      </c>
      <c r="G87" s="12" t="s">
        <v>533</v>
      </c>
      <c r="H87" s="12" t="s">
        <v>532</v>
      </c>
      <c r="I87" s="12" t="s">
        <v>136</v>
      </c>
      <c r="J87" s="12" t="s">
        <v>698</v>
      </c>
      <c r="K87" s="12" t="s">
        <v>229</v>
      </c>
      <c r="L87" s="12" t="s">
        <v>579</v>
      </c>
      <c r="M87" s="12" t="s">
        <v>639</v>
      </c>
      <c r="N87" s="12" t="s">
        <v>656</v>
      </c>
      <c r="O87" s="13">
        <v>0</v>
      </c>
      <c r="P87" s="12" t="s">
        <v>51</v>
      </c>
      <c r="Q87" s="13">
        <v>0</v>
      </c>
      <c r="R87" s="13">
        <v>5000000</v>
      </c>
      <c r="S87" s="14">
        <v>-10000000</v>
      </c>
      <c r="T87" s="14">
        <v>10000000</v>
      </c>
    </row>
    <row r="88" spans="1:20" ht="15" customHeight="1">
      <c r="A88" s="12" t="s">
        <v>186</v>
      </c>
      <c r="B88" s="12" t="s">
        <v>174</v>
      </c>
      <c r="C88" s="12" t="s">
        <v>187</v>
      </c>
      <c r="D88" s="12" t="s">
        <v>174</v>
      </c>
      <c r="E88" s="12" t="s">
        <v>449</v>
      </c>
      <c r="F88" s="12" t="s">
        <v>174</v>
      </c>
      <c r="G88" s="12" t="s">
        <v>533</v>
      </c>
      <c r="H88" s="12" t="s">
        <v>532</v>
      </c>
      <c r="I88" s="12" t="s">
        <v>137</v>
      </c>
      <c r="J88" s="12" t="s">
        <v>722</v>
      </c>
      <c r="K88" s="12" t="s">
        <v>229</v>
      </c>
      <c r="L88" s="12" t="s">
        <v>582</v>
      </c>
      <c r="M88" s="12" t="s">
        <v>642</v>
      </c>
      <c r="N88" s="12" t="s">
        <v>637</v>
      </c>
      <c r="O88" s="13">
        <v>0</v>
      </c>
      <c r="P88" s="12" t="s">
        <v>51</v>
      </c>
      <c r="Q88" s="13">
        <v>50000000</v>
      </c>
      <c r="R88" s="13">
        <v>55000000</v>
      </c>
      <c r="S88" s="14">
        <v>-1000000000</v>
      </c>
      <c r="T88" s="14">
        <v>100000000</v>
      </c>
    </row>
    <row r="89" spans="1:20" ht="15" customHeight="1">
      <c r="A89" s="12" t="s">
        <v>186</v>
      </c>
      <c r="B89" s="12" t="s">
        <v>174</v>
      </c>
      <c r="C89" s="12" t="s">
        <v>187</v>
      </c>
      <c r="D89" s="12" t="s">
        <v>174</v>
      </c>
      <c r="E89" s="12" t="s">
        <v>449</v>
      </c>
      <c r="F89" s="12" t="s">
        <v>174</v>
      </c>
      <c r="G89" s="12" t="s">
        <v>534</v>
      </c>
      <c r="H89" s="12" t="s">
        <v>484</v>
      </c>
      <c r="I89" s="12" t="s">
        <v>138</v>
      </c>
      <c r="J89" s="12" t="s">
        <v>658</v>
      </c>
      <c r="K89" s="12" t="s">
        <v>174</v>
      </c>
      <c r="L89" s="12" t="s">
        <v>659</v>
      </c>
      <c r="M89" s="12" t="s">
        <v>660</v>
      </c>
      <c r="N89" s="12" t="s">
        <v>656</v>
      </c>
      <c r="O89" s="13">
        <v>0</v>
      </c>
      <c r="P89" s="12" t="s">
        <v>51</v>
      </c>
      <c r="Q89" s="13">
        <v>0</v>
      </c>
      <c r="R89" s="13">
        <v>5000000</v>
      </c>
      <c r="S89" s="14">
        <v>-10000000</v>
      </c>
      <c r="T89" s="14">
        <v>10000000</v>
      </c>
    </row>
    <row r="90" spans="1:20" ht="15" customHeight="1">
      <c r="A90" s="12" t="s">
        <v>186</v>
      </c>
      <c r="B90" s="12" t="s">
        <v>174</v>
      </c>
      <c r="C90" s="12" t="s">
        <v>187</v>
      </c>
      <c r="D90" s="12" t="s">
        <v>174</v>
      </c>
      <c r="E90" s="12" t="s">
        <v>449</v>
      </c>
      <c r="F90" s="12" t="s">
        <v>174</v>
      </c>
      <c r="G90" s="12" t="s">
        <v>535</v>
      </c>
      <c r="H90" s="12" t="s">
        <v>486</v>
      </c>
      <c r="I90" s="12" t="s">
        <v>139</v>
      </c>
      <c r="J90" s="12" t="s">
        <v>671</v>
      </c>
      <c r="K90" s="12" t="s">
        <v>174</v>
      </c>
      <c r="L90" s="12" t="s">
        <v>585</v>
      </c>
      <c r="M90" s="12" t="s">
        <v>662</v>
      </c>
      <c r="N90" s="12" t="s">
        <v>663</v>
      </c>
      <c r="O90" s="13">
        <v>0</v>
      </c>
      <c r="P90" s="12" t="s">
        <v>71</v>
      </c>
      <c r="Q90" s="16" t="s">
        <v>72</v>
      </c>
      <c r="R90" s="16" t="s">
        <v>73</v>
      </c>
      <c r="S90" s="17" t="s">
        <v>74</v>
      </c>
      <c r="T90" s="17" t="s">
        <v>74</v>
      </c>
    </row>
    <row r="91" spans="1:20" ht="15" customHeight="1">
      <c r="A91" s="12" t="s">
        <v>189</v>
      </c>
      <c r="B91" s="12" t="s">
        <v>74</v>
      </c>
      <c r="C91" s="12" t="s">
        <v>188</v>
      </c>
      <c r="D91" s="12" t="s">
        <v>74</v>
      </c>
      <c r="E91" s="12" t="s">
        <v>538</v>
      </c>
      <c r="F91" s="12" t="s">
        <v>174</v>
      </c>
      <c r="G91" s="12" t="s">
        <v>537</v>
      </c>
      <c r="H91" s="12" t="s">
        <v>536</v>
      </c>
      <c r="I91" s="12" t="s">
        <v>140</v>
      </c>
      <c r="J91" s="12" t="s">
        <v>723</v>
      </c>
      <c r="K91" s="12" t="s">
        <v>174</v>
      </c>
      <c r="L91" s="12" t="s">
        <v>596</v>
      </c>
      <c r="M91" s="12" t="s">
        <v>724</v>
      </c>
      <c r="N91" s="12" t="s">
        <v>723</v>
      </c>
      <c r="O91" s="13">
        <v>0</v>
      </c>
      <c r="P91" s="12" t="s">
        <v>47</v>
      </c>
      <c r="Q91" s="16">
        <v>0.6</v>
      </c>
      <c r="R91" s="16">
        <v>0.54</v>
      </c>
      <c r="S91" s="17">
        <v>0.3</v>
      </c>
      <c r="T91" s="17">
        <v>0.8</v>
      </c>
    </row>
    <row r="92" spans="1:20" ht="15" customHeight="1">
      <c r="A92" s="60" t="s">
        <v>191</v>
      </c>
      <c r="B92" s="60" t="s">
        <v>74</v>
      </c>
      <c r="C92" s="60" t="s">
        <v>190</v>
      </c>
      <c r="D92" s="60" t="s">
        <v>74</v>
      </c>
      <c r="E92" s="60" t="s">
        <v>450</v>
      </c>
      <c r="F92" s="60" t="s">
        <v>174</v>
      </c>
      <c r="G92" s="64" t="s">
        <v>540</v>
      </c>
      <c r="H92" s="64" t="s">
        <v>539</v>
      </c>
      <c r="I92" s="64" t="s">
        <v>141</v>
      </c>
      <c r="J92" s="60" t="s">
        <v>725</v>
      </c>
      <c r="K92" s="60" t="s">
        <v>174</v>
      </c>
      <c r="L92" s="60" t="s">
        <v>597</v>
      </c>
      <c r="M92" s="60" t="s">
        <v>726</v>
      </c>
      <c r="N92" s="60" t="s">
        <v>727</v>
      </c>
      <c r="O92" s="65">
        <v>0</v>
      </c>
      <c r="P92" s="60" t="s">
        <v>40</v>
      </c>
      <c r="Q92" s="66">
        <v>1</v>
      </c>
      <c r="R92" s="67">
        <v>1.1000000000000001</v>
      </c>
      <c r="S92" s="68">
        <v>0.5</v>
      </c>
      <c r="T92" s="68">
        <v>1.5</v>
      </c>
    </row>
    <row r="93" spans="1:20" ht="15" customHeight="1">
      <c r="A93" s="60" t="s">
        <v>193</v>
      </c>
      <c r="B93" s="60" t="s">
        <v>74</v>
      </c>
      <c r="C93" s="60" t="s">
        <v>192</v>
      </c>
      <c r="D93" s="60" t="s">
        <v>74</v>
      </c>
      <c r="E93" s="60" t="s">
        <v>451</v>
      </c>
      <c r="F93" s="60" t="s">
        <v>174</v>
      </c>
      <c r="G93" s="64" t="s">
        <v>542</v>
      </c>
      <c r="H93" s="64" t="s">
        <v>541</v>
      </c>
      <c r="I93" s="64" t="s">
        <v>142</v>
      </c>
      <c r="J93" s="60" t="s">
        <v>728</v>
      </c>
      <c r="K93" s="60" t="s">
        <v>174</v>
      </c>
      <c r="L93" s="60" t="s">
        <v>598</v>
      </c>
      <c r="M93" s="60" t="s">
        <v>729</v>
      </c>
      <c r="N93" s="60" t="s">
        <v>730</v>
      </c>
      <c r="O93" s="65">
        <v>0</v>
      </c>
      <c r="P93" s="60" t="s">
        <v>108</v>
      </c>
      <c r="Q93" s="20">
        <v>0.85</v>
      </c>
      <c r="R93" s="20">
        <v>0.76</v>
      </c>
      <c r="S93" s="68">
        <v>0.5</v>
      </c>
      <c r="T93" s="68">
        <v>1</v>
      </c>
    </row>
    <row r="94" spans="1:20" ht="15" customHeight="1">
      <c r="A94" s="12" t="s">
        <v>195</v>
      </c>
      <c r="B94" s="12" t="s">
        <v>74</v>
      </c>
      <c r="C94" s="12" t="s">
        <v>194</v>
      </c>
      <c r="D94" s="12" t="s">
        <v>174</v>
      </c>
      <c r="E94" s="12" t="s">
        <v>452</v>
      </c>
      <c r="F94" s="12" t="s">
        <v>174</v>
      </c>
      <c r="G94" s="12" t="s">
        <v>543</v>
      </c>
      <c r="H94" s="12" t="s">
        <v>470</v>
      </c>
      <c r="I94" s="12" t="s">
        <v>143</v>
      </c>
      <c r="J94" s="12" t="s">
        <v>731</v>
      </c>
      <c r="K94" s="12" t="s">
        <v>174</v>
      </c>
      <c r="L94" s="60" t="s">
        <v>579</v>
      </c>
      <c r="M94" s="12" t="s">
        <v>633</v>
      </c>
      <c r="N94" s="12" t="s">
        <v>614</v>
      </c>
      <c r="O94" s="13">
        <v>0</v>
      </c>
      <c r="P94" s="12" t="s">
        <v>40</v>
      </c>
      <c r="Q94" s="13">
        <v>0</v>
      </c>
      <c r="R94" s="13">
        <v>50000000</v>
      </c>
      <c r="S94" s="14">
        <v>-250000000</v>
      </c>
      <c r="T94" s="14">
        <v>250000000</v>
      </c>
    </row>
    <row r="95" spans="1:20" ht="15" customHeight="1">
      <c r="A95" s="12" t="s">
        <v>195</v>
      </c>
      <c r="B95" s="12" t="s">
        <v>74</v>
      </c>
      <c r="C95" s="12" t="s">
        <v>194</v>
      </c>
      <c r="D95" s="12" t="s">
        <v>174</v>
      </c>
      <c r="E95" s="12" t="s">
        <v>452</v>
      </c>
      <c r="F95" s="12" t="s">
        <v>174</v>
      </c>
      <c r="G95" s="12" t="s">
        <v>543</v>
      </c>
      <c r="H95" s="12" t="s">
        <v>470</v>
      </c>
      <c r="I95" s="12" t="s">
        <v>144</v>
      </c>
      <c r="J95" s="12" t="s">
        <v>731</v>
      </c>
      <c r="K95" s="12" t="s">
        <v>174</v>
      </c>
      <c r="L95" s="60" t="s">
        <v>580</v>
      </c>
      <c r="M95" s="12" t="s">
        <v>634</v>
      </c>
      <c r="N95" s="12" t="s">
        <v>614</v>
      </c>
      <c r="O95" s="13">
        <v>-1</v>
      </c>
      <c r="P95" s="12" t="s">
        <v>40</v>
      </c>
      <c r="Q95" s="13">
        <v>0</v>
      </c>
      <c r="R95" s="13">
        <v>50000000</v>
      </c>
      <c r="S95" s="14">
        <v>-250000000</v>
      </c>
      <c r="T95" s="14">
        <v>250000000</v>
      </c>
    </row>
    <row r="96" spans="1:20" ht="15" customHeight="1">
      <c r="A96" s="12" t="s">
        <v>195</v>
      </c>
      <c r="B96" s="12" t="s">
        <v>74</v>
      </c>
      <c r="C96" s="12" t="s">
        <v>194</v>
      </c>
      <c r="D96" s="12" t="s">
        <v>174</v>
      </c>
      <c r="E96" s="12" t="s">
        <v>452</v>
      </c>
      <c r="F96" s="12" t="s">
        <v>174</v>
      </c>
      <c r="G96" s="12" t="s">
        <v>543</v>
      </c>
      <c r="H96" s="12" t="s">
        <v>470</v>
      </c>
      <c r="I96" s="12" t="s">
        <v>145</v>
      </c>
      <c r="J96" s="12" t="s">
        <v>731</v>
      </c>
      <c r="K96" s="12" t="s">
        <v>174</v>
      </c>
      <c r="L96" s="60" t="s">
        <v>599</v>
      </c>
      <c r="M96" s="12" t="s">
        <v>732</v>
      </c>
      <c r="N96" s="12" t="s">
        <v>614</v>
      </c>
      <c r="O96" s="13">
        <v>-2</v>
      </c>
      <c r="P96" s="12" t="s">
        <v>40</v>
      </c>
      <c r="Q96" s="13">
        <v>0</v>
      </c>
      <c r="R96" s="13">
        <v>50000000</v>
      </c>
      <c r="S96" s="14">
        <v>-250000000</v>
      </c>
      <c r="T96" s="14">
        <v>250000000</v>
      </c>
    </row>
    <row r="97" spans="1:20" ht="15" customHeight="1">
      <c r="A97" s="60" t="s">
        <v>197</v>
      </c>
      <c r="B97" s="60" t="s">
        <v>74</v>
      </c>
      <c r="C97" s="60" t="s">
        <v>196</v>
      </c>
      <c r="D97" s="60" t="s">
        <v>74</v>
      </c>
      <c r="E97" s="60" t="s">
        <v>453</v>
      </c>
      <c r="F97" s="60" t="s">
        <v>174</v>
      </c>
      <c r="G97" s="60" t="s">
        <v>545</v>
      </c>
      <c r="H97" s="60" t="s">
        <v>544</v>
      </c>
      <c r="I97" s="60" t="s">
        <v>146</v>
      </c>
      <c r="J97" s="60"/>
      <c r="K97" s="60" t="s">
        <v>174</v>
      </c>
      <c r="L97" s="60" t="s">
        <v>598</v>
      </c>
      <c r="M97" s="64" t="s">
        <v>729</v>
      </c>
      <c r="N97" s="60" t="s">
        <v>733</v>
      </c>
      <c r="O97" s="65">
        <v>0</v>
      </c>
      <c r="P97" s="60" t="s">
        <v>47</v>
      </c>
      <c r="Q97" s="20" t="s">
        <v>147</v>
      </c>
      <c r="R97" s="20" t="s">
        <v>148</v>
      </c>
      <c r="S97" s="68"/>
      <c r="T97" s="68"/>
    </row>
    <row r="98" spans="1:20" ht="15" customHeight="1">
      <c r="A98" s="60" t="s">
        <v>199</v>
      </c>
      <c r="B98" s="60" t="s">
        <v>74</v>
      </c>
      <c r="C98" s="60" t="s">
        <v>198</v>
      </c>
      <c r="D98" s="60" t="s">
        <v>74</v>
      </c>
      <c r="E98" s="60" t="s">
        <v>454</v>
      </c>
      <c r="F98" s="60" t="s">
        <v>174</v>
      </c>
      <c r="G98" s="64" t="s">
        <v>546</v>
      </c>
      <c r="H98" s="64" t="s">
        <v>539</v>
      </c>
      <c r="I98" s="64" t="s">
        <v>149</v>
      </c>
      <c r="J98" s="60" t="s">
        <v>734</v>
      </c>
      <c r="K98" s="60" t="s">
        <v>174</v>
      </c>
      <c r="L98" s="60" t="s">
        <v>597</v>
      </c>
      <c r="M98" s="60" t="s">
        <v>726</v>
      </c>
      <c r="N98" s="60" t="s">
        <v>727</v>
      </c>
      <c r="O98" s="65">
        <v>0</v>
      </c>
      <c r="P98" s="60" t="s">
        <v>40</v>
      </c>
      <c r="Q98" s="66">
        <v>1</v>
      </c>
      <c r="R98" s="67">
        <v>1.1000000000000001</v>
      </c>
      <c r="S98" s="69">
        <v>0.5</v>
      </c>
      <c r="T98" s="69">
        <v>1.5</v>
      </c>
    </row>
    <row r="99" spans="1:20" ht="15" customHeight="1">
      <c r="A99" s="12" t="s">
        <v>201</v>
      </c>
      <c r="B99" s="12" t="s">
        <v>74</v>
      </c>
      <c r="C99" s="12" t="s">
        <v>200</v>
      </c>
      <c r="D99" s="12" t="s">
        <v>74</v>
      </c>
      <c r="E99" s="12" t="s">
        <v>455</v>
      </c>
      <c r="F99" s="12" t="s">
        <v>174</v>
      </c>
      <c r="G99" s="12" t="s">
        <v>548</v>
      </c>
      <c r="H99" s="12" t="s">
        <v>547</v>
      </c>
      <c r="I99" s="12" t="s">
        <v>150</v>
      </c>
      <c r="J99" s="12" t="s">
        <v>735</v>
      </c>
      <c r="K99" s="12" t="s">
        <v>174</v>
      </c>
      <c r="L99" s="15" t="s">
        <v>600</v>
      </c>
      <c r="M99" s="12" t="s">
        <v>736</v>
      </c>
      <c r="N99" s="12" t="s">
        <v>737</v>
      </c>
      <c r="O99" s="13">
        <v>0</v>
      </c>
      <c r="P99" s="12" t="s">
        <v>47</v>
      </c>
      <c r="Q99" s="16">
        <v>0.3</v>
      </c>
      <c r="R99" s="16">
        <v>0.28000000000000003</v>
      </c>
      <c r="S99" s="17">
        <v>0</v>
      </c>
      <c r="T99" s="17">
        <v>0.5</v>
      </c>
    </row>
    <row r="100" spans="1:20" ht="15" customHeight="1">
      <c r="A100" s="12" t="s">
        <v>201</v>
      </c>
      <c r="B100" s="12" t="s">
        <v>74</v>
      </c>
      <c r="C100" s="12" t="s">
        <v>200</v>
      </c>
      <c r="D100" s="12" t="s">
        <v>74</v>
      </c>
      <c r="E100" s="12" t="s">
        <v>455</v>
      </c>
      <c r="F100" s="12" t="s">
        <v>174</v>
      </c>
      <c r="G100" s="12" t="s">
        <v>550</v>
      </c>
      <c r="H100" s="12" t="s">
        <v>549</v>
      </c>
      <c r="I100" s="12" t="s">
        <v>151</v>
      </c>
      <c r="J100" s="12" t="s">
        <v>738</v>
      </c>
      <c r="K100" s="12" t="s">
        <v>229</v>
      </c>
      <c r="L100" s="12" t="s">
        <v>598</v>
      </c>
      <c r="M100" s="12" t="s">
        <v>729</v>
      </c>
      <c r="N100" s="12" t="s">
        <v>739</v>
      </c>
      <c r="O100" s="13">
        <v>0</v>
      </c>
      <c r="P100" s="12" t="s">
        <v>47</v>
      </c>
      <c r="Q100" s="16"/>
      <c r="R100" s="16"/>
      <c r="S100" s="17"/>
      <c r="T100" s="17"/>
    </row>
    <row r="101" spans="1:20" ht="15" customHeight="1">
      <c r="A101" s="12" t="s">
        <v>201</v>
      </c>
      <c r="B101" s="12" t="s">
        <v>74</v>
      </c>
      <c r="C101" s="12" t="s">
        <v>200</v>
      </c>
      <c r="D101" s="12" t="s">
        <v>74</v>
      </c>
      <c r="E101" s="12" t="s">
        <v>455</v>
      </c>
      <c r="F101" s="12" t="s">
        <v>174</v>
      </c>
      <c r="G101" s="12" t="s">
        <v>550</v>
      </c>
      <c r="H101" s="12" t="s">
        <v>549</v>
      </c>
      <c r="I101" s="12" t="s">
        <v>152</v>
      </c>
      <c r="J101" s="12" t="s">
        <v>740</v>
      </c>
      <c r="K101" s="12" t="s">
        <v>229</v>
      </c>
      <c r="L101" s="12" t="s">
        <v>601</v>
      </c>
      <c r="M101" s="12" t="s">
        <v>741</v>
      </c>
      <c r="N101" s="12" t="s">
        <v>742</v>
      </c>
      <c r="O101" s="13">
        <v>0</v>
      </c>
      <c r="P101" s="12" t="s">
        <v>51</v>
      </c>
      <c r="Q101" s="13">
        <v>1</v>
      </c>
      <c r="R101" s="22">
        <v>1.1000000000000001</v>
      </c>
      <c r="S101" s="23">
        <v>0.5</v>
      </c>
      <c r="T101" s="23">
        <v>1.5</v>
      </c>
    </row>
    <row r="102" spans="1:20" ht="15" customHeight="1">
      <c r="A102" s="12" t="s">
        <v>201</v>
      </c>
      <c r="B102" s="12" t="s">
        <v>74</v>
      </c>
      <c r="C102" s="12" t="s">
        <v>200</v>
      </c>
      <c r="D102" s="12" t="s">
        <v>74</v>
      </c>
      <c r="E102" s="12" t="s">
        <v>455</v>
      </c>
      <c r="F102" s="12" t="s">
        <v>174</v>
      </c>
      <c r="G102" s="12" t="s">
        <v>552</v>
      </c>
      <c r="H102" s="12" t="s">
        <v>551</v>
      </c>
      <c r="I102" s="12" t="s">
        <v>153</v>
      </c>
      <c r="J102" s="12" t="s">
        <v>743</v>
      </c>
      <c r="K102" s="12" t="s">
        <v>229</v>
      </c>
      <c r="L102" s="12" t="s">
        <v>598</v>
      </c>
      <c r="M102" s="12" t="s">
        <v>729</v>
      </c>
      <c r="N102" s="12" t="s">
        <v>744</v>
      </c>
      <c r="O102" s="13">
        <v>0</v>
      </c>
      <c r="P102" s="12" t="s">
        <v>47</v>
      </c>
      <c r="Q102" s="16"/>
      <c r="R102" s="16"/>
      <c r="S102" s="17"/>
      <c r="T102" s="17"/>
    </row>
    <row r="103" spans="1:20" ht="15" customHeight="1">
      <c r="A103" s="12" t="s">
        <v>201</v>
      </c>
      <c r="B103" s="12" t="s">
        <v>74</v>
      </c>
      <c r="C103" s="12" t="s">
        <v>200</v>
      </c>
      <c r="D103" s="12" t="s">
        <v>74</v>
      </c>
      <c r="E103" s="12" t="s">
        <v>455</v>
      </c>
      <c r="F103" s="12" t="s">
        <v>174</v>
      </c>
      <c r="G103" s="12" t="s">
        <v>552</v>
      </c>
      <c r="H103" s="12" t="s">
        <v>551</v>
      </c>
      <c r="I103" s="12" t="s">
        <v>154</v>
      </c>
      <c r="J103" s="12" t="s">
        <v>745</v>
      </c>
      <c r="K103" s="12" t="s">
        <v>229</v>
      </c>
      <c r="L103" s="12" t="s">
        <v>602</v>
      </c>
      <c r="M103" s="12" t="s">
        <v>746</v>
      </c>
      <c r="N103" s="12" t="s">
        <v>744</v>
      </c>
      <c r="O103" s="13">
        <v>0</v>
      </c>
      <c r="P103" s="12" t="s">
        <v>47</v>
      </c>
      <c r="Q103" s="16"/>
      <c r="R103" s="16"/>
      <c r="S103" s="17"/>
      <c r="T103" s="17"/>
    </row>
    <row r="104" spans="1:20" ht="15" customHeight="1">
      <c r="A104" s="12" t="s">
        <v>203</v>
      </c>
      <c r="B104" s="12" t="s">
        <v>74</v>
      </c>
      <c r="C104" s="12" t="s">
        <v>202</v>
      </c>
      <c r="D104" s="12" t="s">
        <v>74</v>
      </c>
      <c r="E104" s="12" t="s">
        <v>554</v>
      </c>
      <c r="F104" s="12" t="s">
        <v>174</v>
      </c>
      <c r="G104" s="12" t="s">
        <v>553</v>
      </c>
      <c r="H104" s="12" t="s">
        <v>544</v>
      </c>
      <c r="I104" s="12" t="s">
        <v>155</v>
      </c>
      <c r="J104" s="12" t="s">
        <v>747</v>
      </c>
      <c r="K104" s="12" t="s">
        <v>229</v>
      </c>
      <c r="L104" s="12" t="s">
        <v>598</v>
      </c>
      <c r="M104" s="12" t="s">
        <v>729</v>
      </c>
      <c r="N104" s="12" t="s">
        <v>748</v>
      </c>
      <c r="O104" s="13">
        <v>0</v>
      </c>
      <c r="P104" s="12" t="s">
        <v>47</v>
      </c>
      <c r="Q104" s="16">
        <v>0.8</v>
      </c>
      <c r="R104" s="16">
        <v>0.75</v>
      </c>
      <c r="S104" s="17">
        <v>0.5</v>
      </c>
      <c r="T104" s="17">
        <v>1</v>
      </c>
    </row>
    <row r="105" spans="1:20" ht="15" customHeight="1">
      <c r="A105" s="12" t="s">
        <v>203</v>
      </c>
      <c r="B105" s="12" t="s">
        <v>74</v>
      </c>
      <c r="C105" s="12" t="s">
        <v>202</v>
      </c>
      <c r="D105" s="12" t="s">
        <v>74</v>
      </c>
      <c r="E105" s="12" t="s">
        <v>554</v>
      </c>
      <c r="F105" s="12" t="s">
        <v>174</v>
      </c>
      <c r="G105" s="12" t="s">
        <v>556</v>
      </c>
      <c r="H105" s="12" t="s">
        <v>555</v>
      </c>
      <c r="I105" s="12" t="s">
        <v>156</v>
      </c>
      <c r="J105" s="12" t="s">
        <v>749</v>
      </c>
      <c r="K105" s="12" t="s">
        <v>229</v>
      </c>
      <c r="L105" s="12" t="s">
        <v>589</v>
      </c>
      <c r="M105" s="12" t="s">
        <v>680</v>
      </c>
      <c r="N105" s="12" t="s">
        <v>750</v>
      </c>
      <c r="O105" s="13">
        <v>0</v>
      </c>
      <c r="P105" s="12" t="s">
        <v>40</v>
      </c>
      <c r="Q105" s="16">
        <v>0.05</v>
      </c>
      <c r="R105" s="16">
        <v>5.5E-2</v>
      </c>
      <c r="S105" s="17">
        <v>0</v>
      </c>
      <c r="T105" s="17">
        <v>0.1</v>
      </c>
    </row>
    <row r="106" spans="1:20" s="19" customFormat="1" ht="15" customHeight="1">
      <c r="A106" s="12" t="s">
        <v>203</v>
      </c>
      <c r="B106" s="12" t="s">
        <v>74</v>
      </c>
      <c r="C106" s="12" t="s">
        <v>202</v>
      </c>
      <c r="D106" s="12" t="s">
        <v>74</v>
      </c>
      <c r="E106" s="12" t="s">
        <v>554</v>
      </c>
      <c r="F106" s="12" t="s">
        <v>174</v>
      </c>
      <c r="G106" s="12" t="s">
        <v>556</v>
      </c>
      <c r="H106" s="12" t="s">
        <v>555</v>
      </c>
      <c r="I106" s="12" t="s">
        <v>157</v>
      </c>
      <c r="J106" s="12" t="s">
        <v>751</v>
      </c>
      <c r="K106" s="12" t="s">
        <v>229</v>
      </c>
      <c r="L106" s="12" t="s">
        <v>603</v>
      </c>
      <c r="M106" s="12" t="s">
        <v>752</v>
      </c>
      <c r="N106" s="12" t="s">
        <v>753</v>
      </c>
      <c r="O106" s="13">
        <v>0</v>
      </c>
      <c r="P106" s="12" t="s">
        <v>40</v>
      </c>
      <c r="Q106" s="13">
        <v>60000000</v>
      </c>
      <c r="R106" s="13">
        <v>65000000</v>
      </c>
      <c r="S106" s="13">
        <v>30000000</v>
      </c>
      <c r="T106" s="13">
        <v>100000000</v>
      </c>
    </row>
    <row r="107" spans="1:20" ht="15" customHeight="1">
      <c r="A107" s="12" t="s">
        <v>205</v>
      </c>
      <c r="B107" s="12" t="s">
        <v>174</v>
      </c>
      <c r="C107" s="12" t="s">
        <v>204</v>
      </c>
      <c r="D107" s="12" t="s">
        <v>74</v>
      </c>
      <c r="E107" s="12" t="s">
        <v>456</v>
      </c>
      <c r="F107" s="12" t="s">
        <v>174</v>
      </c>
      <c r="G107" s="12" t="s">
        <v>557</v>
      </c>
      <c r="H107" s="12" t="s">
        <v>544</v>
      </c>
      <c r="I107" s="12" t="s">
        <v>158</v>
      </c>
      <c r="J107" s="12" t="s">
        <v>747</v>
      </c>
      <c r="K107" s="12" t="s">
        <v>174</v>
      </c>
      <c r="L107" s="12" t="s">
        <v>598</v>
      </c>
      <c r="M107" s="12" t="s">
        <v>729</v>
      </c>
      <c r="N107" s="12" t="s">
        <v>748</v>
      </c>
      <c r="O107" s="13">
        <v>0</v>
      </c>
      <c r="P107" s="12" t="s">
        <v>47</v>
      </c>
      <c r="Q107" s="16">
        <v>0.8</v>
      </c>
      <c r="R107" s="16">
        <v>0.75</v>
      </c>
      <c r="S107" s="17">
        <v>0.5</v>
      </c>
      <c r="T107" s="17">
        <v>1</v>
      </c>
    </row>
    <row r="108" spans="1:20" ht="15" customHeight="1">
      <c r="A108" s="12" t="s">
        <v>205</v>
      </c>
      <c r="B108" s="12" t="s">
        <v>174</v>
      </c>
      <c r="C108" s="12" t="s">
        <v>204</v>
      </c>
      <c r="D108" s="12" t="s">
        <v>74</v>
      </c>
      <c r="E108" s="12" t="s">
        <v>456</v>
      </c>
      <c r="F108" s="12" t="s">
        <v>229</v>
      </c>
      <c r="G108" s="12" t="s">
        <v>558</v>
      </c>
      <c r="H108" s="12" t="s">
        <v>555</v>
      </c>
      <c r="I108" s="12" t="s">
        <v>159</v>
      </c>
      <c r="J108" s="12" t="s">
        <v>749</v>
      </c>
      <c r="K108" s="12" t="s">
        <v>229</v>
      </c>
      <c r="L108" s="12" t="s">
        <v>589</v>
      </c>
      <c r="M108" s="12" t="s">
        <v>680</v>
      </c>
      <c r="N108" s="12" t="s">
        <v>750</v>
      </c>
      <c r="O108" s="13">
        <v>0</v>
      </c>
      <c r="P108" s="12" t="s">
        <v>40</v>
      </c>
      <c r="Q108" s="16">
        <v>0.05</v>
      </c>
      <c r="R108" s="16">
        <v>5.5E-2</v>
      </c>
      <c r="S108" s="17">
        <v>0</v>
      </c>
      <c r="T108" s="17">
        <v>0.1</v>
      </c>
    </row>
    <row r="109" spans="1:20" ht="15" customHeight="1">
      <c r="A109" s="12" t="s">
        <v>205</v>
      </c>
      <c r="B109" s="12" t="s">
        <v>174</v>
      </c>
      <c r="C109" s="12" t="s">
        <v>204</v>
      </c>
      <c r="D109" s="12" t="s">
        <v>74</v>
      </c>
      <c r="E109" s="12" t="s">
        <v>456</v>
      </c>
      <c r="F109" s="12" t="s">
        <v>229</v>
      </c>
      <c r="G109" s="12" t="s">
        <v>558</v>
      </c>
      <c r="H109" s="12" t="s">
        <v>555</v>
      </c>
      <c r="I109" s="12" t="s">
        <v>160</v>
      </c>
      <c r="J109" s="12" t="s">
        <v>751</v>
      </c>
      <c r="K109" s="12" t="s">
        <v>229</v>
      </c>
      <c r="L109" s="12" t="s">
        <v>603</v>
      </c>
      <c r="M109" s="12" t="s">
        <v>752</v>
      </c>
      <c r="N109" s="12" t="s">
        <v>753</v>
      </c>
      <c r="O109" s="13">
        <v>0</v>
      </c>
      <c r="P109" s="12" t="s">
        <v>40</v>
      </c>
      <c r="Q109" s="13">
        <v>60000000</v>
      </c>
      <c r="R109" s="13">
        <v>65000000</v>
      </c>
      <c r="S109" s="17">
        <v>0.5</v>
      </c>
      <c r="T109" s="17">
        <v>1</v>
      </c>
    </row>
    <row r="110" spans="1:20" ht="15" customHeight="1">
      <c r="A110" s="12" t="s">
        <v>207</v>
      </c>
      <c r="B110" s="12" t="s">
        <v>74</v>
      </c>
      <c r="C110" s="12" t="s">
        <v>206</v>
      </c>
      <c r="D110" s="12" t="s">
        <v>74</v>
      </c>
      <c r="E110" s="12" t="s">
        <v>457</v>
      </c>
      <c r="F110" s="12"/>
      <c r="G110" s="12" t="s">
        <v>560</v>
      </c>
      <c r="H110" s="12" t="s">
        <v>559</v>
      </c>
      <c r="I110" s="12" t="s">
        <v>161</v>
      </c>
      <c r="J110" s="12"/>
      <c r="K110" s="12" t="s">
        <v>174</v>
      </c>
      <c r="L110" s="12" t="s">
        <v>604</v>
      </c>
      <c r="M110" s="12" t="s">
        <v>754</v>
      </c>
      <c r="N110" s="12" t="s">
        <v>755</v>
      </c>
      <c r="O110" s="13">
        <v>0</v>
      </c>
      <c r="P110" s="12" t="s">
        <v>47</v>
      </c>
      <c r="Q110" s="16">
        <v>0.1</v>
      </c>
      <c r="R110" s="16">
        <v>9.5000000000000001E-2</v>
      </c>
      <c r="S110" s="17">
        <v>0</v>
      </c>
      <c r="T110" s="17">
        <v>0.15</v>
      </c>
    </row>
    <row r="111" spans="1:20" ht="15" customHeight="1">
      <c r="A111" s="12" t="s">
        <v>209</v>
      </c>
      <c r="B111" s="12" t="s">
        <v>74</v>
      </c>
      <c r="C111" s="12" t="s">
        <v>208</v>
      </c>
      <c r="D111" s="12" t="s">
        <v>74</v>
      </c>
      <c r="E111" s="12" t="s">
        <v>458</v>
      </c>
      <c r="F111" s="12"/>
      <c r="G111" s="12" t="s">
        <v>562</v>
      </c>
      <c r="H111" s="12" t="s">
        <v>561</v>
      </c>
      <c r="I111" s="12" t="s">
        <v>162</v>
      </c>
      <c r="J111" s="12" t="s">
        <v>756</v>
      </c>
      <c r="K111" s="12" t="s">
        <v>174</v>
      </c>
      <c r="L111" s="12" t="s">
        <v>605</v>
      </c>
      <c r="M111" s="12" t="s">
        <v>561</v>
      </c>
      <c r="N111" s="12" t="s">
        <v>757</v>
      </c>
      <c r="O111" s="13">
        <v>0</v>
      </c>
      <c r="P111" s="12" t="s">
        <v>51</v>
      </c>
      <c r="Q111" s="16">
        <v>0.7</v>
      </c>
      <c r="R111" s="16">
        <v>0.73</v>
      </c>
      <c r="S111" s="17">
        <v>0.5</v>
      </c>
      <c r="T111" s="17">
        <v>1</v>
      </c>
    </row>
    <row r="112" spans="1:20" ht="15" customHeight="1">
      <c r="A112" s="12" t="s">
        <v>211</v>
      </c>
      <c r="B112" s="12" t="s">
        <v>74</v>
      </c>
      <c r="C112" s="12" t="s">
        <v>210</v>
      </c>
      <c r="D112" s="12" t="s">
        <v>74</v>
      </c>
      <c r="E112" s="12" t="s">
        <v>459</v>
      </c>
      <c r="F112" s="12"/>
      <c r="G112" s="12" t="s">
        <v>564</v>
      </c>
      <c r="H112" s="12" t="s">
        <v>563</v>
      </c>
      <c r="I112" s="12" t="s">
        <v>163</v>
      </c>
      <c r="J112" s="12" t="s">
        <v>758</v>
      </c>
      <c r="K112" s="12" t="s">
        <v>174</v>
      </c>
      <c r="L112" s="12" t="s">
        <v>598</v>
      </c>
      <c r="M112" s="12" t="s">
        <v>729</v>
      </c>
      <c r="N112" s="12" t="s">
        <v>759</v>
      </c>
      <c r="O112" s="13">
        <v>0</v>
      </c>
      <c r="P112" s="12" t="s">
        <v>47</v>
      </c>
      <c r="Q112" s="16">
        <v>0.9</v>
      </c>
      <c r="R112" s="16">
        <v>0.8</v>
      </c>
      <c r="S112" s="17">
        <v>0.5</v>
      </c>
      <c r="T112" s="17">
        <v>1</v>
      </c>
    </row>
    <row r="113" spans="1:20" ht="15" customHeight="1">
      <c r="A113" s="12" t="s">
        <v>213</v>
      </c>
      <c r="B113" s="12" t="s">
        <v>74</v>
      </c>
      <c r="C113" s="12" t="s">
        <v>212</v>
      </c>
      <c r="D113" s="12" t="s">
        <v>74</v>
      </c>
      <c r="E113" s="12" t="s">
        <v>460</v>
      </c>
      <c r="F113" s="12" t="s">
        <v>174</v>
      </c>
      <c r="G113" s="12" t="s">
        <v>566</v>
      </c>
      <c r="H113" s="12" t="s">
        <v>565</v>
      </c>
      <c r="I113" s="12" t="s">
        <v>164</v>
      </c>
      <c r="J113" s="12" t="s">
        <v>760</v>
      </c>
      <c r="K113" s="12" t="s">
        <v>174</v>
      </c>
      <c r="L113" s="12" t="s">
        <v>606</v>
      </c>
      <c r="M113" s="12" t="s">
        <v>565</v>
      </c>
      <c r="N113" s="12" t="s">
        <v>760</v>
      </c>
      <c r="O113" s="13">
        <v>0</v>
      </c>
      <c r="P113" s="12" t="s">
        <v>51</v>
      </c>
      <c r="Q113" s="16">
        <v>1</v>
      </c>
      <c r="R113" s="16">
        <v>1.05</v>
      </c>
      <c r="S113" s="23">
        <v>0.5</v>
      </c>
      <c r="T113" s="23">
        <v>1.5</v>
      </c>
    </row>
    <row r="114" spans="1:20" ht="15" customHeight="1">
      <c r="A114" s="12" t="s">
        <v>213</v>
      </c>
      <c r="B114" s="12" t="s">
        <v>74</v>
      </c>
      <c r="C114" s="12" t="s">
        <v>212</v>
      </c>
      <c r="D114" s="12" t="s">
        <v>74</v>
      </c>
      <c r="E114" s="12" t="s">
        <v>460</v>
      </c>
      <c r="F114" s="12" t="s">
        <v>174</v>
      </c>
      <c r="G114" s="12" t="s">
        <v>567</v>
      </c>
      <c r="H114" s="12" t="s">
        <v>563</v>
      </c>
      <c r="I114" s="12" t="s">
        <v>165</v>
      </c>
      <c r="J114" s="12" t="s">
        <v>747</v>
      </c>
      <c r="K114" s="12" t="s">
        <v>174</v>
      </c>
      <c r="L114" s="12" t="s">
        <v>598</v>
      </c>
      <c r="M114" s="12" t="s">
        <v>729</v>
      </c>
      <c r="N114" s="12" t="s">
        <v>748</v>
      </c>
      <c r="O114" s="13">
        <v>0</v>
      </c>
      <c r="P114" s="12" t="s">
        <v>47</v>
      </c>
      <c r="Q114" s="16">
        <v>0.8</v>
      </c>
      <c r="R114" s="16">
        <v>0.7</v>
      </c>
      <c r="S114" s="17">
        <v>0.5</v>
      </c>
      <c r="T114" s="17">
        <v>1</v>
      </c>
    </row>
    <row r="115" spans="1:20" ht="15" customHeight="1">
      <c r="A115" s="12" t="s">
        <v>215</v>
      </c>
      <c r="B115" s="12" t="s">
        <v>74</v>
      </c>
      <c r="C115" s="12" t="s">
        <v>214</v>
      </c>
      <c r="D115" s="12" t="s">
        <v>74</v>
      </c>
      <c r="E115" s="12" t="s">
        <v>461</v>
      </c>
      <c r="F115" s="12" t="s">
        <v>174</v>
      </c>
      <c r="G115" s="12" t="s">
        <v>568</v>
      </c>
      <c r="H115" s="12" t="s">
        <v>565</v>
      </c>
      <c r="I115" s="12" t="s">
        <v>166</v>
      </c>
      <c r="J115" s="12" t="s">
        <v>760</v>
      </c>
      <c r="K115" s="12" t="s">
        <v>174</v>
      </c>
      <c r="L115" s="12" t="s">
        <v>606</v>
      </c>
      <c r="M115" s="12" t="s">
        <v>565</v>
      </c>
      <c r="N115" s="12" t="s">
        <v>760</v>
      </c>
      <c r="O115" s="13">
        <v>0</v>
      </c>
      <c r="P115" s="12" t="s">
        <v>51</v>
      </c>
      <c r="Q115" s="16">
        <v>1</v>
      </c>
      <c r="R115" s="16">
        <v>1.05</v>
      </c>
      <c r="S115" s="17">
        <v>0.5</v>
      </c>
      <c r="T115" s="17">
        <v>1</v>
      </c>
    </row>
    <row r="116" spans="1:20" ht="15" customHeight="1">
      <c r="A116" s="12" t="s">
        <v>215</v>
      </c>
      <c r="B116" s="12" t="s">
        <v>74</v>
      </c>
      <c r="C116" s="12" t="s">
        <v>214</v>
      </c>
      <c r="D116" s="12" t="s">
        <v>74</v>
      </c>
      <c r="E116" s="12" t="s">
        <v>461</v>
      </c>
      <c r="F116" s="12" t="s">
        <v>174</v>
      </c>
      <c r="G116" s="12" t="s">
        <v>569</v>
      </c>
      <c r="H116" s="12" t="s">
        <v>563</v>
      </c>
      <c r="I116" s="12" t="s">
        <v>167</v>
      </c>
      <c r="J116" s="12" t="s">
        <v>747</v>
      </c>
      <c r="K116" s="12" t="s">
        <v>174</v>
      </c>
      <c r="L116" s="12" t="s">
        <v>598</v>
      </c>
      <c r="M116" s="12" t="s">
        <v>729</v>
      </c>
      <c r="N116" s="12" t="s">
        <v>748</v>
      </c>
      <c r="O116" s="13">
        <v>0</v>
      </c>
      <c r="P116" s="12" t="s">
        <v>47</v>
      </c>
      <c r="Q116" s="16">
        <v>0.8</v>
      </c>
      <c r="R116" s="16">
        <v>0.7</v>
      </c>
      <c r="S116" s="17">
        <v>0.5</v>
      </c>
      <c r="T116" s="17">
        <v>1</v>
      </c>
    </row>
    <row r="117" spans="1:20" s="19" customFormat="1" ht="17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13"/>
      <c r="P117" s="24"/>
      <c r="Q117" s="25"/>
      <c r="R117" s="25"/>
      <c r="S117" s="25"/>
      <c r="T117" s="25"/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N19"/>
  <sheetViews>
    <sheetView workbookViewId="0"/>
  </sheetViews>
  <sheetFormatPr baseColWidth="10" defaultColWidth="8.83203125" defaultRowHeight="14"/>
  <cols>
    <col min="1" max="1" width="12.5" bestFit="1" customWidth="1"/>
    <col min="2" max="12" width="12.5" style="6" bestFit="1" customWidth="1"/>
    <col min="13" max="13" width="12.5" style="7" bestFit="1" customWidth="1"/>
    <col min="14" max="14" width="12.5" style="6" bestFit="1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 ht="17.25" customHeight="1">
      <c r="A2" t="s">
        <v>14</v>
      </c>
      <c r="B2" s="4">
        <v>0</v>
      </c>
      <c r="C2" s="5">
        <v>1.078320039484063E-2</v>
      </c>
      <c r="D2" s="5">
        <v>4.1988354338041357E-2</v>
      </c>
      <c r="E2" s="5">
        <v>8.6095030892710186E-2</v>
      </c>
      <c r="F2" s="5">
        <v>0.14592712096836141</v>
      </c>
      <c r="G2" s="5">
        <v>0.22432462298454919</v>
      </c>
      <c r="H2" s="5">
        <v>0.34037965915558188</v>
      </c>
      <c r="I2" s="5">
        <v>0.50526594727792051</v>
      </c>
      <c r="J2" s="5">
        <v>0.79353092996096297</v>
      </c>
      <c r="K2" s="5">
        <v>4.2380325636259846</v>
      </c>
      <c r="L2" s="5">
        <v>0.27034763694848662</v>
      </c>
      <c r="M2" s="4">
        <v>4679</v>
      </c>
      <c r="N2" s="5">
        <v>0.6428724086343236</v>
      </c>
    </row>
    <row r="3" spans="1:14" ht="17.25" customHeight="1">
      <c r="A3" t="s">
        <v>15</v>
      </c>
      <c r="B3" s="5">
        <v>0.16031215312787969</v>
      </c>
      <c r="C3" s="5">
        <v>0.25136814427350279</v>
      </c>
      <c r="D3" s="5">
        <v>0.30952710578361098</v>
      </c>
      <c r="E3" s="5">
        <v>0.41365944337681659</v>
      </c>
      <c r="F3" s="5">
        <v>0.63984581905193383</v>
      </c>
      <c r="G3" s="5">
        <v>0.75609865035746771</v>
      </c>
      <c r="H3" s="5">
        <v>0.89495812097624672</v>
      </c>
      <c r="I3" s="5">
        <v>0.98025177965706367</v>
      </c>
      <c r="J3" s="5">
        <v>1.1060965373410701</v>
      </c>
      <c r="K3" s="5">
        <v>1.5933115247019141</v>
      </c>
      <c r="L3" s="5">
        <v>0.62786882278968759</v>
      </c>
      <c r="M3" s="4">
        <v>32</v>
      </c>
      <c r="N3" s="5">
        <v>0.53125</v>
      </c>
    </row>
    <row r="4" spans="1:14" ht="17.25" customHeight="1">
      <c r="A4" t="s">
        <v>16</v>
      </c>
      <c r="B4" s="4">
        <v>0</v>
      </c>
      <c r="C4" s="5">
        <v>3.1684535726828442E-3</v>
      </c>
      <c r="D4" s="5">
        <v>1.7420067752908049E-2</v>
      </c>
      <c r="E4" s="5">
        <v>5.3912552397067708E-2</v>
      </c>
      <c r="F4" s="5">
        <v>0.1110299730724766</v>
      </c>
      <c r="G4" s="5">
        <v>0.18120318344587549</v>
      </c>
      <c r="H4" s="5">
        <v>0.32118908968693649</v>
      </c>
      <c r="I4" s="5">
        <v>0.47149740880454849</v>
      </c>
      <c r="J4" s="5">
        <v>0.72677346259434483</v>
      </c>
      <c r="K4" s="5">
        <v>3.785793738292448</v>
      </c>
      <c r="L4" s="5">
        <v>0.25745129195109728</v>
      </c>
      <c r="M4" s="4">
        <v>733</v>
      </c>
      <c r="N4" s="5">
        <v>0.65211459754433831</v>
      </c>
    </row>
    <row r="5" spans="1:14" ht="17.25" customHeight="1">
      <c r="A5" t="s">
        <v>17</v>
      </c>
      <c r="B5" s="5">
        <v>0.10537701149110661</v>
      </c>
      <c r="C5" s="5">
        <v>0.27770724994739038</v>
      </c>
      <c r="D5" s="5">
        <v>0.46428785388001198</v>
      </c>
      <c r="E5" s="5">
        <v>0.60579508198747545</v>
      </c>
      <c r="F5" s="5">
        <v>0.77838142717678194</v>
      </c>
      <c r="G5" s="5">
        <v>0.97244453687660648</v>
      </c>
      <c r="H5" s="5">
        <v>1.287696331263418</v>
      </c>
      <c r="I5" s="5">
        <v>1.691709935961841</v>
      </c>
      <c r="J5" s="5">
        <v>2.165018543512967</v>
      </c>
      <c r="K5" s="5">
        <v>4.3204938484411768</v>
      </c>
      <c r="L5" s="5">
        <v>0.68729105226579956</v>
      </c>
      <c r="M5" s="4">
        <v>1300</v>
      </c>
      <c r="N5" s="5">
        <v>0.44923076923076921</v>
      </c>
    </row>
    <row r="6" spans="1:14" ht="17.25" customHeight="1">
      <c r="A6" t="s">
        <v>18</v>
      </c>
      <c r="B6" s="5">
        <v>1.6340810870565509E-2</v>
      </c>
      <c r="C6" s="5">
        <v>6.6437095287100609E-2</v>
      </c>
      <c r="D6" s="5">
        <v>0.13009790376950331</v>
      </c>
      <c r="E6" s="5">
        <v>0.21169895624743129</v>
      </c>
      <c r="F6" s="5">
        <v>0.30022638225937232</v>
      </c>
      <c r="G6" s="5">
        <v>0.41432446930853628</v>
      </c>
      <c r="H6" s="5">
        <v>0.56575306726302421</v>
      </c>
      <c r="I6" s="5">
        <v>0.77332275967326725</v>
      </c>
      <c r="J6" s="5">
        <v>1.2108791218717929</v>
      </c>
      <c r="K6" s="5">
        <v>4.2461389423914522</v>
      </c>
      <c r="L6" s="5">
        <v>0.40072043877329588</v>
      </c>
      <c r="M6" s="4">
        <v>2352</v>
      </c>
      <c r="N6" s="5">
        <v>0.58630952380952384</v>
      </c>
    </row>
    <row r="7" spans="1:14" ht="17.25" customHeight="1">
      <c r="A7" t="s">
        <v>19</v>
      </c>
      <c r="B7" s="5">
        <v>1.7140658992275629E-2</v>
      </c>
      <c r="C7" s="5">
        <v>0.14149958136937779</v>
      </c>
      <c r="D7" s="5">
        <v>0.30278664731384552</v>
      </c>
      <c r="E7" s="5">
        <v>0.45283403543437561</v>
      </c>
      <c r="F7" s="5">
        <v>0.64512167489341499</v>
      </c>
      <c r="G7" s="5">
        <v>0.7889802309144851</v>
      </c>
      <c r="H7" s="5">
        <v>1.0025984078335859</v>
      </c>
      <c r="I7" s="5">
        <v>1.2490953025370419</v>
      </c>
      <c r="J7" s="5">
        <v>1.7282151602596769</v>
      </c>
      <c r="K7" s="5">
        <v>4.0376876911486068</v>
      </c>
      <c r="L7" s="5">
        <v>0.60614794398733596</v>
      </c>
      <c r="M7" s="4">
        <v>1157</v>
      </c>
      <c r="N7" s="5">
        <v>0.47968885047536741</v>
      </c>
    </row>
    <row r="8" spans="1:14" ht="17.25" customHeight="1">
      <c r="A8" t="s">
        <v>20</v>
      </c>
      <c r="B8" s="5">
        <v>3.7447632475924503E-2</v>
      </c>
      <c r="C8" s="5">
        <v>0.17724297584625881</v>
      </c>
      <c r="D8" s="5">
        <v>0.30321264032996831</v>
      </c>
      <c r="E8" s="5">
        <v>0.40472983137810947</v>
      </c>
      <c r="F8" s="5">
        <v>0.50571388973929154</v>
      </c>
      <c r="G8" s="5">
        <v>0.62439709869744608</v>
      </c>
      <c r="H8" s="5">
        <v>0.78682552250109727</v>
      </c>
      <c r="I8" s="5">
        <v>1.059362869919708</v>
      </c>
      <c r="J8" s="5">
        <v>1.428398034163938</v>
      </c>
      <c r="K8" s="5">
        <v>4.0353003480571106</v>
      </c>
      <c r="L8" s="5">
        <v>0.55455231781568326</v>
      </c>
      <c r="M8" s="4">
        <v>974</v>
      </c>
      <c r="N8" s="5">
        <v>0.53798767967145789</v>
      </c>
    </row>
    <row r="9" spans="1:14" ht="17.25" customHeight="1">
      <c r="A9" t="s">
        <v>21</v>
      </c>
      <c r="B9" s="5">
        <v>4.9433918495323657E-2</v>
      </c>
      <c r="C9" s="5">
        <v>0.16039742684541231</v>
      </c>
      <c r="D9" s="5">
        <v>0.28841863530991102</v>
      </c>
      <c r="E9" s="5">
        <v>0.40437990915173411</v>
      </c>
      <c r="F9" s="5">
        <v>0.52771526029718974</v>
      </c>
      <c r="G9" s="5">
        <v>0.67441521392423387</v>
      </c>
      <c r="H9" s="5">
        <v>0.81995048424290817</v>
      </c>
      <c r="I9" s="5">
        <v>1.081824774772409</v>
      </c>
      <c r="J9" s="5">
        <v>1.5333878169177531</v>
      </c>
      <c r="K9" s="5">
        <v>4.0671609882752398</v>
      </c>
      <c r="L9" s="5">
        <v>0.55610778344147915</v>
      </c>
      <c r="M9" s="4">
        <v>1294</v>
      </c>
      <c r="N9" s="5">
        <v>0.51931993817619782</v>
      </c>
    </row>
    <row r="10" spans="1:14" ht="17.25" customHeight="1">
      <c r="A10" t="s">
        <v>22</v>
      </c>
      <c r="B10" s="5">
        <v>0.1399807935979078</v>
      </c>
      <c r="C10" s="5">
        <v>0.40719806000457398</v>
      </c>
      <c r="D10" s="5">
        <v>0.64482319814983702</v>
      </c>
      <c r="E10" s="5">
        <v>0.83548864117958332</v>
      </c>
      <c r="F10" s="5">
        <v>1.039079516532355</v>
      </c>
      <c r="G10" s="5">
        <v>1.2556349966745659</v>
      </c>
      <c r="H10" s="5">
        <v>1.4988583160308351</v>
      </c>
      <c r="I10" s="5">
        <v>1.8674488594048899</v>
      </c>
      <c r="J10" s="5">
        <v>2.3444240029516412</v>
      </c>
      <c r="K10" s="5">
        <v>4.3316800199115297</v>
      </c>
      <c r="L10" s="5">
        <v>0.8070329861586687</v>
      </c>
      <c r="M10" s="4">
        <v>902</v>
      </c>
      <c r="N10" s="5">
        <v>0.3902439024390244</v>
      </c>
    </row>
    <row r="11" spans="1:14" ht="17.25" customHeight="1">
      <c r="A11" t="s">
        <v>23</v>
      </c>
      <c r="B11" s="5">
        <v>0.25409719999667069</v>
      </c>
      <c r="C11" s="5">
        <v>0.45626953642878398</v>
      </c>
      <c r="D11" s="5">
        <v>0.59897631156958664</v>
      </c>
      <c r="E11" s="5">
        <v>0.79215704162226597</v>
      </c>
      <c r="F11" s="5">
        <v>0.96035559251203795</v>
      </c>
      <c r="G11" s="5">
        <v>1.194404400747382</v>
      </c>
      <c r="H11" s="5">
        <v>1.5288136605399849</v>
      </c>
      <c r="I11" s="5">
        <v>1.7768599499046951</v>
      </c>
      <c r="J11" s="5">
        <v>2.27166908960303</v>
      </c>
      <c r="K11" s="5">
        <v>4.2784262445318468</v>
      </c>
      <c r="L11" s="5">
        <v>0.81711910035514124</v>
      </c>
      <c r="M11" s="4">
        <v>320</v>
      </c>
      <c r="N11" s="5">
        <v>0.42499999999999999</v>
      </c>
    </row>
    <row r="12" spans="1:14" ht="17.25" customHeight="1">
      <c r="A12" t="s">
        <v>24</v>
      </c>
      <c r="B12" s="4">
        <v>0</v>
      </c>
      <c r="C12" s="5">
        <v>1.10229058939465E-2</v>
      </c>
      <c r="D12" s="5">
        <v>4.8613456927963553E-2</v>
      </c>
      <c r="E12" s="5">
        <v>9.7372901469361187E-2</v>
      </c>
      <c r="F12" s="5">
        <v>0.17955800153714019</v>
      </c>
      <c r="G12" s="5">
        <v>0.30166752570365701</v>
      </c>
      <c r="H12" s="5">
        <v>0.47684878296387839</v>
      </c>
      <c r="I12" s="5">
        <v>0.69554779415756673</v>
      </c>
      <c r="J12" s="5">
        <v>1.016228648673581</v>
      </c>
      <c r="K12" s="5">
        <v>3.850307753789787</v>
      </c>
      <c r="L12" s="5">
        <v>0.33971203552062862</v>
      </c>
      <c r="M12" s="4">
        <v>1293</v>
      </c>
      <c r="N12" s="5">
        <v>0.63109048723897909</v>
      </c>
    </row>
    <row r="13" spans="1:14" ht="17.25" customHeight="1">
      <c r="A13" t="s">
        <v>25</v>
      </c>
      <c r="B13" s="5">
        <v>1.4511588409823429E-2</v>
      </c>
      <c r="C13" s="5">
        <v>0.12358467048327219</v>
      </c>
      <c r="D13" s="5">
        <v>0.26845575072357902</v>
      </c>
      <c r="E13" s="5">
        <v>0.43465641927010817</v>
      </c>
      <c r="F13" s="5">
        <v>0.60933196866684769</v>
      </c>
      <c r="G13" s="5">
        <v>0.8281128469600102</v>
      </c>
      <c r="H13" s="5">
        <v>1.071577723088631</v>
      </c>
      <c r="I13" s="5">
        <v>1.440291958527993</v>
      </c>
      <c r="J13" s="5">
        <v>1.8964702796385771</v>
      </c>
      <c r="K13" s="5">
        <v>4.2935800720500152</v>
      </c>
      <c r="L13" s="5">
        <v>0.59658377434245002</v>
      </c>
      <c r="M13" s="4">
        <v>867</v>
      </c>
      <c r="N13" s="5">
        <v>0.49250288350634369</v>
      </c>
    </row>
    <row r="14" spans="1:14" ht="17.25" customHeight="1">
      <c r="A14" t="s">
        <v>26</v>
      </c>
      <c r="B14" s="5">
        <v>3.9387730051446607E-2</v>
      </c>
      <c r="C14" s="5">
        <v>9.9669062632128005E-2</v>
      </c>
      <c r="D14" s="5">
        <v>0.1691317956865466</v>
      </c>
      <c r="E14" s="5">
        <v>0.23398200001916369</v>
      </c>
      <c r="F14" s="5">
        <v>0.3123739875955045</v>
      </c>
      <c r="G14" s="5">
        <v>0.40770441866361812</v>
      </c>
      <c r="H14" s="5">
        <v>0.5126998660934764</v>
      </c>
      <c r="I14" s="5">
        <v>0.72530139622852896</v>
      </c>
      <c r="J14" s="5">
        <v>1.107790637411548</v>
      </c>
      <c r="K14" s="5">
        <v>4.28161651464145</v>
      </c>
      <c r="L14" s="5">
        <v>0.41269937790543743</v>
      </c>
      <c r="M14" s="4">
        <v>1236</v>
      </c>
      <c r="N14" s="5">
        <v>0.60598705501618122</v>
      </c>
    </row>
    <row r="15" spans="1:14" ht="17.25" customHeight="1">
      <c r="A15" t="s">
        <v>27</v>
      </c>
      <c r="B15" s="5">
        <v>1.9488790070076769E-3</v>
      </c>
      <c r="C15" s="5">
        <v>4.5266517575729012E-2</v>
      </c>
      <c r="D15" s="5">
        <v>0.1041142671416399</v>
      </c>
      <c r="E15" s="5">
        <v>0.17199194606078949</v>
      </c>
      <c r="F15" s="5">
        <v>0.2452857057555993</v>
      </c>
      <c r="G15" s="5">
        <v>0.33278554737359728</v>
      </c>
      <c r="H15" s="5">
        <v>0.45190679701033049</v>
      </c>
      <c r="I15" s="5">
        <v>0.62803609964882989</v>
      </c>
      <c r="J15" s="5">
        <v>0.99236921592613314</v>
      </c>
      <c r="K15" s="5">
        <v>3.9623172849426949</v>
      </c>
      <c r="L15" s="5">
        <v>0.34584483574101799</v>
      </c>
      <c r="M15" s="4">
        <v>1917</v>
      </c>
      <c r="N15" s="5">
        <v>0.61189358372456959</v>
      </c>
    </row>
    <row r="16" spans="1:14" ht="17.25" customHeight="1">
      <c r="A16" t="s">
        <v>28</v>
      </c>
      <c r="B16" s="5">
        <v>1.130374586751203E-2</v>
      </c>
      <c r="C16" s="5">
        <v>8.558278115939065E-2</v>
      </c>
      <c r="D16" s="5">
        <v>0.19368943793591201</v>
      </c>
      <c r="E16" s="5">
        <v>0.25465291323307637</v>
      </c>
      <c r="F16" s="5">
        <v>0.36892235641933457</v>
      </c>
      <c r="G16" s="5">
        <v>0.5059330716042334</v>
      </c>
      <c r="H16" s="5">
        <v>0.69339445206032013</v>
      </c>
      <c r="I16" s="5">
        <v>1.015679782191218</v>
      </c>
      <c r="J16" s="5">
        <v>1.3378935413703681</v>
      </c>
      <c r="K16" s="5">
        <v>3.600825839315128</v>
      </c>
      <c r="L16" s="5">
        <v>0.47440837497184057</v>
      </c>
      <c r="M16" s="4">
        <v>190</v>
      </c>
      <c r="N16" s="5">
        <v>0.5736842105263158</v>
      </c>
    </row>
    <row r="17" spans="1:14" ht="17.25" customHeight="1">
      <c r="A17" t="s">
        <v>29</v>
      </c>
      <c r="B17" s="5">
        <v>1.877764226848328E-3</v>
      </c>
      <c r="C17" s="5">
        <v>8.3770681803409769E-2</v>
      </c>
      <c r="D17" s="5">
        <v>0.1915564639930637</v>
      </c>
      <c r="E17" s="5">
        <v>0.33655588995009811</v>
      </c>
      <c r="F17" s="5">
        <v>0.48753841031477779</v>
      </c>
      <c r="G17" s="5">
        <v>0.64895047190813193</v>
      </c>
      <c r="H17" s="5">
        <v>0.82958780395826792</v>
      </c>
      <c r="I17" s="5">
        <v>1.0896615816884241</v>
      </c>
      <c r="J17" s="5">
        <v>1.445473295141398</v>
      </c>
      <c r="K17" s="5">
        <v>4.2195368059506411</v>
      </c>
      <c r="L17" s="5">
        <v>0.52319643947513927</v>
      </c>
      <c r="M17" s="4">
        <v>1617</v>
      </c>
      <c r="N17" s="5">
        <v>0.51948051948051943</v>
      </c>
    </row>
    <row r="18" spans="1:14" ht="17.25" customHeight="1">
      <c r="A18" t="s">
        <v>30</v>
      </c>
      <c r="B18" s="4">
        <v>0</v>
      </c>
      <c r="C18" s="5">
        <v>2.2725808268012899E-3</v>
      </c>
      <c r="D18" s="5">
        <v>2.418596332578048E-2</v>
      </c>
      <c r="E18" s="5">
        <v>6.3669414861550436E-2</v>
      </c>
      <c r="F18" s="5">
        <v>0.12448804942237229</v>
      </c>
      <c r="G18" s="5">
        <v>0.19391682973155139</v>
      </c>
      <c r="H18" s="5">
        <v>0.29224678698390572</v>
      </c>
      <c r="I18" s="5">
        <v>0.46726038984118529</v>
      </c>
      <c r="J18" s="5">
        <v>0.76044266017020556</v>
      </c>
      <c r="K18" s="5">
        <v>4.0878541246623392</v>
      </c>
      <c r="L18" s="5">
        <v>0.2474551637168699</v>
      </c>
      <c r="M18" s="4">
        <v>2367</v>
      </c>
      <c r="N18" s="5">
        <v>0.65990705534431771</v>
      </c>
    </row>
    <row r="19" spans="1:14" ht="17.25" customHeight="1">
      <c r="A19" t="s">
        <v>31</v>
      </c>
      <c r="B19" s="5">
        <v>1.0622386054715381E-2</v>
      </c>
      <c r="C19" s="5">
        <v>5.2678202242374711E-2</v>
      </c>
      <c r="D19" s="5">
        <v>0.1032348644348921</v>
      </c>
      <c r="E19" s="5">
        <v>0.16283666073288591</v>
      </c>
      <c r="F19" s="5">
        <v>0.24811035751613239</v>
      </c>
      <c r="G19" s="5">
        <v>0.34685188680543488</v>
      </c>
      <c r="H19" s="5">
        <v>0.4639558311790441</v>
      </c>
      <c r="I19" s="5">
        <v>0.65950074144480431</v>
      </c>
      <c r="J19" s="5">
        <v>0.96048357909719617</v>
      </c>
      <c r="K19" s="5">
        <v>4.3317165235054569</v>
      </c>
      <c r="L19" s="5">
        <v>0.35167813997349479</v>
      </c>
      <c r="M19" s="4">
        <v>4692</v>
      </c>
      <c r="N19" s="5">
        <v>0.60507246376811596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202"/>
  <sheetViews>
    <sheetView topLeftCell="A104" workbookViewId="0">
      <selection activeCell="I117" sqref="I117"/>
    </sheetView>
  </sheetViews>
  <sheetFormatPr baseColWidth="10" defaultColWidth="8.83203125" defaultRowHeight="14"/>
  <cols>
    <col min="1" max="1" width="30.5" style="26" bestFit="1" customWidth="1"/>
    <col min="2" max="2" width="35.1640625" style="26" bestFit="1" customWidth="1"/>
    <col min="3" max="3" width="11.1640625" style="27" bestFit="1" customWidth="1"/>
    <col min="4" max="4" width="15.33203125" style="63" bestFit="1" customWidth="1"/>
    <col min="5" max="5" width="15.33203125" style="29" bestFit="1" customWidth="1"/>
    <col min="6" max="6" width="42.5" style="75" bestFit="1" customWidth="1"/>
    <col min="7" max="7" width="27.1640625" style="75" bestFit="1" customWidth="1"/>
    <col min="8" max="9" width="12.6640625" style="28" bestFit="1" customWidth="1"/>
  </cols>
  <sheetData>
    <row r="1" spans="1:9" ht="20.25" customHeight="1">
      <c r="A1" s="8" t="s">
        <v>570</v>
      </c>
      <c r="B1" s="8" t="s">
        <v>32</v>
      </c>
      <c r="C1" s="9" t="s">
        <v>33</v>
      </c>
      <c r="D1" s="8" t="s">
        <v>34</v>
      </c>
      <c r="E1" s="8" t="s">
        <v>571</v>
      </c>
      <c r="F1" s="70" t="s">
        <v>35</v>
      </c>
      <c r="G1" s="70" t="s">
        <v>36</v>
      </c>
      <c r="H1" s="11" t="s">
        <v>37</v>
      </c>
      <c r="I1" s="11" t="s">
        <v>38</v>
      </c>
    </row>
    <row r="2" spans="1:9" ht="20.25" customHeight="1">
      <c r="A2" s="12" t="s">
        <v>572</v>
      </c>
      <c r="B2" s="12" t="s">
        <v>39</v>
      </c>
      <c r="C2" s="13">
        <v>0</v>
      </c>
      <c r="D2" s="12" t="s">
        <v>40</v>
      </c>
      <c r="E2" s="12" t="s">
        <v>74</v>
      </c>
      <c r="F2" s="71">
        <v>0</v>
      </c>
      <c r="G2" s="71">
        <v>5000000</v>
      </c>
      <c r="H2" s="14">
        <v>-10000000</v>
      </c>
      <c r="I2" s="14">
        <v>10000000</v>
      </c>
    </row>
    <row r="3" spans="1:9" ht="20.25" customHeight="1">
      <c r="A3" s="12" t="s">
        <v>573</v>
      </c>
      <c r="B3" s="12" t="s">
        <v>41</v>
      </c>
      <c r="C3" s="13">
        <v>-1</v>
      </c>
      <c r="D3" s="12" t="s">
        <v>40</v>
      </c>
      <c r="E3" s="12" t="s">
        <v>74</v>
      </c>
      <c r="F3" s="71">
        <v>0</v>
      </c>
      <c r="G3" s="71">
        <v>5000000</v>
      </c>
      <c r="H3" s="14">
        <v>-10000000</v>
      </c>
      <c r="I3" s="14">
        <v>10000000</v>
      </c>
    </row>
    <row r="4" spans="1:9" ht="20.25" customHeight="1">
      <c r="A4" s="12" t="s">
        <v>574</v>
      </c>
      <c r="B4" s="12" t="s">
        <v>42</v>
      </c>
      <c r="C4" s="13">
        <v>-2</v>
      </c>
      <c r="D4" s="12" t="s">
        <v>40</v>
      </c>
      <c r="E4" s="12" t="s">
        <v>74</v>
      </c>
      <c r="F4" s="71">
        <v>0</v>
      </c>
      <c r="G4" s="71">
        <v>5000000</v>
      </c>
      <c r="H4" s="14">
        <v>-10000000</v>
      </c>
      <c r="I4" s="14">
        <v>10000000</v>
      </c>
    </row>
    <row r="5" spans="1:9" ht="20.25" customHeight="1">
      <c r="A5" s="12" t="s">
        <v>575</v>
      </c>
      <c r="B5" s="12" t="s">
        <v>43</v>
      </c>
      <c r="C5" s="13">
        <v>0</v>
      </c>
      <c r="D5" s="12" t="s">
        <v>40</v>
      </c>
      <c r="E5" s="12" t="s">
        <v>74</v>
      </c>
      <c r="F5" s="71">
        <v>30000000</v>
      </c>
      <c r="G5" s="71">
        <v>35000000</v>
      </c>
      <c r="H5" s="14">
        <v>-100000000</v>
      </c>
      <c r="I5" s="14">
        <v>100000000</v>
      </c>
    </row>
    <row r="6" spans="1:9" ht="20.25" customHeight="1">
      <c r="A6" s="12" t="s">
        <v>576</v>
      </c>
      <c r="B6" s="15" t="s">
        <v>44</v>
      </c>
      <c r="C6" s="13">
        <v>0</v>
      </c>
      <c r="D6" s="12" t="s">
        <v>40</v>
      </c>
      <c r="E6" s="12" t="s">
        <v>74</v>
      </c>
      <c r="F6" s="71">
        <v>50000000</v>
      </c>
      <c r="G6" s="71">
        <v>55000000</v>
      </c>
      <c r="H6" s="14">
        <v>-100000000</v>
      </c>
      <c r="I6" s="14">
        <v>100000000</v>
      </c>
    </row>
    <row r="7" spans="1:9" ht="20.25" customHeight="1">
      <c r="A7" s="12" t="s">
        <v>577</v>
      </c>
      <c r="B7" s="15" t="s">
        <v>45</v>
      </c>
      <c r="C7" s="13">
        <v>0</v>
      </c>
      <c r="D7" s="12" t="s">
        <v>40</v>
      </c>
      <c r="E7" s="12" t="s">
        <v>74</v>
      </c>
      <c r="F7" s="71">
        <v>300000000</v>
      </c>
      <c r="G7" s="71">
        <v>310000000</v>
      </c>
      <c r="H7" s="14">
        <v>-1000000000</v>
      </c>
      <c r="I7" s="14">
        <v>1000000000</v>
      </c>
    </row>
    <row r="8" spans="1:9" ht="20.25" customHeight="1">
      <c r="A8" s="12" t="s">
        <v>578</v>
      </c>
      <c r="B8" s="15" t="s">
        <v>46</v>
      </c>
      <c r="C8" s="13">
        <v>0</v>
      </c>
      <c r="D8" s="12" t="s">
        <v>47</v>
      </c>
      <c r="E8" s="12" t="s">
        <v>74</v>
      </c>
      <c r="F8" s="71">
        <v>0.2</v>
      </c>
      <c r="G8" s="71">
        <v>0.17</v>
      </c>
      <c r="H8" s="14">
        <v>0</v>
      </c>
      <c r="I8" s="14">
        <v>1</v>
      </c>
    </row>
    <row r="9" spans="1:9" ht="20.25" customHeight="1">
      <c r="A9" s="12" t="s">
        <v>579</v>
      </c>
      <c r="B9" s="12" t="s">
        <v>48</v>
      </c>
      <c r="C9" s="13">
        <v>0</v>
      </c>
      <c r="D9" s="12" t="s">
        <v>40</v>
      </c>
      <c r="E9" s="12" t="s">
        <v>74</v>
      </c>
      <c r="F9" s="71">
        <v>0</v>
      </c>
      <c r="G9" s="71">
        <v>5000000</v>
      </c>
      <c r="H9" s="14">
        <v>-10000000</v>
      </c>
      <c r="I9" s="14">
        <v>10000000</v>
      </c>
    </row>
    <row r="10" spans="1:9" ht="20.25" customHeight="1">
      <c r="A10" s="12" t="s">
        <v>580</v>
      </c>
      <c r="B10" s="12" t="s">
        <v>49</v>
      </c>
      <c r="C10" s="13">
        <v>-1</v>
      </c>
      <c r="D10" s="12" t="s">
        <v>40</v>
      </c>
      <c r="E10" s="12" t="s">
        <v>74</v>
      </c>
      <c r="F10" s="71">
        <v>0</v>
      </c>
      <c r="G10" s="71">
        <v>5000000</v>
      </c>
      <c r="H10" s="14">
        <v>-10000000</v>
      </c>
      <c r="I10" s="14">
        <v>10000000</v>
      </c>
    </row>
    <row r="11" spans="1:9" ht="20.25" customHeight="1">
      <c r="A11" s="12" t="s">
        <v>581</v>
      </c>
      <c r="B11" s="12" t="s">
        <v>50</v>
      </c>
      <c r="C11" s="13">
        <v>0</v>
      </c>
      <c r="D11" s="12" t="s">
        <v>51</v>
      </c>
      <c r="E11" s="12" t="s">
        <v>74</v>
      </c>
      <c r="F11" s="71">
        <v>50000000</v>
      </c>
      <c r="G11" s="71">
        <v>55000000</v>
      </c>
      <c r="H11" s="14">
        <v>-100000000</v>
      </c>
      <c r="I11" s="14">
        <v>100000000</v>
      </c>
    </row>
    <row r="12" spans="1:9" ht="20.25" customHeight="1">
      <c r="A12" s="12" t="s">
        <v>579</v>
      </c>
      <c r="B12" s="12" t="s">
        <v>52</v>
      </c>
      <c r="C12" s="13">
        <v>0</v>
      </c>
      <c r="D12" s="12" t="s">
        <v>40</v>
      </c>
      <c r="E12" s="12" t="s">
        <v>74</v>
      </c>
      <c r="F12" s="71">
        <v>0</v>
      </c>
      <c r="G12" s="71">
        <v>5000000</v>
      </c>
      <c r="H12" s="14">
        <v>-10000000</v>
      </c>
      <c r="I12" s="14">
        <v>10000000</v>
      </c>
    </row>
    <row r="13" spans="1:9" ht="20.25" customHeight="1">
      <c r="A13" s="12" t="s">
        <v>582</v>
      </c>
      <c r="B13" s="12" t="s">
        <v>53</v>
      </c>
      <c r="C13" s="13">
        <v>0</v>
      </c>
      <c r="D13" s="12" t="s">
        <v>51</v>
      </c>
      <c r="E13" s="12" t="s">
        <v>74</v>
      </c>
      <c r="F13" s="71">
        <v>100000000</v>
      </c>
      <c r="G13" s="71">
        <v>110000000</v>
      </c>
      <c r="H13" s="14">
        <v>-200000000</v>
      </c>
      <c r="I13" s="14">
        <v>200000000</v>
      </c>
    </row>
    <row r="14" spans="1:9" ht="20.25" customHeight="1">
      <c r="A14" s="12" t="s">
        <v>583</v>
      </c>
      <c r="B14" s="12" t="s">
        <v>54</v>
      </c>
      <c r="C14" s="13">
        <v>0</v>
      </c>
      <c r="D14" s="12" t="s">
        <v>51</v>
      </c>
      <c r="E14" s="12" t="s">
        <v>74</v>
      </c>
      <c r="F14" s="71">
        <v>1000000000</v>
      </c>
      <c r="G14" s="71">
        <v>1100000000</v>
      </c>
      <c r="H14" s="14">
        <v>500000000</v>
      </c>
      <c r="I14" s="14">
        <v>1500000000</v>
      </c>
    </row>
    <row r="15" spans="1:9" ht="20.25" customHeight="1">
      <c r="A15" s="12" t="s">
        <v>583</v>
      </c>
      <c r="B15" s="12" t="s">
        <v>55</v>
      </c>
      <c r="C15" s="13">
        <v>0</v>
      </c>
      <c r="D15" s="12" t="s">
        <v>51</v>
      </c>
      <c r="E15" s="12" t="s">
        <v>74</v>
      </c>
      <c r="F15" s="71">
        <v>5000000000</v>
      </c>
      <c r="G15" s="71">
        <v>5500000000</v>
      </c>
      <c r="H15" s="14">
        <v>2000000000</v>
      </c>
      <c r="I15" s="14">
        <v>10000000000</v>
      </c>
    </row>
    <row r="16" spans="1:9" ht="20.25" customHeight="1">
      <c r="A16" s="12" t="s">
        <v>582</v>
      </c>
      <c r="B16" s="12" t="s">
        <v>56</v>
      </c>
      <c r="C16" s="13">
        <v>0</v>
      </c>
      <c r="D16" s="12" t="s">
        <v>51</v>
      </c>
      <c r="E16" s="12" t="s">
        <v>74</v>
      </c>
      <c r="F16" s="71">
        <v>300000000</v>
      </c>
      <c r="G16" s="71">
        <v>330000000</v>
      </c>
      <c r="H16" s="14">
        <v>-1000000000</v>
      </c>
      <c r="I16" s="14">
        <v>1000000000</v>
      </c>
    </row>
    <row r="17" spans="1:9" ht="20.25" customHeight="1">
      <c r="A17" s="12" t="s">
        <v>579</v>
      </c>
      <c r="B17" s="12" t="s">
        <v>57</v>
      </c>
      <c r="C17" s="13">
        <v>0</v>
      </c>
      <c r="D17" s="12" t="s">
        <v>40</v>
      </c>
      <c r="E17" s="12" t="s">
        <v>74</v>
      </c>
      <c r="F17" s="71">
        <v>0</v>
      </c>
      <c r="G17" s="71">
        <v>5000000</v>
      </c>
      <c r="H17" s="14">
        <v>-10000000</v>
      </c>
      <c r="I17" s="14">
        <v>10000000</v>
      </c>
    </row>
    <row r="18" spans="1:9" ht="20.25" customHeight="1">
      <c r="A18" s="12" t="s">
        <v>583</v>
      </c>
      <c r="B18" s="12" t="s">
        <v>58</v>
      </c>
      <c r="C18" s="13">
        <v>0</v>
      </c>
      <c r="D18" s="12" t="s">
        <v>51</v>
      </c>
      <c r="E18" s="12" t="s">
        <v>74</v>
      </c>
      <c r="F18" s="71">
        <v>10000000000</v>
      </c>
      <c r="G18" s="71">
        <v>11000000000</v>
      </c>
      <c r="H18" s="14">
        <v>5000000000</v>
      </c>
      <c r="I18" s="14">
        <v>15000000000</v>
      </c>
    </row>
    <row r="19" spans="1:9" ht="20.25" customHeight="1">
      <c r="A19" s="12" t="s">
        <v>579</v>
      </c>
      <c r="B19" s="12" t="s">
        <v>59</v>
      </c>
      <c r="C19" s="13">
        <v>0</v>
      </c>
      <c r="D19" s="12" t="s">
        <v>40</v>
      </c>
      <c r="E19" s="12" t="s">
        <v>74</v>
      </c>
      <c r="F19" s="71">
        <v>0</v>
      </c>
      <c r="G19" s="71">
        <v>5000000</v>
      </c>
      <c r="H19" s="14">
        <v>-10000000</v>
      </c>
      <c r="I19" s="14">
        <v>10000000</v>
      </c>
    </row>
    <row r="20" spans="1:9" ht="20.25" customHeight="1">
      <c r="A20" s="12" t="s">
        <v>582</v>
      </c>
      <c r="B20" s="12" t="s">
        <v>60</v>
      </c>
      <c r="C20" s="13">
        <v>0</v>
      </c>
      <c r="D20" s="12" t="s">
        <v>51</v>
      </c>
      <c r="E20" s="12" t="s">
        <v>74</v>
      </c>
      <c r="F20" s="71">
        <v>500000000</v>
      </c>
      <c r="G20" s="71">
        <v>550000000</v>
      </c>
      <c r="H20" s="14">
        <v>-1000000000</v>
      </c>
      <c r="I20" s="14">
        <v>1000000000</v>
      </c>
    </row>
    <row r="21" spans="1:9" ht="20.25" customHeight="1">
      <c r="A21" s="12" t="s">
        <v>583</v>
      </c>
      <c r="B21" s="12" t="s">
        <v>61</v>
      </c>
      <c r="C21" s="13">
        <v>0</v>
      </c>
      <c r="D21" s="12" t="s">
        <v>51</v>
      </c>
      <c r="E21" s="12" t="s">
        <v>74</v>
      </c>
      <c r="F21" s="71">
        <v>5000000000</v>
      </c>
      <c r="G21" s="71">
        <v>5500000000</v>
      </c>
      <c r="H21" s="14">
        <v>2000000000</v>
      </c>
      <c r="I21" s="14">
        <v>10000000000</v>
      </c>
    </row>
    <row r="22" spans="1:9" ht="20.25" customHeight="1">
      <c r="A22" s="12" t="s">
        <v>583</v>
      </c>
      <c r="B22" s="12" t="s">
        <v>62</v>
      </c>
      <c r="C22" s="13">
        <v>0</v>
      </c>
      <c r="D22" s="12" t="s">
        <v>51</v>
      </c>
      <c r="E22" s="12" t="s">
        <v>74</v>
      </c>
      <c r="F22" s="71">
        <v>10000000000</v>
      </c>
      <c r="G22" s="71">
        <v>11000000000</v>
      </c>
      <c r="H22" s="14">
        <v>5000000000</v>
      </c>
      <c r="I22" s="14">
        <v>15000000000</v>
      </c>
    </row>
    <row r="23" spans="1:9" ht="20.25" customHeight="1">
      <c r="A23" s="12" t="s">
        <v>579</v>
      </c>
      <c r="B23" s="12" t="s">
        <v>63</v>
      </c>
      <c r="C23" s="13">
        <v>0</v>
      </c>
      <c r="D23" s="12" t="s">
        <v>40</v>
      </c>
      <c r="E23" s="12" t="s">
        <v>74</v>
      </c>
      <c r="F23" s="71">
        <v>0</v>
      </c>
      <c r="G23" s="71">
        <v>5000000</v>
      </c>
      <c r="H23" s="14">
        <v>-10000000</v>
      </c>
      <c r="I23" s="14">
        <v>10000000</v>
      </c>
    </row>
    <row r="24" spans="1:9" ht="20.25" customHeight="1">
      <c r="A24" s="12" t="s">
        <v>583</v>
      </c>
      <c r="B24" s="12" t="s">
        <v>64</v>
      </c>
      <c r="C24" s="13">
        <v>0</v>
      </c>
      <c r="D24" s="12" t="s">
        <v>51</v>
      </c>
      <c r="E24" s="12" t="s">
        <v>74</v>
      </c>
      <c r="F24" s="71">
        <v>5000000000</v>
      </c>
      <c r="G24" s="71">
        <v>5500000000</v>
      </c>
      <c r="H24" s="14">
        <v>2000000000</v>
      </c>
      <c r="I24" s="14">
        <v>10000000000</v>
      </c>
    </row>
    <row r="25" spans="1:9" ht="20.25" customHeight="1">
      <c r="A25" s="12" t="s">
        <v>579</v>
      </c>
      <c r="B25" s="12" t="s">
        <v>65</v>
      </c>
      <c r="C25" s="13">
        <v>0</v>
      </c>
      <c r="D25" s="12" t="s">
        <v>40</v>
      </c>
      <c r="E25" s="12" t="s">
        <v>74</v>
      </c>
      <c r="F25" s="71">
        <v>0</v>
      </c>
      <c r="G25" s="71">
        <v>5000000</v>
      </c>
      <c r="H25" s="14">
        <v>-10000000</v>
      </c>
      <c r="I25" s="14">
        <v>10000000</v>
      </c>
    </row>
    <row r="26" spans="1:9" ht="20.25" customHeight="1">
      <c r="A26" s="12" t="s">
        <v>582</v>
      </c>
      <c r="B26" s="12" t="s">
        <v>66</v>
      </c>
      <c r="C26" s="13">
        <v>0</v>
      </c>
      <c r="D26" s="12" t="s">
        <v>51</v>
      </c>
      <c r="E26" s="12" t="s">
        <v>74</v>
      </c>
      <c r="F26" s="71">
        <v>500000000</v>
      </c>
      <c r="G26" s="71">
        <v>550000000</v>
      </c>
      <c r="H26" s="14">
        <v>-1000000000</v>
      </c>
      <c r="I26" s="14">
        <v>1000000000</v>
      </c>
    </row>
    <row r="27" spans="1:9" ht="20.25" customHeight="1">
      <c r="A27" s="12" t="s">
        <v>579</v>
      </c>
      <c r="B27" s="12" t="s">
        <v>67</v>
      </c>
      <c r="C27" s="13">
        <v>0</v>
      </c>
      <c r="D27" s="12" t="s">
        <v>51</v>
      </c>
      <c r="E27" s="12" t="s">
        <v>74</v>
      </c>
      <c r="F27" s="71">
        <v>0</v>
      </c>
      <c r="G27" s="71">
        <v>5000000</v>
      </c>
      <c r="H27" s="14">
        <v>-10000000</v>
      </c>
      <c r="I27" s="14">
        <v>10000000</v>
      </c>
    </row>
    <row r="28" spans="1:9" ht="20.25" customHeight="1">
      <c r="A28" s="12" t="s">
        <v>582</v>
      </c>
      <c r="B28" s="12" t="s">
        <v>68</v>
      </c>
      <c r="C28" s="13">
        <v>0</v>
      </c>
      <c r="D28" s="12" t="s">
        <v>51</v>
      </c>
      <c r="E28" s="12" t="s">
        <v>74</v>
      </c>
      <c r="F28" s="71">
        <v>100000000</v>
      </c>
      <c r="G28" s="71">
        <v>110000000</v>
      </c>
      <c r="H28" s="14">
        <v>-200000000</v>
      </c>
      <c r="I28" s="14">
        <v>200000000</v>
      </c>
    </row>
    <row r="29" spans="1:9" ht="20.25" customHeight="1">
      <c r="A29" s="12" t="s">
        <v>584</v>
      </c>
      <c r="B29" s="12" t="s">
        <v>69</v>
      </c>
      <c r="C29" s="13">
        <v>0</v>
      </c>
      <c r="D29" s="12" t="s">
        <v>51</v>
      </c>
      <c r="E29" s="12" t="s">
        <v>74</v>
      </c>
      <c r="F29" s="71">
        <v>0</v>
      </c>
      <c r="G29" s="71">
        <v>5000000</v>
      </c>
      <c r="H29" s="14">
        <v>-10000000</v>
      </c>
      <c r="I29" s="14">
        <v>10000000</v>
      </c>
    </row>
    <row r="30" spans="1:9" ht="20.25" customHeight="1">
      <c r="A30" s="12" t="s">
        <v>585</v>
      </c>
      <c r="B30" s="12" t="s">
        <v>70</v>
      </c>
      <c r="C30" s="13">
        <v>0</v>
      </c>
      <c r="D30" s="12" t="s">
        <v>71</v>
      </c>
      <c r="E30" s="12" t="s">
        <v>74</v>
      </c>
      <c r="F30" s="71" t="s">
        <v>72</v>
      </c>
      <c r="G30" s="71" t="s">
        <v>73</v>
      </c>
      <c r="H30" s="17" t="s">
        <v>74</v>
      </c>
      <c r="I30" s="17" t="s">
        <v>74</v>
      </c>
    </row>
    <row r="31" spans="1:9" ht="21.75" customHeight="1">
      <c r="A31" s="12" t="s">
        <v>586</v>
      </c>
      <c r="B31" s="12" t="s">
        <v>75</v>
      </c>
      <c r="C31" s="13">
        <v>0</v>
      </c>
      <c r="D31" s="15" t="s">
        <v>71</v>
      </c>
      <c r="E31" s="12" t="s">
        <v>74</v>
      </c>
      <c r="F31" s="72" t="s">
        <v>76</v>
      </c>
      <c r="G31" s="73" t="s">
        <v>77</v>
      </c>
      <c r="H31" s="17" t="s">
        <v>74</v>
      </c>
      <c r="I31" s="17" t="s">
        <v>74</v>
      </c>
    </row>
    <row r="32" spans="1:9" ht="21.75" customHeight="1">
      <c r="A32" s="12" t="s">
        <v>587</v>
      </c>
      <c r="B32" s="12" t="s">
        <v>78</v>
      </c>
      <c r="C32" s="13">
        <v>-1</v>
      </c>
      <c r="D32" s="15" t="s">
        <v>71</v>
      </c>
      <c r="E32" s="12" t="s">
        <v>74</v>
      </c>
      <c r="F32" s="72" t="s">
        <v>76</v>
      </c>
      <c r="G32" s="73" t="s">
        <v>77</v>
      </c>
      <c r="H32" s="17" t="s">
        <v>74</v>
      </c>
      <c r="I32" s="17" t="s">
        <v>74</v>
      </c>
    </row>
    <row r="33" spans="1:9" ht="21.75" customHeight="1">
      <c r="A33" s="12" t="s">
        <v>588</v>
      </c>
      <c r="B33" s="12" t="s">
        <v>79</v>
      </c>
      <c r="C33" s="13">
        <v>-2</v>
      </c>
      <c r="D33" s="15" t="s">
        <v>71</v>
      </c>
      <c r="E33" s="12" t="s">
        <v>74</v>
      </c>
      <c r="F33" s="72" t="s">
        <v>76</v>
      </c>
      <c r="G33" s="73" t="s">
        <v>77</v>
      </c>
      <c r="H33" s="17" t="s">
        <v>74</v>
      </c>
      <c r="I33" s="17" t="s">
        <v>74</v>
      </c>
    </row>
    <row r="34" spans="1:9" ht="20.25" customHeight="1">
      <c r="A34" s="12" t="s">
        <v>579</v>
      </c>
      <c r="B34" s="12" t="s">
        <v>80</v>
      </c>
      <c r="C34" s="13">
        <v>0</v>
      </c>
      <c r="D34" s="12" t="s">
        <v>51</v>
      </c>
      <c r="E34" s="12" t="s">
        <v>74</v>
      </c>
      <c r="F34" s="71">
        <v>0</v>
      </c>
      <c r="G34" s="71">
        <v>5000000</v>
      </c>
      <c r="H34" s="14">
        <v>-10000000</v>
      </c>
      <c r="I34" s="14">
        <v>10000000</v>
      </c>
    </row>
    <row r="35" spans="1:9" ht="20.25" customHeight="1">
      <c r="A35" s="12" t="s">
        <v>582</v>
      </c>
      <c r="B35" s="12" t="s">
        <v>81</v>
      </c>
      <c r="C35" s="13">
        <v>0</v>
      </c>
      <c r="D35" s="12" t="s">
        <v>51</v>
      </c>
      <c r="E35" s="12" t="s">
        <v>74</v>
      </c>
      <c r="F35" s="71">
        <v>100000000</v>
      </c>
      <c r="G35" s="71">
        <v>110000000</v>
      </c>
      <c r="H35" s="14">
        <v>-1000000000</v>
      </c>
      <c r="I35" s="14">
        <v>1000000000</v>
      </c>
    </row>
    <row r="36" spans="1:9" ht="20.25" customHeight="1">
      <c r="A36" s="12" t="s">
        <v>584</v>
      </c>
      <c r="B36" s="12" t="s">
        <v>82</v>
      </c>
      <c r="C36" s="13">
        <v>0</v>
      </c>
      <c r="D36" s="12" t="s">
        <v>51</v>
      </c>
      <c r="E36" s="12" t="s">
        <v>74</v>
      </c>
      <c r="F36" s="71">
        <v>0</v>
      </c>
      <c r="G36" s="71">
        <v>5000000</v>
      </c>
      <c r="H36" s="14">
        <v>-10000000</v>
      </c>
      <c r="I36" s="14">
        <v>10000000</v>
      </c>
    </row>
    <row r="37" spans="1:9" ht="20.25" customHeight="1">
      <c r="A37" s="12" t="s">
        <v>585</v>
      </c>
      <c r="B37" s="12" t="s">
        <v>83</v>
      </c>
      <c r="C37" s="13">
        <v>0</v>
      </c>
      <c r="D37" s="12" t="s">
        <v>71</v>
      </c>
      <c r="E37" s="12" t="s">
        <v>74</v>
      </c>
      <c r="F37" s="71" t="s">
        <v>72</v>
      </c>
      <c r="G37" s="71" t="s">
        <v>73</v>
      </c>
      <c r="H37" s="17" t="s">
        <v>74</v>
      </c>
      <c r="I37" s="17" t="s">
        <v>74</v>
      </c>
    </row>
    <row r="38" spans="1:9" ht="20.25" customHeight="1">
      <c r="A38" s="12" t="s">
        <v>583</v>
      </c>
      <c r="B38" s="12" t="s">
        <v>84</v>
      </c>
      <c r="C38" s="13">
        <v>0</v>
      </c>
      <c r="D38" s="12" t="s">
        <v>51</v>
      </c>
      <c r="E38" s="12" t="s">
        <v>74</v>
      </c>
      <c r="F38" s="71">
        <v>1000000000</v>
      </c>
      <c r="G38" s="71">
        <v>1100000000</v>
      </c>
      <c r="H38" s="14">
        <v>500000000</v>
      </c>
      <c r="I38" s="14">
        <v>1500000000</v>
      </c>
    </row>
    <row r="39" spans="1:9" ht="20.25" customHeight="1">
      <c r="A39" s="12" t="s">
        <v>581</v>
      </c>
      <c r="B39" s="12" t="s">
        <v>85</v>
      </c>
      <c r="C39" s="13">
        <v>0</v>
      </c>
      <c r="D39" s="12" t="s">
        <v>51</v>
      </c>
      <c r="E39" s="12" t="s">
        <v>74</v>
      </c>
      <c r="F39" s="71">
        <v>50000000</v>
      </c>
      <c r="G39" s="71">
        <v>55000000</v>
      </c>
      <c r="H39" s="14">
        <v>-100000000</v>
      </c>
      <c r="I39" s="14">
        <v>100000000</v>
      </c>
    </row>
    <row r="40" spans="1:9" ht="20.25" customHeight="1">
      <c r="A40" s="12" t="s">
        <v>581</v>
      </c>
      <c r="B40" s="12" t="s">
        <v>86</v>
      </c>
      <c r="C40" s="13">
        <v>0</v>
      </c>
      <c r="D40" s="12" t="s">
        <v>40</v>
      </c>
      <c r="E40" s="12" t="s">
        <v>74</v>
      </c>
      <c r="F40" s="71">
        <v>0</v>
      </c>
      <c r="G40" s="71">
        <v>5000000</v>
      </c>
      <c r="H40" s="14">
        <v>-10000000</v>
      </c>
      <c r="I40" s="14">
        <v>10000000</v>
      </c>
    </row>
    <row r="41" spans="1:9" s="19" customFormat="1" ht="33.75" customHeight="1">
      <c r="A41" s="12" t="s">
        <v>583</v>
      </c>
      <c r="B41" s="12" t="s">
        <v>87</v>
      </c>
      <c r="C41" s="13">
        <v>0</v>
      </c>
      <c r="D41" s="12" t="s">
        <v>51</v>
      </c>
      <c r="E41" s="12" t="s">
        <v>74</v>
      </c>
      <c r="F41" s="71">
        <v>1000000000</v>
      </c>
      <c r="G41" s="71">
        <v>1100000000</v>
      </c>
      <c r="H41" s="13">
        <v>0</v>
      </c>
      <c r="I41" s="13">
        <v>2000000000</v>
      </c>
    </row>
    <row r="42" spans="1:9" ht="20.25" customHeight="1">
      <c r="A42" s="12" t="s">
        <v>579</v>
      </c>
      <c r="B42" s="12" t="s">
        <v>88</v>
      </c>
      <c r="C42" s="13">
        <v>0</v>
      </c>
      <c r="D42" s="12" t="s">
        <v>40</v>
      </c>
      <c r="E42" s="12" t="s">
        <v>74</v>
      </c>
      <c r="F42" s="71">
        <v>0</v>
      </c>
      <c r="G42" s="71">
        <v>5000000</v>
      </c>
      <c r="H42" s="14">
        <v>-10000000</v>
      </c>
      <c r="I42" s="14">
        <v>10000000</v>
      </c>
    </row>
    <row r="43" spans="1:9" ht="20.25" customHeight="1">
      <c r="A43" s="12" t="s">
        <v>582</v>
      </c>
      <c r="B43" s="12" t="s">
        <v>89</v>
      </c>
      <c r="C43" s="13">
        <v>0</v>
      </c>
      <c r="D43" s="12" t="s">
        <v>51</v>
      </c>
      <c r="E43" s="12" t="s">
        <v>74</v>
      </c>
      <c r="F43" s="71">
        <v>100000000</v>
      </c>
      <c r="G43" s="71">
        <v>100000000</v>
      </c>
      <c r="H43" s="14">
        <v>-200000000</v>
      </c>
      <c r="I43" s="14">
        <v>200000000</v>
      </c>
    </row>
    <row r="44" spans="1:9" ht="20.25" customHeight="1">
      <c r="A44" s="12" t="s">
        <v>583</v>
      </c>
      <c r="B44" s="12" t="s">
        <v>90</v>
      </c>
      <c r="C44" s="13">
        <v>0</v>
      </c>
      <c r="D44" s="12" t="s">
        <v>51</v>
      </c>
      <c r="E44" s="12" t="s">
        <v>74</v>
      </c>
      <c r="F44" s="71">
        <v>1500000000</v>
      </c>
      <c r="G44" s="71">
        <v>1650000000</v>
      </c>
      <c r="H44" s="14">
        <v>1000000000</v>
      </c>
      <c r="I44" s="14">
        <v>2000000000</v>
      </c>
    </row>
    <row r="45" spans="1:9" ht="20.25" customHeight="1">
      <c r="A45" s="12" t="s">
        <v>582</v>
      </c>
      <c r="B45" s="12" t="s">
        <v>91</v>
      </c>
      <c r="C45" s="13">
        <v>0</v>
      </c>
      <c r="D45" s="12" t="s">
        <v>51</v>
      </c>
      <c r="E45" s="12" t="s">
        <v>74</v>
      </c>
      <c r="F45" s="71">
        <v>200000000</v>
      </c>
      <c r="G45" s="71">
        <v>220000000</v>
      </c>
      <c r="H45" s="14">
        <v>-500000000</v>
      </c>
      <c r="I45" s="14">
        <v>500000000</v>
      </c>
    </row>
    <row r="46" spans="1:9" ht="20.25" customHeight="1">
      <c r="A46" s="12" t="s">
        <v>589</v>
      </c>
      <c r="B46" s="12" t="s">
        <v>92</v>
      </c>
      <c r="C46" s="13">
        <v>0</v>
      </c>
      <c r="D46" s="12" t="s">
        <v>51</v>
      </c>
      <c r="E46" s="12" t="s">
        <v>74</v>
      </c>
      <c r="F46" s="71">
        <v>0.15</v>
      </c>
      <c r="G46" s="71">
        <v>0.16500000000000001</v>
      </c>
      <c r="H46" s="17">
        <v>0</v>
      </c>
      <c r="I46" s="17">
        <v>0.4</v>
      </c>
    </row>
    <row r="47" spans="1:9" ht="20.25" customHeight="1">
      <c r="A47" s="12" t="s">
        <v>583</v>
      </c>
      <c r="B47" s="12" t="s">
        <v>93</v>
      </c>
      <c r="C47" s="13">
        <v>0</v>
      </c>
      <c r="D47" s="12" t="s">
        <v>51</v>
      </c>
      <c r="E47" s="12" t="s">
        <v>74</v>
      </c>
      <c r="F47" s="71">
        <v>200000000</v>
      </c>
      <c r="G47" s="71">
        <v>220000000</v>
      </c>
      <c r="H47" s="14">
        <v>100000000</v>
      </c>
      <c r="I47" s="14">
        <v>300000000</v>
      </c>
    </row>
    <row r="48" spans="1:9" ht="20.25" customHeight="1">
      <c r="A48" s="12" t="s">
        <v>582</v>
      </c>
      <c r="B48" s="12" t="s">
        <v>94</v>
      </c>
      <c r="C48" s="13">
        <v>0</v>
      </c>
      <c r="D48" s="12" t="s">
        <v>51</v>
      </c>
      <c r="E48" s="12" t="s">
        <v>74</v>
      </c>
      <c r="F48" s="71">
        <v>300000000</v>
      </c>
      <c r="G48" s="71">
        <v>330000000</v>
      </c>
      <c r="H48" s="14">
        <v>200000000</v>
      </c>
      <c r="I48" s="14">
        <v>400000000</v>
      </c>
    </row>
    <row r="49" spans="1:9" ht="20.25" customHeight="1">
      <c r="A49" s="12" t="s">
        <v>576</v>
      </c>
      <c r="B49" s="12" t="s">
        <v>95</v>
      </c>
      <c r="C49" s="13">
        <v>0</v>
      </c>
      <c r="D49" s="12" t="s">
        <v>51</v>
      </c>
      <c r="E49" s="12" t="s">
        <v>74</v>
      </c>
      <c r="F49" s="71">
        <v>100000000</v>
      </c>
      <c r="G49" s="71">
        <v>110000000</v>
      </c>
      <c r="H49" s="14">
        <v>50000000</v>
      </c>
      <c r="I49" s="14">
        <v>150000000</v>
      </c>
    </row>
    <row r="50" spans="1:9" ht="20.25" customHeight="1">
      <c r="A50" s="12" t="s">
        <v>583</v>
      </c>
      <c r="B50" s="12" t="s">
        <v>96</v>
      </c>
      <c r="C50" s="13">
        <v>0</v>
      </c>
      <c r="D50" s="12" t="s">
        <v>51</v>
      </c>
      <c r="E50" s="12" t="s">
        <v>74</v>
      </c>
      <c r="F50" s="71">
        <v>3000000000</v>
      </c>
      <c r="G50" s="71">
        <v>3300000000</v>
      </c>
      <c r="H50" s="14">
        <v>2000000000</v>
      </c>
      <c r="I50" s="14">
        <v>4000000000</v>
      </c>
    </row>
    <row r="51" spans="1:9" ht="20.25" customHeight="1">
      <c r="A51" s="12" t="s">
        <v>582</v>
      </c>
      <c r="B51" s="12" t="s">
        <v>97</v>
      </c>
      <c r="C51" s="13">
        <v>0</v>
      </c>
      <c r="D51" s="12" t="s">
        <v>51</v>
      </c>
      <c r="E51" s="12" t="s">
        <v>74</v>
      </c>
      <c r="F51" s="71">
        <v>300000000</v>
      </c>
      <c r="G51" s="71">
        <v>330000000</v>
      </c>
      <c r="H51" s="14">
        <v>200000000</v>
      </c>
      <c r="I51" s="14">
        <v>500000000</v>
      </c>
    </row>
    <row r="52" spans="1:9" ht="20.25" customHeight="1">
      <c r="A52" s="12" t="s">
        <v>583</v>
      </c>
      <c r="B52" s="12" t="s">
        <v>98</v>
      </c>
      <c r="C52" s="13">
        <v>0</v>
      </c>
      <c r="D52" s="12" t="s">
        <v>51</v>
      </c>
      <c r="E52" s="12" t="s">
        <v>74</v>
      </c>
      <c r="F52" s="71">
        <v>10000000000</v>
      </c>
      <c r="G52" s="71">
        <v>11000000000</v>
      </c>
      <c r="H52" s="14">
        <v>5000000000</v>
      </c>
      <c r="I52" s="14">
        <v>15000000000</v>
      </c>
    </row>
    <row r="53" spans="1:9" ht="20.25" customHeight="1">
      <c r="A53" s="12" t="s">
        <v>583</v>
      </c>
      <c r="B53" s="12" t="s">
        <v>99</v>
      </c>
      <c r="C53" s="13">
        <v>0</v>
      </c>
      <c r="D53" s="12" t="s">
        <v>51</v>
      </c>
      <c r="E53" s="12" t="s">
        <v>74</v>
      </c>
      <c r="F53" s="71">
        <v>5000000000</v>
      </c>
      <c r="G53" s="71">
        <v>5500000000</v>
      </c>
      <c r="H53" s="14">
        <v>4000000000</v>
      </c>
      <c r="I53" s="14">
        <v>6000000000</v>
      </c>
    </row>
    <row r="54" spans="1:9" ht="20.25" customHeight="1">
      <c r="A54" s="12" t="s">
        <v>582</v>
      </c>
      <c r="B54" s="12" t="s">
        <v>100</v>
      </c>
      <c r="C54" s="13">
        <v>0</v>
      </c>
      <c r="D54" s="12" t="s">
        <v>51</v>
      </c>
      <c r="E54" s="12" t="s">
        <v>74</v>
      </c>
      <c r="F54" s="71">
        <v>500000000</v>
      </c>
      <c r="G54" s="71">
        <v>550000000</v>
      </c>
      <c r="H54" s="14">
        <v>-1000000000</v>
      </c>
      <c r="I54" s="14">
        <v>1000000000</v>
      </c>
    </row>
    <row r="55" spans="1:9" ht="20.25" customHeight="1">
      <c r="A55" s="12" t="s">
        <v>583</v>
      </c>
      <c r="B55" s="12" t="s">
        <v>101</v>
      </c>
      <c r="C55" s="13">
        <v>0</v>
      </c>
      <c r="D55" s="12" t="s">
        <v>51</v>
      </c>
      <c r="E55" s="12" t="s">
        <v>74</v>
      </c>
      <c r="F55" s="71">
        <v>10000000000</v>
      </c>
      <c r="G55" s="71">
        <v>11000000000</v>
      </c>
      <c r="H55" s="14">
        <v>6000000000</v>
      </c>
      <c r="I55" s="14">
        <v>15000000000</v>
      </c>
    </row>
    <row r="56" spans="1:9" ht="20.25" customHeight="1">
      <c r="A56" s="12" t="s">
        <v>582</v>
      </c>
      <c r="B56" s="12" t="s">
        <v>102</v>
      </c>
      <c r="C56" s="13">
        <v>0</v>
      </c>
      <c r="D56" s="12" t="s">
        <v>51</v>
      </c>
      <c r="E56" s="12" t="s">
        <v>74</v>
      </c>
      <c r="F56" s="71">
        <v>500000000</v>
      </c>
      <c r="G56" s="71">
        <v>550000000</v>
      </c>
      <c r="H56" s="14">
        <v>-1000000000</v>
      </c>
      <c r="I56" s="14">
        <v>1000000000</v>
      </c>
    </row>
    <row r="57" spans="1:9" ht="20.25" customHeight="1">
      <c r="A57" s="12" t="s">
        <v>583</v>
      </c>
      <c r="B57" s="12" t="s">
        <v>103</v>
      </c>
      <c r="C57" s="13">
        <v>0</v>
      </c>
      <c r="D57" s="12" t="s">
        <v>51</v>
      </c>
      <c r="E57" s="12" t="s">
        <v>74</v>
      </c>
      <c r="F57" s="71">
        <v>5000000000</v>
      </c>
      <c r="G57" s="71">
        <v>5500000000</v>
      </c>
      <c r="H57" s="14">
        <v>3000000000</v>
      </c>
      <c r="I57" s="14">
        <v>6000000000</v>
      </c>
    </row>
    <row r="58" spans="1:9" ht="20.25" customHeight="1">
      <c r="A58" s="12" t="s">
        <v>590</v>
      </c>
      <c r="B58" s="12" t="s">
        <v>104</v>
      </c>
      <c r="C58" s="13">
        <v>0</v>
      </c>
      <c r="D58" s="12" t="s">
        <v>40</v>
      </c>
      <c r="E58" s="12" t="s">
        <v>74</v>
      </c>
      <c r="F58" s="71">
        <v>0.1</v>
      </c>
      <c r="G58" s="71">
        <v>0.11</v>
      </c>
      <c r="H58" s="14">
        <v>0</v>
      </c>
      <c r="I58" s="17">
        <v>0.3</v>
      </c>
    </row>
    <row r="59" spans="1:9" ht="20.25" customHeight="1">
      <c r="A59" s="12" t="s">
        <v>582</v>
      </c>
      <c r="B59" s="12" t="s">
        <v>105</v>
      </c>
      <c r="C59" s="13">
        <v>0</v>
      </c>
      <c r="D59" s="12" t="s">
        <v>51</v>
      </c>
      <c r="E59" s="12" t="s">
        <v>74</v>
      </c>
      <c r="F59" s="71">
        <v>500000000</v>
      </c>
      <c r="G59" s="71">
        <v>550000000</v>
      </c>
      <c r="H59" s="14">
        <v>-1000000000</v>
      </c>
      <c r="I59" s="14">
        <v>1000000000</v>
      </c>
    </row>
    <row r="60" spans="1:9" ht="20.25" customHeight="1">
      <c r="A60" s="12" t="s">
        <v>590</v>
      </c>
      <c r="B60" s="12" t="s">
        <v>106</v>
      </c>
      <c r="C60" s="13">
        <v>0</v>
      </c>
      <c r="D60" s="12" t="s">
        <v>40</v>
      </c>
      <c r="E60" s="12" t="s">
        <v>74</v>
      </c>
      <c r="F60" s="71">
        <v>0.2</v>
      </c>
      <c r="G60" s="71">
        <v>0.22</v>
      </c>
      <c r="H60" s="17">
        <v>0</v>
      </c>
      <c r="I60" s="17">
        <v>0.4</v>
      </c>
    </row>
    <row r="61" spans="1:9" ht="20.25" customHeight="1">
      <c r="A61" s="12" t="s">
        <v>582</v>
      </c>
      <c r="B61" s="12" t="s">
        <v>107</v>
      </c>
      <c r="C61" s="13">
        <v>0</v>
      </c>
      <c r="D61" s="12" t="s">
        <v>108</v>
      </c>
      <c r="E61" s="12" t="s">
        <v>74</v>
      </c>
      <c r="F61" s="71">
        <v>500000000</v>
      </c>
      <c r="G61" s="71">
        <v>450000000</v>
      </c>
      <c r="H61" s="14">
        <v>-1000000000</v>
      </c>
      <c r="I61" s="14">
        <v>1000000000</v>
      </c>
    </row>
    <row r="62" spans="1:9" ht="20.25" customHeight="1">
      <c r="A62" s="12" t="s">
        <v>590</v>
      </c>
      <c r="B62" s="12" t="s">
        <v>109</v>
      </c>
      <c r="C62" s="13">
        <v>0</v>
      </c>
      <c r="D62" s="12" t="s">
        <v>40</v>
      </c>
      <c r="E62" s="12" t="s">
        <v>14</v>
      </c>
      <c r="F62" s="72">
        <f>【分行业】全量营收复合增长率!L2</f>
        <v>0.1016776357613231</v>
      </c>
      <c r="G62" s="71">
        <f>【分行业】全量营收复合增长率!H2</f>
        <v>0.164698123666013</v>
      </c>
      <c r="H62" s="14">
        <v>0</v>
      </c>
      <c r="I62" s="61">
        <v>0.25</v>
      </c>
    </row>
    <row r="63" spans="1:9" ht="20.25" customHeight="1">
      <c r="A63" s="12" t="s">
        <v>590</v>
      </c>
      <c r="B63" s="12" t="s">
        <v>109</v>
      </c>
      <c r="C63" s="13">
        <v>0</v>
      </c>
      <c r="D63" s="12" t="s">
        <v>40</v>
      </c>
      <c r="E63" s="12" t="s">
        <v>15</v>
      </c>
      <c r="F63" s="72">
        <f>【分行业】全量营收复合增长率!L3</f>
        <v>3.6963088994056661E-2</v>
      </c>
      <c r="G63" s="71">
        <f>【分行业】全量营收复合增长率!H3</f>
        <v>7.5157253890931489E-2</v>
      </c>
      <c r="H63" s="14">
        <v>0</v>
      </c>
      <c r="I63" s="61">
        <v>0.25</v>
      </c>
    </row>
    <row r="64" spans="1:9" ht="20.25" customHeight="1">
      <c r="A64" s="12" t="s">
        <v>590</v>
      </c>
      <c r="B64" s="12" t="s">
        <v>109</v>
      </c>
      <c r="C64" s="13">
        <v>0</v>
      </c>
      <c r="D64" s="12" t="s">
        <v>40</v>
      </c>
      <c r="E64" s="12" t="s">
        <v>16</v>
      </c>
      <c r="F64" s="72">
        <f>【分行业】全量营收复合增长率!L4</f>
        <v>5.3027636121664737E-2</v>
      </c>
      <c r="G64" s="71">
        <f>【分行业】全量营收复合增长率!H4</f>
        <v>8.7149979003371417E-2</v>
      </c>
      <c r="H64" s="14">
        <v>0</v>
      </c>
      <c r="I64" s="61">
        <v>0.25</v>
      </c>
    </row>
    <row r="65" spans="1:9" ht="20.25" customHeight="1">
      <c r="A65" s="12" t="s">
        <v>590</v>
      </c>
      <c r="B65" s="12" t="s">
        <v>109</v>
      </c>
      <c r="C65" s="13">
        <v>0</v>
      </c>
      <c r="D65" s="12" t="s">
        <v>40</v>
      </c>
      <c r="E65" s="12" t="s">
        <v>17</v>
      </c>
      <c r="F65" s="72">
        <f>【分行业】全量营收复合增长率!L5</f>
        <v>8.2589623511396287E-2</v>
      </c>
      <c r="G65" s="71">
        <f>【分行业】全量营收复合增长率!H5</f>
        <v>0.1264842829443458</v>
      </c>
      <c r="H65" s="14">
        <v>0</v>
      </c>
      <c r="I65" s="61">
        <v>0.25</v>
      </c>
    </row>
    <row r="66" spans="1:9" ht="20.25" customHeight="1">
      <c r="A66" s="12" t="s">
        <v>590</v>
      </c>
      <c r="B66" s="12" t="s">
        <v>109</v>
      </c>
      <c r="C66" s="13">
        <v>0</v>
      </c>
      <c r="D66" s="12" t="s">
        <v>40</v>
      </c>
      <c r="E66" s="12" t="s">
        <v>18</v>
      </c>
      <c r="F66" s="72">
        <f>【分行业】全量营收复合增长率!L6</f>
        <v>9.6452433861326806E-2</v>
      </c>
      <c r="G66" s="71">
        <f>【分行业】全量营收复合增长率!H6</f>
        <v>0.1499056221945263</v>
      </c>
      <c r="H66" s="14">
        <v>0</v>
      </c>
      <c r="I66" s="61">
        <v>0.25</v>
      </c>
    </row>
    <row r="67" spans="1:9" ht="20.25" customHeight="1">
      <c r="A67" s="12" t="s">
        <v>590</v>
      </c>
      <c r="B67" s="12" t="s">
        <v>109</v>
      </c>
      <c r="C67" s="13">
        <v>0</v>
      </c>
      <c r="D67" s="12" t="s">
        <v>40</v>
      </c>
      <c r="E67" s="12" t="s">
        <v>19</v>
      </c>
      <c r="F67" s="72">
        <f>【分行业】全量营收复合增长率!L7</f>
        <v>8.7953925035279393E-2</v>
      </c>
      <c r="G67" s="71">
        <f>【分行业】全量营收复合增长率!H7</f>
        <v>0.12966196356286991</v>
      </c>
      <c r="H67" s="14">
        <v>0</v>
      </c>
      <c r="I67" s="61">
        <v>0.25</v>
      </c>
    </row>
    <row r="68" spans="1:9" ht="20.25" customHeight="1">
      <c r="A68" s="12" t="s">
        <v>590</v>
      </c>
      <c r="B68" s="12" t="s">
        <v>109</v>
      </c>
      <c r="C68" s="13">
        <v>0</v>
      </c>
      <c r="D68" s="12" t="s">
        <v>40</v>
      </c>
      <c r="E68" s="12" t="s">
        <v>20</v>
      </c>
      <c r="F68" s="72">
        <f>【分行业】全量营收复合增长率!L8</f>
        <v>6.5651707208887564E-2</v>
      </c>
      <c r="G68" s="71">
        <f>【分行业】全量营收复合增长率!H8</f>
        <v>0.1134285289263868</v>
      </c>
      <c r="H68" s="14">
        <v>0</v>
      </c>
      <c r="I68" s="61">
        <v>0.25</v>
      </c>
    </row>
    <row r="69" spans="1:9" ht="20.25" customHeight="1">
      <c r="A69" s="12" t="s">
        <v>590</v>
      </c>
      <c r="B69" s="12" t="s">
        <v>109</v>
      </c>
      <c r="C69" s="13">
        <v>0</v>
      </c>
      <c r="D69" s="12" t="s">
        <v>40</v>
      </c>
      <c r="E69" s="12" t="s">
        <v>21</v>
      </c>
      <c r="F69" s="72">
        <f>【分行业】全量营收复合增长率!L9</f>
        <v>0.10117325525732571</v>
      </c>
      <c r="G69" s="71">
        <f>【分行业】全量营收复合增长率!H9</f>
        <v>0.15954171804911901</v>
      </c>
      <c r="H69" s="14">
        <v>0</v>
      </c>
      <c r="I69" s="61">
        <v>0.25</v>
      </c>
    </row>
    <row r="70" spans="1:9" ht="20.25" customHeight="1">
      <c r="A70" s="12" t="s">
        <v>590</v>
      </c>
      <c r="B70" s="12" t="s">
        <v>109</v>
      </c>
      <c r="C70" s="13">
        <v>0</v>
      </c>
      <c r="D70" s="12" t="s">
        <v>40</v>
      </c>
      <c r="E70" s="12" t="s">
        <v>22</v>
      </c>
      <c r="F70" s="72">
        <f>【分行业】全量营收复合增长率!L10</f>
        <v>8.804572216217714E-2</v>
      </c>
      <c r="G70" s="71">
        <f>【分行业】全量营收复合增长率!H10</f>
        <v>0.1590240493707655</v>
      </c>
      <c r="H70" s="14">
        <v>0</v>
      </c>
      <c r="I70" s="61">
        <v>0.25</v>
      </c>
    </row>
    <row r="71" spans="1:9" ht="20.25" customHeight="1">
      <c r="A71" s="12" t="s">
        <v>590</v>
      </c>
      <c r="B71" s="12" t="s">
        <v>109</v>
      </c>
      <c r="C71" s="13">
        <v>0</v>
      </c>
      <c r="D71" s="12" t="s">
        <v>40</v>
      </c>
      <c r="E71" s="12" t="s">
        <v>23</v>
      </c>
      <c r="F71" s="72">
        <f>【分行业】全量营收复合增长率!L11</f>
        <v>7.8680735033830704E-2</v>
      </c>
      <c r="G71" s="71">
        <f>【分行业】全量营收复合增长率!H11</f>
        <v>0.13092505065234919</v>
      </c>
      <c r="H71" s="14">
        <v>0</v>
      </c>
      <c r="I71" s="61">
        <v>0.25</v>
      </c>
    </row>
    <row r="72" spans="1:9" ht="20.25" customHeight="1">
      <c r="A72" s="12" t="s">
        <v>590</v>
      </c>
      <c r="B72" s="12" t="s">
        <v>109</v>
      </c>
      <c r="C72" s="13">
        <v>0</v>
      </c>
      <c r="D72" s="12" t="s">
        <v>40</v>
      </c>
      <c r="E72" s="12" t="s">
        <v>24</v>
      </c>
      <c r="F72" s="72">
        <f>【分行业】全量营收复合增长率!L12</f>
        <v>7.561996756065599E-2</v>
      </c>
      <c r="G72" s="71">
        <f>【分行业】全量营收复合增长率!H12</f>
        <v>0.11135523988728729</v>
      </c>
      <c r="H72" s="14">
        <v>0</v>
      </c>
      <c r="I72" s="61">
        <v>0.25</v>
      </c>
    </row>
    <row r="73" spans="1:9" ht="20.25" customHeight="1">
      <c r="A73" s="12" t="s">
        <v>590</v>
      </c>
      <c r="B73" s="12" t="s">
        <v>109</v>
      </c>
      <c r="C73" s="13">
        <v>0</v>
      </c>
      <c r="D73" s="12" t="s">
        <v>40</v>
      </c>
      <c r="E73" s="12" t="s">
        <v>25</v>
      </c>
      <c r="F73" s="72">
        <f>【分行业】全量营收复合增长率!L13</f>
        <v>5.2892828764795119E-2</v>
      </c>
      <c r="G73" s="71">
        <f>【分行业】全量营收复合增长率!H13</f>
        <v>8.4359123149054846E-2</v>
      </c>
      <c r="H73" s="14">
        <v>0</v>
      </c>
      <c r="I73" s="61">
        <v>0.25</v>
      </c>
    </row>
    <row r="74" spans="1:9" ht="20.25" customHeight="1">
      <c r="A74" s="12" t="s">
        <v>590</v>
      </c>
      <c r="B74" s="12" t="s">
        <v>109</v>
      </c>
      <c r="C74" s="13">
        <v>0</v>
      </c>
      <c r="D74" s="12" t="s">
        <v>40</v>
      </c>
      <c r="E74" s="12" t="s">
        <v>26</v>
      </c>
      <c r="F74" s="72">
        <f>【分行业】全量营收复合增长率!L14</f>
        <v>7.234040187180403E-2</v>
      </c>
      <c r="G74" s="71">
        <f>【分行业】全量营收复合增长率!H14</f>
        <v>0.1188162693364434</v>
      </c>
      <c r="H74" s="14">
        <v>0</v>
      </c>
      <c r="I74" s="61">
        <v>0.25</v>
      </c>
    </row>
    <row r="75" spans="1:9" ht="20.25" customHeight="1">
      <c r="A75" s="12" t="s">
        <v>590</v>
      </c>
      <c r="B75" s="12" t="s">
        <v>109</v>
      </c>
      <c r="C75" s="13">
        <v>0</v>
      </c>
      <c r="D75" s="12" t="s">
        <v>40</v>
      </c>
      <c r="E75" s="12" t="s">
        <v>27</v>
      </c>
      <c r="F75" s="72">
        <f>【分行业】全量营收复合增长率!L15</f>
        <v>7.3053221739920751E-2</v>
      </c>
      <c r="G75" s="71">
        <f>【分行业】全量营收复合增长率!H15</f>
        <v>0.1151071607434947</v>
      </c>
      <c r="H75" s="14">
        <v>0</v>
      </c>
      <c r="I75" s="61">
        <v>0.25</v>
      </c>
    </row>
    <row r="76" spans="1:9" ht="20.25" customHeight="1">
      <c r="A76" s="12" t="s">
        <v>590</v>
      </c>
      <c r="B76" s="12" t="s">
        <v>109</v>
      </c>
      <c r="C76" s="13">
        <v>0</v>
      </c>
      <c r="D76" s="12" t="s">
        <v>40</v>
      </c>
      <c r="E76" s="12" t="s">
        <v>28</v>
      </c>
      <c r="F76" s="72">
        <f>【分行业】全量营收复合增长率!L16</f>
        <v>7.0834642857860675E-2</v>
      </c>
      <c r="G76" s="71">
        <f>【分行业】全量营收复合增长率!H16</f>
        <v>0.12235646460359891</v>
      </c>
      <c r="H76" s="14">
        <v>0</v>
      </c>
      <c r="I76" s="61">
        <v>0.25</v>
      </c>
    </row>
    <row r="77" spans="1:9" ht="20.25" customHeight="1">
      <c r="A77" s="12" t="s">
        <v>590</v>
      </c>
      <c r="B77" s="12" t="s">
        <v>109</v>
      </c>
      <c r="C77" s="13">
        <v>0</v>
      </c>
      <c r="D77" s="12" t="s">
        <v>40</v>
      </c>
      <c r="E77" s="12" t="s">
        <v>29</v>
      </c>
      <c r="F77" s="72">
        <f>【分行业】全量营收复合增长率!L17</f>
        <v>8.2615562582005808E-2</v>
      </c>
      <c r="G77" s="71">
        <f>【分行业】全量营收复合增长率!H17</f>
        <v>0.13612074667784821</v>
      </c>
      <c r="H77" s="14">
        <v>0</v>
      </c>
      <c r="I77" s="61">
        <v>0.25</v>
      </c>
    </row>
    <row r="78" spans="1:9" ht="20.25" customHeight="1">
      <c r="A78" s="12" t="s">
        <v>590</v>
      </c>
      <c r="B78" s="12" t="s">
        <v>109</v>
      </c>
      <c r="C78" s="13">
        <v>0</v>
      </c>
      <c r="D78" s="12" t="s">
        <v>40</v>
      </c>
      <c r="E78" s="12" t="s">
        <v>30</v>
      </c>
      <c r="F78" s="72">
        <f>【分行业】全量营收复合增长率!L18</f>
        <v>9.8473526254685043E-2</v>
      </c>
      <c r="G78" s="71">
        <f>【分行业】全量营收复合增长率!H18</f>
        <v>0.1544712651287781</v>
      </c>
      <c r="H78" s="14">
        <v>0</v>
      </c>
      <c r="I78" s="61">
        <v>0.25</v>
      </c>
    </row>
    <row r="79" spans="1:9" ht="20.25" customHeight="1">
      <c r="A79" s="12" t="s">
        <v>590</v>
      </c>
      <c r="B79" s="12" t="s">
        <v>109</v>
      </c>
      <c r="C79" s="13">
        <v>0</v>
      </c>
      <c r="D79" s="12" t="s">
        <v>40</v>
      </c>
      <c r="E79" s="12" t="s">
        <v>31</v>
      </c>
      <c r="F79" s="72">
        <f>【分行业】全量营收复合增长率!L19</f>
        <v>9.6829294266898056E-2</v>
      </c>
      <c r="G79" s="71">
        <f>【分行业】全量营收复合增长率!H19</f>
        <v>0.1557812873557711</v>
      </c>
      <c r="H79" s="14">
        <v>0</v>
      </c>
      <c r="I79" s="61">
        <v>0.25</v>
      </c>
    </row>
    <row r="80" spans="1:9" ht="20.25" customHeight="1">
      <c r="A80" s="12" t="s">
        <v>579</v>
      </c>
      <c r="B80" s="12" t="s">
        <v>112</v>
      </c>
      <c r="C80" s="13">
        <v>0</v>
      </c>
      <c r="D80" s="12" t="s">
        <v>51</v>
      </c>
      <c r="E80" s="12" t="s">
        <v>74</v>
      </c>
      <c r="F80" s="71">
        <v>0</v>
      </c>
      <c r="G80" s="71">
        <v>5000000</v>
      </c>
      <c r="H80" s="14">
        <v>-10000000</v>
      </c>
      <c r="I80" s="14">
        <v>10000000</v>
      </c>
    </row>
    <row r="81" spans="1:9" ht="20.25" customHeight="1">
      <c r="A81" s="12" t="s">
        <v>582</v>
      </c>
      <c r="B81" s="12" t="s">
        <v>113</v>
      </c>
      <c r="C81" s="13">
        <v>0</v>
      </c>
      <c r="D81" s="12" t="s">
        <v>51</v>
      </c>
      <c r="E81" s="12" t="s">
        <v>74</v>
      </c>
      <c r="F81" s="71">
        <v>100000000</v>
      </c>
      <c r="G81" s="71">
        <v>110000000</v>
      </c>
      <c r="H81" s="14">
        <v>-200000000</v>
      </c>
      <c r="I81" s="14">
        <v>200000000</v>
      </c>
    </row>
    <row r="82" spans="1:9" ht="20.25" customHeight="1">
      <c r="A82" s="12" t="s">
        <v>584</v>
      </c>
      <c r="B82" s="12" t="s">
        <v>114</v>
      </c>
      <c r="C82" s="13">
        <v>0</v>
      </c>
      <c r="D82" s="12" t="s">
        <v>51</v>
      </c>
      <c r="E82" s="12" t="s">
        <v>74</v>
      </c>
      <c r="F82" s="71">
        <v>0</v>
      </c>
      <c r="G82" s="71">
        <v>5000000</v>
      </c>
      <c r="H82" s="14">
        <v>-10000000</v>
      </c>
      <c r="I82" s="14">
        <v>10000000</v>
      </c>
    </row>
    <row r="83" spans="1:9" ht="20.25" customHeight="1">
      <c r="A83" s="12" t="s">
        <v>585</v>
      </c>
      <c r="B83" s="12" t="s">
        <v>115</v>
      </c>
      <c r="C83" s="13">
        <v>0</v>
      </c>
      <c r="D83" s="12" t="s">
        <v>71</v>
      </c>
      <c r="E83" s="12" t="s">
        <v>74</v>
      </c>
      <c r="F83" s="71" t="s">
        <v>72</v>
      </c>
      <c r="G83" s="71" t="s">
        <v>73</v>
      </c>
      <c r="H83" s="17" t="s">
        <v>74</v>
      </c>
      <c r="I83" s="17" t="s">
        <v>74</v>
      </c>
    </row>
    <row r="84" spans="1:9" ht="20.25" customHeight="1">
      <c r="A84" s="12" t="s">
        <v>579</v>
      </c>
      <c r="B84" s="12" t="s">
        <v>116</v>
      </c>
      <c r="C84" s="13">
        <v>0</v>
      </c>
      <c r="D84" s="12" t="s">
        <v>51</v>
      </c>
      <c r="E84" s="12" t="s">
        <v>74</v>
      </c>
      <c r="F84" s="71">
        <v>0</v>
      </c>
      <c r="G84" s="71">
        <v>5000000</v>
      </c>
      <c r="H84" s="14">
        <v>-10000000</v>
      </c>
      <c r="I84" s="14">
        <v>10000000</v>
      </c>
    </row>
    <row r="85" spans="1:9" ht="20.25" customHeight="1">
      <c r="A85" s="12" t="s">
        <v>582</v>
      </c>
      <c r="B85" s="12" t="s">
        <v>117</v>
      </c>
      <c r="C85" s="13">
        <v>0</v>
      </c>
      <c r="D85" s="12" t="s">
        <v>51</v>
      </c>
      <c r="E85" s="12" t="s">
        <v>74</v>
      </c>
      <c r="F85" s="71">
        <v>100000000</v>
      </c>
      <c r="G85" s="71">
        <v>110000000</v>
      </c>
      <c r="H85" s="14">
        <v>-200000000</v>
      </c>
      <c r="I85" s="14">
        <v>200000000</v>
      </c>
    </row>
    <row r="86" spans="1:9" ht="20.25" customHeight="1">
      <c r="A86" s="12" t="s">
        <v>584</v>
      </c>
      <c r="B86" s="12" t="s">
        <v>118</v>
      </c>
      <c r="C86" s="13">
        <v>0</v>
      </c>
      <c r="D86" s="12" t="s">
        <v>51</v>
      </c>
      <c r="E86" s="12" t="s">
        <v>74</v>
      </c>
      <c r="F86" s="71">
        <v>0</v>
      </c>
      <c r="G86" s="71">
        <v>5000000</v>
      </c>
      <c r="H86" s="14">
        <v>-10000000</v>
      </c>
      <c r="I86" s="14">
        <v>10000000</v>
      </c>
    </row>
    <row r="87" spans="1:9" ht="20.25" customHeight="1">
      <c r="A87" s="12" t="s">
        <v>585</v>
      </c>
      <c r="B87" s="12" t="s">
        <v>119</v>
      </c>
      <c r="C87" s="13">
        <v>0</v>
      </c>
      <c r="D87" s="12" t="s">
        <v>71</v>
      </c>
      <c r="E87" s="12" t="s">
        <v>74</v>
      </c>
      <c r="F87" s="71" t="s">
        <v>72</v>
      </c>
      <c r="G87" s="71" t="s">
        <v>73</v>
      </c>
      <c r="H87" s="17" t="s">
        <v>74</v>
      </c>
      <c r="I87" s="17" t="s">
        <v>74</v>
      </c>
    </row>
    <row r="88" spans="1:9" ht="20.25" customHeight="1">
      <c r="A88" s="12" t="s">
        <v>584</v>
      </c>
      <c r="B88" s="12" t="s">
        <v>120</v>
      </c>
      <c r="C88" s="13">
        <v>0</v>
      </c>
      <c r="D88" s="12" t="s">
        <v>40</v>
      </c>
      <c r="E88" s="12" t="s">
        <v>74</v>
      </c>
      <c r="F88" s="71">
        <v>50000000</v>
      </c>
      <c r="G88" s="71">
        <v>55000000</v>
      </c>
      <c r="H88" s="14">
        <v>-100000000</v>
      </c>
      <c r="I88" s="14">
        <v>100000000</v>
      </c>
    </row>
    <row r="89" spans="1:9" ht="20.25" customHeight="1">
      <c r="A89" s="12" t="s">
        <v>583</v>
      </c>
      <c r="B89" s="12" t="s">
        <v>121</v>
      </c>
      <c r="C89" s="13">
        <v>0</v>
      </c>
      <c r="D89" s="12" t="s">
        <v>51</v>
      </c>
      <c r="E89" s="12" t="s">
        <v>74</v>
      </c>
      <c r="F89" s="71">
        <v>200000000</v>
      </c>
      <c r="G89" s="71">
        <v>220000000</v>
      </c>
      <c r="H89" s="14">
        <v>100000000</v>
      </c>
      <c r="I89" s="14">
        <v>300000000</v>
      </c>
    </row>
    <row r="90" spans="1:9" ht="20.25" customHeight="1">
      <c r="A90" s="12" t="s">
        <v>579</v>
      </c>
      <c r="B90" s="12" t="s">
        <v>122</v>
      </c>
      <c r="C90" s="13">
        <v>0</v>
      </c>
      <c r="D90" s="12" t="s">
        <v>51</v>
      </c>
      <c r="E90" s="12" t="s">
        <v>74</v>
      </c>
      <c r="F90" s="71">
        <v>15000000</v>
      </c>
      <c r="G90" s="71">
        <v>16500000</v>
      </c>
      <c r="H90" s="14">
        <v>-200000000</v>
      </c>
      <c r="I90" s="14">
        <v>200000000</v>
      </c>
    </row>
    <row r="91" spans="1:9" ht="20.25" customHeight="1">
      <c r="A91" s="12" t="s">
        <v>580</v>
      </c>
      <c r="B91" s="12" t="s">
        <v>123</v>
      </c>
      <c r="C91" s="13">
        <v>-1</v>
      </c>
      <c r="D91" s="12" t="s">
        <v>51</v>
      </c>
      <c r="E91" s="12" t="s">
        <v>74</v>
      </c>
      <c r="F91" s="71">
        <v>15000000</v>
      </c>
      <c r="G91" s="71">
        <v>16500000</v>
      </c>
      <c r="H91" s="14">
        <v>-200000000</v>
      </c>
      <c r="I91" s="14">
        <v>200000000</v>
      </c>
    </row>
    <row r="92" spans="1:9" ht="20.25" customHeight="1">
      <c r="A92" s="12" t="s">
        <v>591</v>
      </c>
      <c r="B92" s="12" t="s">
        <v>124</v>
      </c>
      <c r="C92" s="13">
        <v>0</v>
      </c>
      <c r="D92" s="12" t="s">
        <v>51</v>
      </c>
      <c r="E92" s="12" t="s">
        <v>74</v>
      </c>
      <c r="F92" s="71">
        <v>0.08</v>
      </c>
      <c r="G92" s="71">
        <v>8.7999999999999995E-2</v>
      </c>
      <c r="H92" s="17">
        <v>0</v>
      </c>
      <c r="I92" s="17">
        <v>0.2</v>
      </c>
    </row>
    <row r="93" spans="1:9" ht="17.25" customHeight="1">
      <c r="A93" s="12" t="s">
        <v>579</v>
      </c>
      <c r="B93" s="15" t="s">
        <v>125</v>
      </c>
      <c r="C93" s="13">
        <v>0</v>
      </c>
      <c r="D93" s="12" t="s">
        <v>51</v>
      </c>
      <c r="E93" s="12" t="s">
        <v>74</v>
      </c>
      <c r="F93" s="71">
        <v>25000000</v>
      </c>
      <c r="G93" s="71">
        <v>27500000</v>
      </c>
      <c r="H93" s="14">
        <v>-500000000</v>
      </c>
      <c r="I93" s="14">
        <v>500000000</v>
      </c>
    </row>
    <row r="94" spans="1:9" ht="17.25" customHeight="1">
      <c r="A94" s="12" t="s">
        <v>591</v>
      </c>
      <c r="B94" s="15" t="s">
        <v>126</v>
      </c>
      <c r="C94" s="13">
        <v>0</v>
      </c>
      <c r="D94" s="12" t="s">
        <v>51</v>
      </c>
      <c r="E94" s="12" t="s">
        <v>74</v>
      </c>
      <c r="F94" s="71">
        <v>0.08</v>
      </c>
      <c r="G94" s="71">
        <v>8.7999999999999995E-2</v>
      </c>
      <c r="H94" s="17">
        <v>0</v>
      </c>
      <c r="I94" s="17">
        <v>0.2</v>
      </c>
    </row>
    <row r="95" spans="1:9" ht="17.25" customHeight="1">
      <c r="A95" s="12" t="s">
        <v>583</v>
      </c>
      <c r="B95" s="12" t="s">
        <v>127</v>
      </c>
      <c r="C95" s="13">
        <v>0</v>
      </c>
      <c r="D95" s="12" t="s">
        <v>51</v>
      </c>
      <c r="E95" s="12" t="s">
        <v>74</v>
      </c>
      <c r="F95" s="71">
        <v>400000000</v>
      </c>
      <c r="G95" s="71">
        <v>440000000</v>
      </c>
      <c r="H95" s="14">
        <v>300000000</v>
      </c>
      <c r="I95" s="14">
        <v>500000000</v>
      </c>
    </row>
    <row r="96" spans="1:9" ht="17.25" customHeight="1">
      <c r="A96" s="12" t="s">
        <v>592</v>
      </c>
      <c r="B96" s="12" t="s">
        <v>128</v>
      </c>
      <c r="C96" s="13">
        <v>0</v>
      </c>
      <c r="D96" s="12" t="s">
        <v>51</v>
      </c>
      <c r="E96" s="12" t="s">
        <v>74</v>
      </c>
      <c r="F96" s="71">
        <v>100000000</v>
      </c>
      <c r="G96" s="71">
        <v>110000000</v>
      </c>
      <c r="H96" s="14">
        <v>-200000000</v>
      </c>
      <c r="I96" s="14">
        <v>200000000</v>
      </c>
    </row>
    <row r="97" spans="1:9" ht="17.25" customHeight="1">
      <c r="A97" s="12" t="s">
        <v>582</v>
      </c>
      <c r="B97" s="12" t="s">
        <v>129</v>
      </c>
      <c r="C97" s="13">
        <v>0</v>
      </c>
      <c r="D97" s="12" t="s">
        <v>51</v>
      </c>
      <c r="E97" s="12" t="s">
        <v>74</v>
      </c>
      <c r="F97" s="71">
        <v>0.3</v>
      </c>
      <c r="G97" s="71">
        <v>0.33</v>
      </c>
      <c r="H97" s="17">
        <v>0</v>
      </c>
      <c r="I97" s="17">
        <v>0.5</v>
      </c>
    </row>
    <row r="98" spans="1:9" ht="17.25" customHeight="1">
      <c r="A98" s="12" t="s">
        <v>593</v>
      </c>
      <c r="B98" s="12" t="s">
        <v>130</v>
      </c>
      <c r="C98" s="13">
        <v>0</v>
      </c>
      <c r="D98" s="12" t="s">
        <v>40</v>
      </c>
      <c r="E98" s="12" t="s">
        <v>74</v>
      </c>
      <c r="F98" s="71">
        <v>0</v>
      </c>
      <c r="G98" s="71">
        <v>5000000</v>
      </c>
      <c r="H98" s="14">
        <v>-10000000</v>
      </c>
      <c r="I98" s="14">
        <v>10000000</v>
      </c>
    </row>
    <row r="99" spans="1:9" s="19" customFormat="1" ht="17.25" customHeight="1">
      <c r="A99" s="12" t="s">
        <v>583</v>
      </c>
      <c r="B99" s="12" t="s">
        <v>131</v>
      </c>
      <c r="C99" s="13">
        <v>0</v>
      </c>
      <c r="D99" s="12" t="s">
        <v>51</v>
      </c>
      <c r="E99" s="12" t="s">
        <v>74</v>
      </c>
      <c r="F99" s="71">
        <v>800000000</v>
      </c>
      <c r="G99" s="71">
        <v>880000000</v>
      </c>
      <c r="H99" s="13">
        <v>200000000</v>
      </c>
      <c r="I99" s="13">
        <v>1200000000</v>
      </c>
    </row>
    <row r="100" spans="1:9" ht="17.25" customHeight="1">
      <c r="A100" s="12" t="s">
        <v>582</v>
      </c>
      <c r="B100" s="12" t="s">
        <v>132</v>
      </c>
      <c r="C100" s="13">
        <v>0</v>
      </c>
      <c r="D100" s="12" t="s">
        <v>51</v>
      </c>
      <c r="E100" s="12" t="s">
        <v>74</v>
      </c>
      <c r="F100" s="71">
        <v>200000000</v>
      </c>
      <c r="G100" s="71">
        <v>220000000</v>
      </c>
      <c r="H100" s="14">
        <v>-500000000</v>
      </c>
      <c r="I100" s="14">
        <v>500000000</v>
      </c>
    </row>
    <row r="101" spans="1:9" ht="17.25" customHeight="1">
      <c r="A101" s="12" t="s">
        <v>594</v>
      </c>
      <c r="B101" s="12" t="s">
        <v>133</v>
      </c>
      <c r="C101" s="13">
        <v>0</v>
      </c>
      <c r="D101" s="12" t="s">
        <v>51</v>
      </c>
      <c r="E101" s="12" t="s">
        <v>74</v>
      </c>
      <c r="F101" s="71">
        <v>0.08</v>
      </c>
      <c r="G101" s="71">
        <v>0.09</v>
      </c>
      <c r="H101" s="14">
        <v>0</v>
      </c>
      <c r="I101" s="61">
        <v>0.2</v>
      </c>
    </row>
    <row r="102" spans="1:9" ht="17.25" customHeight="1">
      <c r="A102" s="12" t="s">
        <v>583</v>
      </c>
      <c r="B102" s="12" t="s">
        <v>134</v>
      </c>
      <c r="C102" s="13">
        <v>0</v>
      </c>
      <c r="D102" s="12" t="s">
        <v>51</v>
      </c>
      <c r="E102" s="12" t="s">
        <v>74</v>
      </c>
      <c r="F102" s="71">
        <v>1500000000</v>
      </c>
      <c r="G102" s="71">
        <v>1650000000</v>
      </c>
      <c r="H102" s="14">
        <v>1000000000</v>
      </c>
      <c r="I102" s="14">
        <v>2000000000</v>
      </c>
    </row>
    <row r="103" spans="1:9" ht="17.25" customHeight="1">
      <c r="A103" s="12" t="s">
        <v>595</v>
      </c>
      <c r="B103" s="12" t="s">
        <v>135</v>
      </c>
      <c r="C103" s="13">
        <v>0</v>
      </c>
      <c r="D103" s="12" t="s">
        <v>51</v>
      </c>
      <c r="E103" s="12" t="s">
        <v>74</v>
      </c>
      <c r="F103" s="71">
        <v>50000000</v>
      </c>
      <c r="G103" s="71">
        <v>55000000</v>
      </c>
      <c r="H103" s="14">
        <v>40000000</v>
      </c>
      <c r="I103" s="14">
        <v>60000000</v>
      </c>
    </row>
    <row r="104" spans="1:9" ht="17.25" customHeight="1">
      <c r="A104" s="12" t="s">
        <v>579</v>
      </c>
      <c r="B104" s="12" t="s">
        <v>136</v>
      </c>
      <c r="C104" s="13">
        <v>0</v>
      </c>
      <c r="D104" s="12" t="s">
        <v>51</v>
      </c>
      <c r="E104" s="12" t="s">
        <v>74</v>
      </c>
      <c r="F104" s="71">
        <v>0</v>
      </c>
      <c r="G104" s="71">
        <v>5000000</v>
      </c>
      <c r="H104" s="14">
        <v>-10000000</v>
      </c>
      <c r="I104" s="14">
        <v>10000000</v>
      </c>
    </row>
    <row r="105" spans="1:9" ht="17.25" customHeight="1">
      <c r="A105" s="12" t="s">
        <v>582</v>
      </c>
      <c r="B105" s="12" t="s">
        <v>137</v>
      </c>
      <c r="C105" s="13">
        <v>0</v>
      </c>
      <c r="D105" s="12" t="s">
        <v>51</v>
      </c>
      <c r="E105" s="12" t="s">
        <v>74</v>
      </c>
      <c r="F105" s="71">
        <v>50000000</v>
      </c>
      <c r="G105" s="71">
        <v>55000000</v>
      </c>
      <c r="H105" s="14">
        <v>-1000000000</v>
      </c>
      <c r="I105" s="14">
        <v>100000000</v>
      </c>
    </row>
    <row r="106" spans="1:9" ht="17.25" customHeight="1">
      <c r="A106" s="12" t="s">
        <v>584</v>
      </c>
      <c r="B106" s="12" t="s">
        <v>138</v>
      </c>
      <c r="C106" s="13">
        <v>0</v>
      </c>
      <c r="D106" s="12" t="s">
        <v>51</v>
      </c>
      <c r="E106" s="12" t="s">
        <v>74</v>
      </c>
      <c r="F106" s="71">
        <v>0</v>
      </c>
      <c r="G106" s="71">
        <v>5000000</v>
      </c>
      <c r="H106" s="14">
        <v>-10000000</v>
      </c>
      <c r="I106" s="14">
        <v>10000000</v>
      </c>
    </row>
    <row r="107" spans="1:9" ht="17.25" customHeight="1">
      <c r="A107" s="12" t="s">
        <v>585</v>
      </c>
      <c r="B107" s="12" t="s">
        <v>139</v>
      </c>
      <c r="C107" s="13">
        <v>0</v>
      </c>
      <c r="D107" s="12" t="s">
        <v>71</v>
      </c>
      <c r="E107" s="12" t="s">
        <v>74</v>
      </c>
      <c r="F107" s="71" t="s">
        <v>72</v>
      </c>
      <c r="G107" s="71" t="s">
        <v>73</v>
      </c>
      <c r="H107" s="17" t="s">
        <v>74</v>
      </c>
      <c r="I107" s="17" t="s">
        <v>74</v>
      </c>
    </row>
    <row r="108" spans="1:9" ht="17.25" customHeight="1">
      <c r="A108" s="12" t="s">
        <v>596</v>
      </c>
      <c r="B108" s="12" t="s">
        <v>140</v>
      </c>
      <c r="C108" s="13">
        <v>0</v>
      </c>
      <c r="D108" s="12" t="s">
        <v>47</v>
      </c>
      <c r="E108" s="12" t="s">
        <v>74</v>
      </c>
      <c r="F108" s="71">
        <v>0.6</v>
      </c>
      <c r="G108" s="71">
        <v>0.54</v>
      </c>
      <c r="H108" s="17">
        <v>0.3</v>
      </c>
      <c r="I108" s="17">
        <v>0.8</v>
      </c>
    </row>
    <row r="109" spans="1:9" ht="17.25" customHeight="1">
      <c r="A109" s="12" t="s">
        <v>597</v>
      </c>
      <c r="B109" s="15" t="s">
        <v>141</v>
      </c>
      <c r="C109" s="13">
        <v>0</v>
      </c>
      <c r="D109" s="12" t="s">
        <v>40</v>
      </c>
      <c r="E109" s="12" t="s">
        <v>74</v>
      </c>
      <c r="F109" s="72">
        <v>1</v>
      </c>
      <c r="G109" s="71">
        <v>1.1000000000000001</v>
      </c>
      <c r="H109" s="17">
        <v>0.5</v>
      </c>
      <c r="I109" s="17">
        <v>1.5</v>
      </c>
    </row>
    <row r="110" spans="1:9" ht="17.25" customHeight="1">
      <c r="A110" s="12" t="s">
        <v>598</v>
      </c>
      <c r="B110" s="15" t="s">
        <v>142</v>
      </c>
      <c r="C110" s="13">
        <v>0</v>
      </c>
      <c r="D110" s="12" t="s">
        <v>108</v>
      </c>
      <c r="E110" s="12" t="s">
        <v>74</v>
      </c>
      <c r="F110" s="71">
        <v>0.85</v>
      </c>
      <c r="G110" s="71">
        <v>0.76</v>
      </c>
      <c r="H110" s="17">
        <v>0.5</v>
      </c>
      <c r="I110" s="17">
        <v>1</v>
      </c>
    </row>
    <row r="111" spans="1:9" ht="17.25" customHeight="1">
      <c r="A111" s="12" t="s">
        <v>579</v>
      </c>
      <c r="B111" s="12" t="s">
        <v>143</v>
      </c>
      <c r="C111" s="13">
        <v>0</v>
      </c>
      <c r="D111" s="12" t="s">
        <v>40</v>
      </c>
      <c r="E111" s="12" t="s">
        <v>74</v>
      </c>
      <c r="F111" s="71">
        <v>0</v>
      </c>
      <c r="G111" s="71">
        <v>50000000</v>
      </c>
      <c r="H111" s="14">
        <v>-250000000</v>
      </c>
      <c r="I111" s="14">
        <v>250000000</v>
      </c>
    </row>
    <row r="112" spans="1:9" ht="17.25" customHeight="1">
      <c r="A112" s="12" t="s">
        <v>580</v>
      </c>
      <c r="B112" s="12" t="s">
        <v>144</v>
      </c>
      <c r="C112" s="13">
        <v>-1</v>
      </c>
      <c r="D112" s="12" t="s">
        <v>40</v>
      </c>
      <c r="E112" s="12" t="s">
        <v>74</v>
      </c>
      <c r="F112" s="71">
        <v>0</v>
      </c>
      <c r="G112" s="71">
        <v>50000000</v>
      </c>
      <c r="H112" s="14">
        <v>-250000000</v>
      </c>
      <c r="I112" s="14">
        <v>250000000</v>
      </c>
    </row>
    <row r="113" spans="1:9" ht="17.25" customHeight="1">
      <c r="A113" s="12" t="s">
        <v>599</v>
      </c>
      <c r="B113" s="12" t="s">
        <v>145</v>
      </c>
      <c r="C113" s="13">
        <v>-2</v>
      </c>
      <c r="D113" s="12" t="s">
        <v>40</v>
      </c>
      <c r="E113" s="12" t="s">
        <v>74</v>
      </c>
      <c r="F113" s="71">
        <v>0</v>
      </c>
      <c r="G113" s="71">
        <v>50000000</v>
      </c>
      <c r="H113" s="14">
        <v>-250000000</v>
      </c>
      <c r="I113" s="14">
        <v>250000000</v>
      </c>
    </row>
    <row r="114" spans="1:9" ht="17.25" customHeight="1">
      <c r="A114" s="12" t="s">
        <v>598</v>
      </c>
      <c r="B114" s="12" t="s">
        <v>146</v>
      </c>
      <c r="C114" s="13">
        <v>0</v>
      </c>
      <c r="D114" s="12" t="s">
        <v>47</v>
      </c>
      <c r="E114" s="12" t="s">
        <v>14</v>
      </c>
      <c r="F114" s="71">
        <f>【分行业】资产负债率!B2+10%</f>
        <v>0.23101089991638141</v>
      </c>
      <c r="G114" s="71">
        <f>【分行业】资产负债率!B2+5%</f>
        <v>0.18101089991638142</v>
      </c>
      <c r="H114" s="14">
        <v>0</v>
      </c>
      <c r="I114" s="61">
        <v>0.5</v>
      </c>
    </row>
    <row r="115" spans="1:9" ht="17.25" customHeight="1">
      <c r="A115" s="12" t="s">
        <v>598</v>
      </c>
      <c r="B115" s="12" t="s">
        <v>146</v>
      </c>
      <c r="C115" s="13">
        <v>0</v>
      </c>
      <c r="D115" s="12" t="s">
        <v>47</v>
      </c>
      <c r="E115" s="12" t="s">
        <v>15</v>
      </c>
      <c r="F115" s="71">
        <f>【分行业】资产负债率!B3+10%</f>
        <v>0.41495911394668761</v>
      </c>
      <c r="G115" s="71">
        <f>【分行业】资产负债率!B3+5%</f>
        <v>0.36495911394668756</v>
      </c>
      <c r="H115" s="14">
        <v>0</v>
      </c>
      <c r="I115" s="61">
        <v>0.5</v>
      </c>
    </row>
    <row r="116" spans="1:9" ht="17.25" customHeight="1">
      <c r="A116" s="12" t="s">
        <v>598</v>
      </c>
      <c r="B116" s="12" t="s">
        <v>146</v>
      </c>
      <c r="C116" s="13">
        <v>0</v>
      </c>
      <c r="D116" s="12" t="s">
        <v>47</v>
      </c>
      <c r="E116" s="12" t="s">
        <v>16</v>
      </c>
      <c r="F116" s="71">
        <f>【分行业】资产负债率!B4+10%</f>
        <v>0.2669085406031067</v>
      </c>
      <c r="G116" s="71">
        <f>【分行业】资产负债率!B4+5%</f>
        <v>0.21690854060310671</v>
      </c>
      <c r="H116" s="14">
        <v>0</v>
      </c>
      <c r="I116" s="61">
        <v>0.5</v>
      </c>
    </row>
    <row r="117" spans="1:9" ht="17.25" customHeight="1">
      <c r="A117" s="12" t="s">
        <v>598</v>
      </c>
      <c r="B117" s="12" t="s">
        <v>146</v>
      </c>
      <c r="C117" s="13">
        <v>0</v>
      </c>
      <c r="D117" s="12" t="s">
        <v>47</v>
      </c>
      <c r="E117" s="12" t="s">
        <v>17</v>
      </c>
      <c r="F117" s="71">
        <f>【分行业】资产负债率!B5+10%</f>
        <v>0.42254600669385545</v>
      </c>
      <c r="G117" s="71">
        <f>【分行业】资产负债率!B5+5%</f>
        <v>0.3725460066938554</v>
      </c>
      <c r="H117" s="14">
        <v>0</v>
      </c>
      <c r="I117" s="61">
        <v>0.5</v>
      </c>
    </row>
    <row r="118" spans="1:9" ht="17.25" customHeight="1">
      <c r="A118" s="12" t="s">
        <v>598</v>
      </c>
      <c r="B118" s="12" t="s">
        <v>146</v>
      </c>
      <c r="C118" s="13">
        <v>0</v>
      </c>
      <c r="D118" s="12" t="s">
        <v>47</v>
      </c>
      <c r="E118" s="12" t="s">
        <v>18</v>
      </c>
      <c r="F118" s="71">
        <f>【分行业】资产负债率!B6+10%</f>
        <v>0.241544252260635</v>
      </c>
      <c r="G118" s="71">
        <f>【分行业】资产负债率!B6+5%</f>
        <v>0.19154425226063498</v>
      </c>
      <c r="H118" s="14">
        <v>0</v>
      </c>
      <c r="I118" s="61">
        <v>0.5</v>
      </c>
    </row>
    <row r="119" spans="1:9" ht="17.25" customHeight="1">
      <c r="A119" s="12" t="s">
        <v>598</v>
      </c>
      <c r="B119" s="12" t="s">
        <v>146</v>
      </c>
      <c r="C119" s="13">
        <v>0</v>
      </c>
      <c r="D119" s="12" t="s">
        <v>47</v>
      </c>
      <c r="E119" s="12" t="s">
        <v>19</v>
      </c>
      <c r="F119" s="71">
        <f>【分行业】资产负债率!B7+10%</f>
        <v>0.50271402209050042</v>
      </c>
      <c r="G119" s="71">
        <f>【分行业】资产负债率!B7+5%</f>
        <v>0.45271402209050038</v>
      </c>
      <c r="H119" s="14">
        <v>0</v>
      </c>
      <c r="I119" s="61">
        <v>0.5</v>
      </c>
    </row>
    <row r="120" spans="1:9" ht="17.25" customHeight="1">
      <c r="A120" s="12" t="s">
        <v>598</v>
      </c>
      <c r="B120" s="12" t="s">
        <v>146</v>
      </c>
      <c r="C120" s="13">
        <v>0</v>
      </c>
      <c r="D120" s="12" t="s">
        <v>47</v>
      </c>
      <c r="E120" s="12" t="s">
        <v>20</v>
      </c>
      <c r="F120" s="71">
        <f>【分行业】资产负债率!B8+10%</f>
        <v>0.32631173241092104</v>
      </c>
      <c r="G120" s="71">
        <f>【分行业】资产负债率!B8+5%</f>
        <v>0.276311732410921</v>
      </c>
      <c r="H120" s="14">
        <v>0</v>
      </c>
      <c r="I120" s="61">
        <v>0.5</v>
      </c>
    </row>
    <row r="121" spans="1:9" ht="17.25" customHeight="1">
      <c r="A121" s="12" t="s">
        <v>598</v>
      </c>
      <c r="B121" s="12" t="s">
        <v>146</v>
      </c>
      <c r="C121" s="13">
        <v>0</v>
      </c>
      <c r="D121" s="12" t="s">
        <v>47</v>
      </c>
      <c r="E121" s="12" t="s">
        <v>21</v>
      </c>
      <c r="F121" s="71">
        <f>【分行业】资产负债率!B9+10%</f>
        <v>0.2987261126033196</v>
      </c>
      <c r="G121" s="71">
        <f>【分行业】资产负债率!B9+5%</f>
        <v>0.24872611260331962</v>
      </c>
      <c r="H121" s="14">
        <v>0</v>
      </c>
      <c r="I121" s="61">
        <v>0.5</v>
      </c>
    </row>
    <row r="122" spans="1:9" ht="17.25" customHeight="1">
      <c r="A122" s="12" t="s">
        <v>598</v>
      </c>
      <c r="B122" s="12" t="s">
        <v>146</v>
      </c>
      <c r="C122" s="13">
        <v>0</v>
      </c>
      <c r="D122" s="12" t="s">
        <v>47</v>
      </c>
      <c r="E122" s="12" t="s">
        <v>22</v>
      </c>
      <c r="F122" s="71">
        <f>【分行业】资产负债率!B10+10%</f>
        <v>0.52683167405767273</v>
      </c>
      <c r="G122" s="71">
        <f>【分行业】资产负债率!B10+5%</f>
        <v>0.47683167405767268</v>
      </c>
      <c r="H122" s="14">
        <v>0</v>
      </c>
      <c r="I122" s="61">
        <v>0.5</v>
      </c>
    </row>
    <row r="123" spans="1:9" ht="17.25" customHeight="1">
      <c r="A123" s="12" t="s">
        <v>598</v>
      </c>
      <c r="B123" s="12" t="s">
        <v>146</v>
      </c>
      <c r="C123" s="13">
        <v>0</v>
      </c>
      <c r="D123" s="12" t="s">
        <v>47</v>
      </c>
      <c r="E123" s="12" t="s">
        <v>23</v>
      </c>
      <c r="F123" s="71">
        <f>【分行业】资产负债率!B11+10%</f>
        <v>0.47029210075531314</v>
      </c>
      <c r="G123" s="71">
        <f>【分行业】资产负债率!B11+5%</f>
        <v>0.42029210075531309</v>
      </c>
      <c r="H123" s="14">
        <v>0</v>
      </c>
      <c r="I123" s="61">
        <v>0.5</v>
      </c>
    </row>
    <row r="124" spans="1:9" ht="17.25" customHeight="1">
      <c r="A124" s="12" t="s">
        <v>598</v>
      </c>
      <c r="B124" s="12" t="s">
        <v>146</v>
      </c>
      <c r="C124" s="13">
        <v>0</v>
      </c>
      <c r="D124" s="12" t="s">
        <v>47</v>
      </c>
      <c r="E124" s="12" t="s">
        <v>24</v>
      </c>
      <c r="F124" s="71">
        <f>【分行业】资产负债率!B12+10%</f>
        <v>0.24407826574909419</v>
      </c>
      <c r="G124" s="71">
        <f>【分行业】资产负债率!B12+5%</f>
        <v>0.1940782657490942</v>
      </c>
      <c r="H124" s="14">
        <v>0</v>
      </c>
      <c r="I124" s="61">
        <v>0.5</v>
      </c>
    </row>
    <row r="125" spans="1:9" ht="17.25" customHeight="1">
      <c r="A125" s="12" t="s">
        <v>598</v>
      </c>
      <c r="B125" s="12" t="s">
        <v>146</v>
      </c>
      <c r="C125" s="13">
        <v>0</v>
      </c>
      <c r="D125" s="12" t="s">
        <v>47</v>
      </c>
      <c r="E125" s="12" t="s">
        <v>25</v>
      </c>
      <c r="F125" s="71">
        <f>【分行业】资产负债率!B13+10%</f>
        <v>0.38236966676739959</v>
      </c>
      <c r="G125" s="71">
        <f>【分行业】资产负债率!B13+5%</f>
        <v>0.3323696667673996</v>
      </c>
      <c r="H125" s="14">
        <v>0</v>
      </c>
      <c r="I125" s="61">
        <v>0.5</v>
      </c>
    </row>
    <row r="126" spans="1:9" ht="17.25" customHeight="1">
      <c r="A126" s="12" t="s">
        <v>598</v>
      </c>
      <c r="B126" s="12" t="s">
        <v>146</v>
      </c>
      <c r="C126" s="13">
        <v>0</v>
      </c>
      <c r="D126" s="12" t="s">
        <v>47</v>
      </c>
      <c r="E126" s="12" t="s">
        <v>26</v>
      </c>
      <c r="F126" s="71">
        <f>【分行业】资产负债率!B14+10%</f>
        <v>0.29590878188827208</v>
      </c>
      <c r="G126" s="71">
        <f>【分行业】资产负债率!B14+5%</f>
        <v>0.24590878188827209</v>
      </c>
      <c r="H126" s="14">
        <v>0</v>
      </c>
      <c r="I126" s="61">
        <v>0.5</v>
      </c>
    </row>
    <row r="127" spans="1:9" ht="17.25" customHeight="1">
      <c r="A127" s="12" t="s">
        <v>598</v>
      </c>
      <c r="B127" s="12" t="s">
        <v>146</v>
      </c>
      <c r="C127" s="13">
        <v>0</v>
      </c>
      <c r="D127" s="12" t="s">
        <v>47</v>
      </c>
      <c r="E127" s="12" t="s">
        <v>27</v>
      </c>
      <c r="F127" s="71">
        <f>【分行业】资产负债率!B15+10%</f>
        <v>0.27293680697423539</v>
      </c>
      <c r="G127" s="71">
        <f>【分行业】资产负债率!B15+5%</f>
        <v>0.2229368069742354</v>
      </c>
      <c r="H127" s="14">
        <v>0</v>
      </c>
      <c r="I127" s="61">
        <v>0.5</v>
      </c>
    </row>
    <row r="128" spans="1:9" ht="17.25" customHeight="1">
      <c r="A128" s="12" t="s">
        <v>598</v>
      </c>
      <c r="B128" s="12" t="s">
        <v>146</v>
      </c>
      <c r="C128" s="13">
        <v>0</v>
      </c>
      <c r="D128" s="12" t="s">
        <v>47</v>
      </c>
      <c r="E128" s="12" t="s">
        <v>28</v>
      </c>
      <c r="F128" s="71">
        <f>【分行业】资产负债率!B16+10%</f>
        <v>0.25725918170979423</v>
      </c>
      <c r="G128" s="71">
        <f>【分行业】资产负债率!B16+5%</f>
        <v>0.20725918170979418</v>
      </c>
      <c r="H128" s="14">
        <v>0</v>
      </c>
      <c r="I128" s="61">
        <v>0.5</v>
      </c>
    </row>
    <row r="129" spans="1:9" ht="17.25" customHeight="1">
      <c r="A129" s="12" t="s">
        <v>598</v>
      </c>
      <c r="B129" s="12" t="s">
        <v>146</v>
      </c>
      <c r="C129" s="13">
        <v>0</v>
      </c>
      <c r="D129" s="12" t="s">
        <v>47</v>
      </c>
      <c r="E129" s="12" t="s">
        <v>29</v>
      </c>
      <c r="F129" s="71">
        <f>【分行业】资产负债率!B17+10%</f>
        <v>0.29551411550038809</v>
      </c>
      <c r="G129" s="71">
        <f>【分行业】资产负债率!B17+5%</f>
        <v>0.2455141155003881</v>
      </c>
      <c r="H129" s="14">
        <v>0</v>
      </c>
      <c r="I129" s="61">
        <v>0.5</v>
      </c>
    </row>
    <row r="130" spans="1:9" ht="17.25" customHeight="1">
      <c r="A130" s="12" t="s">
        <v>598</v>
      </c>
      <c r="B130" s="12" t="s">
        <v>146</v>
      </c>
      <c r="C130" s="13">
        <v>0</v>
      </c>
      <c r="D130" s="12" t="s">
        <v>47</v>
      </c>
      <c r="E130" s="12" t="s">
        <v>30</v>
      </c>
      <c r="F130" s="71">
        <f>【分行业】资产负债率!B18+10%</f>
        <v>0.21321993863146882</v>
      </c>
      <c r="G130" s="71">
        <f>【分行业】资产负债率!B18+5%</f>
        <v>0.1632199386314688</v>
      </c>
      <c r="H130" s="14">
        <v>0</v>
      </c>
      <c r="I130" s="61">
        <v>0.5</v>
      </c>
    </row>
    <row r="131" spans="1:9" ht="17.25" customHeight="1">
      <c r="A131" s="12" t="s">
        <v>598</v>
      </c>
      <c r="B131" s="12" t="s">
        <v>146</v>
      </c>
      <c r="C131" s="13">
        <v>0</v>
      </c>
      <c r="D131" s="12" t="s">
        <v>47</v>
      </c>
      <c r="E131" s="12" t="s">
        <v>31</v>
      </c>
      <c r="F131" s="71">
        <f>【分行业】资产负债率!B19+10%</f>
        <v>0.27453563146121651</v>
      </c>
      <c r="G131" s="71">
        <f>【分行业】资产负债率!B19+5%</f>
        <v>0.22453563146121652</v>
      </c>
      <c r="H131" s="14">
        <v>0</v>
      </c>
      <c r="I131" s="61">
        <v>0.5</v>
      </c>
    </row>
    <row r="132" spans="1:9" ht="17.25" customHeight="1">
      <c r="A132" s="12" t="s">
        <v>597</v>
      </c>
      <c r="B132" s="15" t="s">
        <v>149</v>
      </c>
      <c r="C132" s="13">
        <v>0</v>
      </c>
      <c r="D132" s="12" t="s">
        <v>40</v>
      </c>
      <c r="E132" s="12" t="s">
        <v>74</v>
      </c>
      <c r="F132" s="72">
        <v>1</v>
      </c>
      <c r="G132" s="71">
        <v>1.1000000000000001</v>
      </c>
      <c r="H132" s="23">
        <v>0.5</v>
      </c>
      <c r="I132" s="23">
        <v>1.5</v>
      </c>
    </row>
    <row r="133" spans="1:9" ht="17.25" customHeight="1">
      <c r="A133" s="15" t="s">
        <v>600</v>
      </c>
      <c r="B133" s="12" t="s">
        <v>150</v>
      </c>
      <c r="C133" s="13">
        <v>0</v>
      </c>
      <c r="D133" s="12" t="s">
        <v>47</v>
      </c>
      <c r="E133" s="12" t="s">
        <v>74</v>
      </c>
      <c r="F133" s="71">
        <v>0.3</v>
      </c>
      <c r="G133" s="71">
        <v>0.28000000000000003</v>
      </c>
      <c r="H133" s="17">
        <v>0</v>
      </c>
      <c r="I133" s="17">
        <v>0.5</v>
      </c>
    </row>
    <row r="134" spans="1:9" ht="17.25" customHeight="1">
      <c r="A134" s="12" t="s">
        <v>598</v>
      </c>
      <c r="B134" s="12" t="s">
        <v>151</v>
      </c>
      <c r="C134" s="13">
        <v>0</v>
      </c>
      <c r="D134" s="12" t="s">
        <v>47</v>
      </c>
      <c r="E134" s="12" t="s">
        <v>14</v>
      </c>
      <c r="F134" s="71">
        <f>【分行业】资产负债率!L2</f>
        <v>0.38796559684226961</v>
      </c>
      <c r="G134" s="71">
        <f>【分行业】资产负债率!L2*1.15</f>
        <v>0.44616043636861002</v>
      </c>
      <c r="H134" s="61">
        <v>0.2</v>
      </c>
      <c r="I134" s="61">
        <v>1</v>
      </c>
    </row>
    <row r="135" spans="1:9" ht="17.25" customHeight="1">
      <c r="A135" s="12" t="s">
        <v>598</v>
      </c>
      <c r="B135" s="12" t="s">
        <v>151</v>
      </c>
      <c r="C135" s="13">
        <v>0</v>
      </c>
      <c r="D135" s="12" t="s">
        <v>47</v>
      </c>
      <c r="E135" s="12" t="s">
        <v>15</v>
      </c>
      <c r="F135" s="71">
        <f>【分行业】资产负债率!L3</f>
        <v>0.49055483185484672</v>
      </c>
      <c r="G135" s="71">
        <f>【分行业】资产负债率!L3*1.15</f>
        <v>0.5641380566330737</v>
      </c>
      <c r="H135" s="61">
        <v>0.2</v>
      </c>
      <c r="I135" s="61">
        <v>1</v>
      </c>
    </row>
    <row r="136" spans="1:9" ht="17.25" customHeight="1">
      <c r="A136" s="12" t="s">
        <v>598</v>
      </c>
      <c r="B136" s="12" t="s">
        <v>151</v>
      </c>
      <c r="C136" s="13">
        <v>0</v>
      </c>
      <c r="D136" s="12" t="s">
        <v>47</v>
      </c>
      <c r="E136" s="12" t="s">
        <v>16</v>
      </c>
      <c r="F136" s="71">
        <f>【分行业】资产负债率!L4</f>
        <v>0.39579694859648651</v>
      </c>
      <c r="G136" s="71">
        <f>【分行业】资产负债率!L4*1.15</f>
        <v>0.45516649088595945</v>
      </c>
      <c r="H136" s="61">
        <v>0.2</v>
      </c>
      <c r="I136" s="61">
        <v>1</v>
      </c>
    </row>
    <row r="137" spans="1:9" ht="17.25" customHeight="1">
      <c r="A137" s="12" t="s">
        <v>598</v>
      </c>
      <c r="B137" s="12" t="s">
        <v>151</v>
      </c>
      <c r="C137" s="13">
        <v>0</v>
      </c>
      <c r="D137" s="12" t="s">
        <v>47</v>
      </c>
      <c r="E137" s="12" t="s">
        <v>17</v>
      </c>
      <c r="F137" s="71">
        <f>【分行业】资产负债率!L5</f>
        <v>0.54504640033227525</v>
      </c>
      <c r="G137" s="71">
        <f>【分行业】资产负债率!L5*1.15</f>
        <v>0.62680336038211648</v>
      </c>
      <c r="H137" s="61">
        <v>0.2</v>
      </c>
      <c r="I137" s="61">
        <v>1</v>
      </c>
    </row>
    <row r="138" spans="1:9" ht="17.25" customHeight="1">
      <c r="A138" s="12" t="s">
        <v>598</v>
      </c>
      <c r="B138" s="12" t="s">
        <v>151</v>
      </c>
      <c r="C138" s="13">
        <v>0</v>
      </c>
      <c r="D138" s="12" t="s">
        <v>47</v>
      </c>
      <c r="E138" s="12" t="s">
        <v>18</v>
      </c>
      <c r="F138" s="71">
        <f>【分行业】资产负债率!L6</f>
        <v>0.40131804212805861</v>
      </c>
      <c r="G138" s="71">
        <f>【分行业】资产负债率!L6*1.15</f>
        <v>0.46151574844726734</v>
      </c>
      <c r="H138" s="61">
        <v>0.2</v>
      </c>
      <c r="I138" s="61">
        <v>1</v>
      </c>
    </row>
    <row r="139" spans="1:9" ht="17.25" customHeight="1">
      <c r="A139" s="12" t="s">
        <v>598</v>
      </c>
      <c r="B139" s="12" t="s">
        <v>151</v>
      </c>
      <c r="C139" s="13">
        <v>0</v>
      </c>
      <c r="D139" s="12" t="s">
        <v>47</v>
      </c>
      <c r="E139" s="12" t="s">
        <v>19</v>
      </c>
      <c r="F139" s="71">
        <f>【分行业】资产负债率!L7</f>
        <v>0.59236510130850462</v>
      </c>
      <c r="G139" s="71">
        <f>【分行业】资产负债率!L7*1.15</f>
        <v>0.68121986650478028</v>
      </c>
      <c r="H139" s="61">
        <v>0.2</v>
      </c>
      <c r="I139" s="61">
        <v>1</v>
      </c>
    </row>
    <row r="140" spans="1:9" ht="17.25" customHeight="1">
      <c r="A140" s="12" t="s">
        <v>598</v>
      </c>
      <c r="B140" s="12" t="s">
        <v>151</v>
      </c>
      <c r="C140" s="13">
        <v>0</v>
      </c>
      <c r="D140" s="12" t="s">
        <v>47</v>
      </c>
      <c r="E140" s="12" t="s">
        <v>20</v>
      </c>
      <c r="F140" s="71">
        <f>【分行业】资产负债率!L8</f>
        <v>0.47721641429650358</v>
      </c>
      <c r="G140" s="71">
        <f>【分行业】资产负债率!L8*1.15</f>
        <v>0.54879887644097902</v>
      </c>
      <c r="H140" s="61">
        <v>0.2</v>
      </c>
      <c r="I140" s="61">
        <v>1</v>
      </c>
    </row>
    <row r="141" spans="1:9" ht="17.25" customHeight="1">
      <c r="A141" s="12" t="s">
        <v>598</v>
      </c>
      <c r="B141" s="12" t="s">
        <v>151</v>
      </c>
      <c r="C141" s="13">
        <v>0</v>
      </c>
      <c r="D141" s="12" t="s">
        <v>47</v>
      </c>
      <c r="E141" s="12" t="s">
        <v>21</v>
      </c>
      <c r="F141" s="71">
        <f>【分行业】资产负债率!L9</f>
        <v>0.46778584851857191</v>
      </c>
      <c r="G141" s="71">
        <f>【分行业】资产负债率!L9*1.15</f>
        <v>0.5379537257963577</v>
      </c>
      <c r="H141" s="61">
        <v>0.2</v>
      </c>
      <c r="I141" s="61">
        <v>1</v>
      </c>
    </row>
    <row r="142" spans="1:9" ht="17.25" customHeight="1">
      <c r="A142" s="12" t="s">
        <v>598</v>
      </c>
      <c r="B142" s="12" t="s">
        <v>151</v>
      </c>
      <c r="C142" s="13">
        <v>0</v>
      </c>
      <c r="D142" s="12" t="s">
        <v>47</v>
      </c>
      <c r="E142" s="12" t="s">
        <v>22</v>
      </c>
      <c r="F142" s="71">
        <f>【分行业】资产负债率!L10</f>
        <v>0.61575871494403922</v>
      </c>
      <c r="G142" s="71">
        <f>【分行业】资产负债率!L10*1.15</f>
        <v>0.70812252218564509</v>
      </c>
      <c r="H142" s="61">
        <v>0.2</v>
      </c>
      <c r="I142" s="61">
        <v>1</v>
      </c>
    </row>
    <row r="143" spans="1:9" ht="17.25" customHeight="1">
      <c r="A143" s="12" t="s">
        <v>598</v>
      </c>
      <c r="B143" s="12" t="s">
        <v>151</v>
      </c>
      <c r="C143" s="13">
        <v>0</v>
      </c>
      <c r="D143" s="12" t="s">
        <v>47</v>
      </c>
      <c r="E143" s="12" t="s">
        <v>23</v>
      </c>
      <c r="F143" s="71">
        <f>【分行业】资产负债率!L11</f>
        <v>0.57620013284444394</v>
      </c>
      <c r="G143" s="71">
        <f>【分行业】资产负债率!L11*1.15</f>
        <v>0.66263015277111048</v>
      </c>
      <c r="H143" s="61">
        <v>0.2</v>
      </c>
      <c r="I143" s="61">
        <v>1</v>
      </c>
    </row>
    <row r="144" spans="1:9" ht="17.25" customHeight="1">
      <c r="A144" s="12" t="s">
        <v>598</v>
      </c>
      <c r="B144" s="12" t="s">
        <v>151</v>
      </c>
      <c r="C144" s="13">
        <v>0</v>
      </c>
      <c r="D144" s="12" t="s">
        <v>47</v>
      </c>
      <c r="E144" s="12" t="s">
        <v>24</v>
      </c>
      <c r="F144" s="71">
        <f>【分行业】资产负债率!L12</f>
        <v>0.40149674102909633</v>
      </c>
      <c r="G144" s="71">
        <f>【分行业】资产负债率!L12*1.15</f>
        <v>0.46172125218346072</v>
      </c>
      <c r="H144" s="61">
        <v>0.2</v>
      </c>
      <c r="I144" s="61">
        <v>1</v>
      </c>
    </row>
    <row r="145" spans="1:9" ht="17.25" customHeight="1">
      <c r="A145" s="12" t="s">
        <v>598</v>
      </c>
      <c r="B145" s="12" t="s">
        <v>151</v>
      </c>
      <c r="C145" s="13">
        <v>0</v>
      </c>
      <c r="D145" s="12" t="s">
        <v>47</v>
      </c>
      <c r="E145" s="12" t="s">
        <v>25</v>
      </c>
      <c r="F145" s="71">
        <f>【分行业】资产负债率!L13</f>
        <v>0.54272230395370202</v>
      </c>
      <c r="G145" s="71">
        <f>【分行业】资产负债率!L13*1.15</f>
        <v>0.62413064954675723</v>
      </c>
      <c r="H145" s="61">
        <v>0.2</v>
      </c>
      <c r="I145" s="61">
        <v>1</v>
      </c>
    </row>
    <row r="146" spans="1:9" ht="17.25" customHeight="1">
      <c r="A146" s="12" t="s">
        <v>598</v>
      </c>
      <c r="B146" s="12" t="s">
        <v>151</v>
      </c>
      <c r="C146" s="13">
        <v>0</v>
      </c>
      <c r="D146" s="12" t="s">
        <v>47</v>
      </c>
      <c r="E146" s="12" t="s">
        <v>26</v>
      </c>
      <c r="F146" s="71">
        <f>【分行业】资产负债率!L14</f>
        <v>0.43611469861431068</v>
      </c>
      <c r="G146" s="71">
        <f>【分行业】资产负债率!L14*1.15</f>
        <v>0.50153190340645726</v>
      </c>
      <c r="H146" s="61">
        <v>0.2</v>
      </c>
      <c r="I146" s="61">
        <v>1</v>
      </c>
    </row>
    <row r="147" spans="1:9" ht="17.25" customHeight="1">
      <c r="A147" s="12" t="s">
        <v>598</v>
      </c>
      <c r="B147" s="12" t="s">
        <v>151</v>
      </c>
      <c r="C147" s="13">
        <v>0</v>
      </c>
      <c r="D147" s="12" t="s">
        <v>47</v>
      </c>
      <c r="E147" s="12" t="s">
        <v>27</v>
      </c>
      <c r="F147" s="71">
        <f>【分行业】资产负债率!L15</f>
        <v>0.39984445209191671</v>
      </c>
      <c r="G147" s="71">
        <f>【分行业】资产负债率!L15*1.15</f>
        <v>0.45982111990570418</v>
      </c>
      <c r="H147" s="61">
        <v>0.2</v>
      </c>
      <c r="I147" s="61">
        <v>1</v>
      </c>
    </row>
    <row r="148" spans="1:9" ht="17.25" customHeight="1">
      <c r="A148" s="12" t="s">
        <v>598</v>
      </c>
      <c r="B148" s="12" t="s">
        <v>151</v>
      </c>
      <c r="C148" s="13">
        <v>0</v>
      </c>
      <c r="D148" s="12" t="s">
        <v>47</v>
      </c>
      <c r="E148" s="12" t="s">
        <v>28</v>
      </c>
      <c r="F148" s="71">
        <f>【分行业】资产负债率!L16</f>
        <v>0.45180715220972428</v>
      </c>
      <c r="G148" s="71">
        <f>【分行业】资产负债率!L16*1.15</f>
        <v>0.5195782250411829</v>
      </c>
      <c r="H148" s="61">
        <v>0.2</v>
      </c>
      <c r="I148" s="61">
        <v>1</v>
      </c>
    </row>
    <row r="149" spans="1:9" ht="17.25" customHeight="1">
      <c r="A149" s="12" t="s">
        <v>598</v>
      </c>
      <c r="B149" s="12" t="s">
        <v>151</v>
      </c>
      <c r="C149" s="13">
        <v>0</v>
      </c>
      <c r="D149" s="12" t="s">
        <v>47</v>
      </c>
      <c r="E149" s="12" t="s">
        <v>29</v>
      </c>
      <c r="F149" s="71">
        <f>【分行业】资产负债率!L17</f>
        <v>0.47536336763673659</v>
      </c>
      <c r="G149" s="71">
        <f>【分行业】资产负债率!L17*1.15</f>
        <v>0.54666787278224704</v>
      </c>
      <c r="H149" s="61">
        <v>0.2</v>
      </c>
      <c r="I149" s="61">
        <v>1</v>
      </c>
    </row>
    <row r="150" spans="1:9" ht="17.25" customHeight="1">
      <c r="A150" s="12" t="s">
        <v>598</v>
      </c>
      <c r="B150" s="12" t="s">
        <v>151</v>
      </c>
      <c r="C150" s="13">
        <v>0</v>
      </c>
      <c r="D150" s="12" t="s">
        <v>47</v>
      </c>
      <c r="E150" s="12" t="s">
        <v>30</v>
      </c>
      <c r="F150" s="71">
        <f>【分行业】资产负债率!L18</f>
        <v>0.34844329963114068</v>
      </c>
      <c r="G150" s="71">
        <f>【分行业】资产负债率!L18*1.15</f>
        <v>0.40070979457581174</v>
      </c>
      <c r="H150" s="61">
        <v>0.2</v>
      </c>
      <c r="I150" s="61">
        <v>1</v>
      </c>
    </row>
    <row r="151" spans="1:9" ht="17.25" customHeight="1">
      <c r="A151" s="12" t="s">
        <v>598</v>
      </c>
      <c r="B151" s="12" t="s">
        <v>151</v>
      </c>
      <c r="C151" s="13">
        <v>0</v>
      </c>
      <c r="D151" s="12" t="s">
        <v>47</v>
      </c>
      <c r="E151" s="12" t="s">
        <v>31</v>
      </c>
      <c r="F151" s="71">
        <f>【分行业】资产负债率!L19</f>
        <v>0.42459898666910928</v>
      </c>
      <c r="G151" s="71">
        <f>【分行业】资产负债率!L19*1.15</f>
        <v>0.48828883466947565</v>
      </c>
      <c r="H151" s="61">
        <v>0.2</v>
      </c>
      <c r="I151" s="61">
        <v>1</v>
      </c>
    </row>
    <row r="152" spans="1:9" ht="33.75" customHeight="1">
      <c r="A152" s="12" t="s">
        <v>601</v>
      </c>
      <c r="B152" s="12" t="s">
        <v>152</v>
      </c>
      <c r="C152" s="13">
        <v>0</v>
      </c>
      <c r="D152" s="12" t="s">
        <v>51</v>
      </c>
      <c r="E152" s="12" t="s">
        <v>74</v>
      </c>
      <c r="F152" s="71">
        <v>1</v>
      </c>
      <c r="G152" s="71">
        <v>1.1000000000000001</v>
      </c>
      <c r="H152" s="23">
        <v>0.5</v>
      </c>
      <c r="I152" s="23">
        <v>1.5</v>
      </c>
    </row>
    <row r="153" spans="1:9" ht="33.75" customHeight="1">
      <c r="A153" s="12" t="s">
        <v>598</v>
      </c>
      <c r="B153" s="12" t="s">
        <v>153</v>
      </c>
      <c r="C153" s="13">
        <v>0</v>
      </c>
      <c r="D153" s="12" t="s">
        <v>47</v>
      </c>
      <c r="E153" s="12" t="s">
        <v>14</v>
      </c>
      <c r="F153" s="71">
        <f>【分行业】资产负债率!L2*1.3</f>
        <v>0.50435527589495055</v>
      </c>
      <c r="G153" s="71">
        <f>【分行业】资产负债率!L2*1.15</f>
        <v>0.44616043636861002</v>
      </c>
      <c r="H153" s="61">
        <v>0.2</v>
      </c>
      <c r="I153" s="61">
        <v>1.2</v>
      </c>
    </row>
    <row r="154" spans="1:9" ht="33.75" customHeight="1">
      <c r="A154" s="12" t="s">
        <v>598</v>
      </c>
      <c r="B154" s="12" t="s">
        <v>153</v>
      </c>
      <c r="C154" s="13">
        <v>0</v>
      </c>
      <c r="D154" s="12" t="s">
        <v>47</v>
      </c>
      <c r="E154" s="12" t="s">
        <v>15</v>
      </c>
      <c r="F154" s="71">
        <f>【分行业】资产负债率!L3*1.3</f>
        <v>0.6377212814113008</v>
      </c>
      <c r="G154" s="71">
        <f>【分行业】资产负债率!L3*1.15</f>
        <v>0.5641380566330737</v>
      </c>
      <c r="H154" s="61">
        <v>0.2</v>
      </c>
      <c r="I154" s="61">
        <v>1.2</v>
      </c>
    </row>
    <row r="155" spans="1:9" ht="33.75" customHeight="1">
      <c r="A155" s="12" t="s">
        <v>598</v>
      </c>
      <c r="B155" s="12" t="s">
        <v>153</v>
      </c>
      <c r="C155" s="13">
        <v>0</v>
      </c>
      <c r="D155" s="12" t="s">
        <v>47</v>
      </c>
      <c r="E155" s="12" t="s">
        <v>16</v>
      </c>
      <c r="F155" s="71">
        <f>【分行业】资产负债率!L4*1.3</f>
        <v>0.51453603317543251</v>
      </c>
      <c r="G155" s="71">
        <f>【分行业】资产负债率!L4*1.15</f>
        <v>0.45516649088595945</v>
      </c>
      <c r="H155" s="61">
        <v>0.2</v>
      </c>
      <c r="I155" s="61">
        <v>1.2</v>
      </c>
    </row>
    <row r="156" spans="1:9" ht="33.75" customHeight="1">
      <c r="A156" s="12" t="s">
        <v>598</v>
      </c>
      <c r="B156" s="12" t="s">
        <v>153</v>
      </c>
      <c r="C156" s="13">
        <v>0</v>
      </c>
      <c r="D156" s="12" t="s">
        <v>47</v>
      </c>
      <c r="E156" s="12" t="s">
        <v>17</v>
      </c>
      <c r="F156" s="71">
        <f>【分行业】资产负债率!L5*1.3</f>
        <v>0.70856032043195782</v>
      </c>
      <c r="G156" s="71">
        <f>【分行业】资产负债率!L5*1.15</f>
        <v>0.62680336038211648</v>
      </c>
      <c r="H156" s="61">
        <v>0.2</v>
      </c>
      <c r="I156" s="61">
        <v>1.2</v>
      </c>
    </row>
    <row r="157" spans="1:9" ht="33.75" customHeight="1">
      <c r="A157" s="12" t="s">
        <v>598</v>
      </c>
      <c r="B157" s="12" t="s">
        <v>153</v>
      </c>
      <c r="C157" s="13">
        <v>0</v>
      </c>
      <c r="D157" s="12" t="s">
        <v>47</v>
      </c>
      <c r="E157" s="12" t="s">
        <v>18</v>
      </c>
      <c r="F157" s="71">
        <f>【分行业】资产负债率!L6*1.3</f>
        <v>0.52171345476647624</v>
      </c>
      <c r="G157" s="71">
        <f>【分行业】资产负债率!L6*1.15</f>
        <v>0.46151574844726734</v>
      </c>
      <c r="H157" s="61">
        <v>0.2</v>
      </c>
      <c r="I157" s="61">
        <v>1.2</v>
      </c>
    </row>
    <row r="158" spans="1:9" ht="33.75" customHeight="1">
      <c r="A158" s="12" t="s">
        <v>598</v>
      </c>
      <c r="B158" s="12" t="s">
        <v>153</v>
      </c>
      <c r="C158" s="13">
        <v>0</v>
      </c>
      <c r="D158" s="12" t="s">
        <v>47</v>
      </c>
      <c r="E158" s="12" t="s">
        <v>19</v>
      </c>
      <c r="F158" s="71">
        <f>【分行业】资产负债率!L7*1.3</f>
        <v>0.77007463170105606</v>
      </c>
      <c r="G158" s="71">
        <f>【分行业】资产负债率!L7*1.15</f>
        <v>0.68121986650478028</v>
      </c>
      <c r="H158" s="61">
        <v>0.2</v>
      </c>
      <c r="I158" s="61">
        <v>1.2</v>
      </c>
    </row>
    <row r="159" spans="1:9" ht="33.75" customHeight="1">
      <c r="A159" s="12" t="s">
        <v>598</v>
      </c>
      <c r="B159" s="12" t="s">
        <v>153</v>
      </c>
      <c r="C159" s="13">
        <v>0</v>
      </c>
      <c r="D159" s="12" t="s">
        <v>47</v>
      </c>
      <c r="E159" s="12" t="s">
        <v>20</v>
      </c>
      <c r="F159" s="71">
        <f>【分行业】资产负债率!L8*1.3</f>
        <v>0.62038133858545463</v>
      </c>
      <c r="G159" s="71">
        <f>【分行业】资产负债率!L8*1.15</f>
        <v>0.54879887644097902</v>
      </c>
      <c r="H159" s="61">
        <v>0.2</v>
      </c>
      <c r="I159" s="61">
        <v>1.2</v>
      </c>
    </row>
    <row r="160" spans="1:9" ht="33.75" customHeight="1">
      <c r="A160" s="12" t="s">
        <v>598</v>
      </c>
      <c r="B160" s="12" t="s">
        <v>153</v>
      </c>
      <c r="C160" s="13">
        <v>0</v>
      </c>
      <c r="D160" s="12" t="s">
        <v>47</v>
      </c>
      <c r="E160" s="12" t="s">
        <v>21</v>
      </c>
      <c r="F160" s="71">
        <f>【分行业】资产负债率!L9*1.3</f>
        <v>0.60812160307414354</v>
      </c>
      <c r="G160" s="71">
        <f>【分行业】资产负债率!L9*1.15</f>
        <v>0.5379537257963577</v>
      </c>
      <c r="H160" s="61">
        <v>0.2</v>
      </c>
      <c r="I160" s="61">
        <v>1.2</v>
      </c>
    </row>
    <row r="161" spans="1:9" ht="33.75" customHeight="1">
      <c r="A161" s="12" t="s">
        <v>598</v>
      </c>
      <c r="B161" s="12" t="s">
        <v>153</v>
      </c>
      <c r="C161" s="13">
        <v>0</v>
      </c>
      <c r="D161" s="12" t="s">
        <v>47</v>
      </c>
      <c r="E161" s="12" t="s">
        <v>22</v>
      </c>
      <c r="F161" s="71">
        <f>【分行业】资产负债率!L10*1.3</f>
        <v>0.80048632942725106</v>
      </c>
      <c r="G161" s="71">
        <f>【分行业】资产负债率!L10*1.15</f>
        <v>0.70812252218564509</v>
      </c>
      <c r="H161" s="61">
        <v>0.2</v>
      </c>
      <c r="I161" s="61">
        <v>1.2</v>
      </c>
    </row>
    <row r="162" spans="1:9" ht="33.75" customHeight="1">
      <c r="A162" s="12" t="s">
        <v>598</v>
      </c>
      <c r="B162" s="12" t="s">
        <v>153</v>
      </c>
      <c r="C162" s="13">
        <v>0</v>
      </c>
      <c r="D162" s="12" t="s">
        <v>47</v>
      </c>
      <c r="E162" s="12" t="s">
        <v>23</v>
      </c>
      <c r="F162" s="71">
        <f>【分行业】资产负债率!L11*1.3</f>
        <v>0.74906017269777714</v>
      </c>
      <c r="G162" s="71">
        <f>【分行业】资产负债率!L11*1.15</f>
        <v>0.66263015277111048</v>
      </c>
      <c r="H162" s="61">
        <v>0.2</v>
      </c>
      <c r="I162" s="61">
        <v>1.2</v>
      </c>
    </row>
    <row r="163" spans="1:9" ht="33.75" customHeight="1">
      <c r="A163" s="12" t="s">
        <v>598</v>
      </c>
      <c r="B163" s="12" t="s">
        <v>153</v>
      </c>
      <c r="C163" s="13">
        <v>0</v>
      </c>
      <c r="D163" s="12" t="s">
        <v>47</v>
      </c>
      <c r="E163" s="12" t="s">
        <v>24</v>
      </c>
      <c r="F163" s="71">
        <f>【分行业】资产负债率!L12*1.3</f>
        <v>0.52194576333782527</v>
      </c>
      <c r="G163" s="71">
        <f>【分行业】资产负债率!L12*1.15</f>
        <v>0.46172125218346072</v>
      </c>
      <c r="H163" s="61">
        <v>0.2</v>
      </c>
      <c r="I163" s="61">
        <v>1.2</v>
      </c>
    </row>
    <row r="164" spans="1:9" ht="33.75" customHeight="1">
      <c r="A164" s="12" t="s">
        <v>598</v>
      </c>
      <c r="B164" s="12" t="s">
        <v>153</v>
      </c>
      <c r="C164" s="13">
        <v>0</v>
      </c>
      <c r="D164" s="12" t="s">
        <v>47</v>
      </c>
      <c r="E164" s="12" t="s">
        <v>25</v>
      </c>
      <c r="F164" s="71">
        <f>【分行业】资产负债率!L13*1.3</f>
        <v>0.70553899513981266</v>
      </c>
      <c r="G164" s="71">
        <f>【分行业】资产负债率!L13*1.15</f>
        <v>0.62413064954675723</v>
      </c>
      <c r="H164" s="61">
        <v>0.2</v>
      </c>
      <c r="I164" s="61">
        <v>1.2</v>
      </c>
    </row>
    <row r="165" spans="1:9" ht="33.75" customHeight="1">
      <c r="A165" s="12" t="s">
        <v>598</v>
      </c>
      <c r="B165" s="12" t="s">
        <v>153</v>
      </c>
      <c r="C165" s="13">
        <v>0</v>
      </c>
      <c r="D165" s="12" t="s">
        <v>47</v>
      </c>
      <c r="E165" s="12" t="s">
        <v>26</v>
      </c>
      <c r="F165" s="71">
        <f>【分行业】资产负债率!L14*1.3</f>
        <v>0.56694910819860389</v>
      </c>
      <c r="G165" s="71">
        <f>【分行业】资产负债率!L14*1.15</f>
        <v>0.50153190340645726</v>
      </c>
      <c r="H165" s="61">
        <v>0.2</v>
      </c>
      <c r="I165" s="61">
        <v>1.2</v>
      </c>
    </row>
    <row r="166" spans="1:9" ht="33.75" customHeight="1">
      <c r="A166" s="12" t="s">
        <v>598</v>
      </c>
      <c r="B166" s="12" t="s">
        <v>153</v>
      </c>
      <c r="C166" s="13">
        <v>0</v>
      </c>
      <c r="D166" s="12" t="s">
        <v>47</v>
      </c>
      <c r="E166" s="12" t="s">
        <v>27</v>
      </c>
      <c r="F166" s="71">
        <f>【分行业】资产负债率!L15*1.3</f>
        <v>0.5197977877194917</v>
      </c>
      <c r="G166" s="71">
        <f>【分行业】资产负债率!L15*1.15</f>
        <v>0.45982111990570418</v>
      </c>
      <c r="H166" s="61">
        <v>0.2</v>
      </c>
      <c r="I166" s="61">
        <v>1.2</v>
      </c>
    </row>
    <row r="167" spans="1:9" ht="33.75" customHeight="1">
      <c r="A167" s="12" t="s">
        <v>598</v>
      </c>
      <c r="B167" s="12" t="s">
        <v>153</v>
      </c>
      <c r="C167" s="13">
        <v>0</v>
      </c>
      <c r="D167" s="12" t="s">
        <v>47</v>
      </c>
      <c r="E167" s="12" t="s">
        <v>28</v>
      </c>
      <c r="F167" s="71">
        <f>【分行业】资产负债率!L16*1.3</f>
        <v>0.58734929787264156</v>
      </c>
      <c r="G167" s="71">
        <f>【分行业】资产负债率!L16*1.15</f>
        <v>0.5195782250411829</v>
      </c>
      <c r="H167" s="61">
        <v>0.2</v>
      </c>
      <c r="I167" s="61">
        <v>1.2</v>
      </c>
    </row>
    <row r="168" spans="1:9" ht="33.75" customHeight="1">
      <c r="A168" s="12" t="s">
        <v>598</v>
      </c>
      <c r="B168" s="12" t="s">
        <v>153</v>
      </c>
      <c r="C168" s="13">
        <v>0</v>
      </c>
      <c r="D168" s="12" t="s">
        <v>47</v>
      </c>
      <c r="E168" s="12" t="s">
        <v>29</v>
      </c>
      <c r="F168" s="71">
        <f>【分行业】资产负债率!L17*1.3</f>
        <v>0.61797237792775761</v>
      </c>
      <c r="G168" s="71">
        <f>【分行业】资产负债率!L17*1.15</f>
        <v>0.54666787278224704</v>
      </c>
      <c r="H168" s="61">
        <v>0.2</v>
      </c>
      <c r="I168" s="61">
        <v>1.2</v>
      </c>
    </row>
    <row r="169" spans="1:9" ht="33.75" customHeight="1">
      <c r="A169" s="12" t="s">
        <v>598</v>
      </c>
      <c r="B169" s="12" t="s">
        <v>153</v>
      </c>
      <c r="C169" s="13">
        <v>0</v>
      </c>
      <c r="D169" s="12" t="s">
        <v>47</v>
      </c>
      <c r="E169" s="12" t="s">
        <v>30</v>
      </c>
      <c r="F169" s="71">
        <f>【分行业】资产负债率!L18*1.3</f>
        <v>0.45297628952048291</v>
      </c>
      <c r="G169" s="71">
        <f>【分行业】资产负债率!L18*1.15</f>
        <v>0.40070979457581174</v>
      </c>
      <c r="H169" s="61">
        <v>0.2</v>
      </c>
      <c r="I169" s="61">
        <v>1.2</v>
      </c>
    </row>
    <row r="170" spans="1:9" ht="33.75" customHeight="1">
      <c r="A170" s="12" t="s">
        <v>598</v>
      </c>
      <c r="B170" s="12" t="s">
        <v>153</v>
      </c>
      <c r="C170" s="13">
        <v>0</v>
      </c>
      <c r="D170" s="12" t="s">
        <v>47</v>
      </c>
      <c r="E170" s="12" t="s">
        <v>31</v>
      </c>
      <c r="F170" s="71">
        <f>【分行业】资产负债率!L19*1.3</f>
        <v>0.55197868266984207</v>
      </c>
      <c r="G170" s="71">
        <f>【分行业】资产负债率!L19*1.15</f>
        <v>0.48828883466947565</v>
      </c>
      <c r="H170" s="61">
        <v>0.2</v>
      </c>
      <c r="I170" s="61">
        <v>1.2</v>
      </c>
    </row>
    <row r="171" spans="1:9" ht="33.75" customHeight="1">
      <c r="A171" s="12" t="s">
        <v>602</v>
      </c>
      <c r="B171" s="12" t="s">
        <v>154</v>
      </c>
      <c r="C171" s="13">
        <v>0</v>
      </c>
      <c r="D171" s="12" t="s">
        <v>47</v>
      </c>
      <c r="E171" s="12" t="s">
        <v>14</v>
      </c>
      <c r="F171" s="71">
        <f>【分行业】有息资产与净资产比值!L2*1.3</f>
        <v>0.3514519280330326</v>
      </c>
      <c r="G171" s="71">
        <f>【分行业】有息资产与净资产比值!L2*1.15</f>
        <v>0.31089978249075961</v>
      </c>
      <c r="H171" s="61">
        <v>0.2</v>
      </c>
      <c r="I171" s="61">
        <v>1.2</v>
      </c>
    </row>
    <row r="172" spans="1:9" ht="33.75" customHeight="1">
      <c r="A172" s="12" t="s">
        <v>602</v>
      </c>
      <c r="B172" s="12" t="s">
        <v>154</v>
      </c>
      <c r="C172" s="13">
        <v>0</v>
      </c>
      <c r="D172" s="12" t="s">
        <v>47</v>
      </c>
      <c r="E172" s="12" t="s">
        <v>15</v>
      </c>
      <c r="F172" s="71">
        <f>【分行业】有息资产与净资产比值!L3*1.3</f>
        <v>0.81622946962659393</v>
      </c>
      <c r="G172" s="71">
        <f>【分行业】有息资产与净资产比值!L3*1.15</f>
        <v>0.72204914620814065</v>
      </c>
      <c r="H172" s="61">
        <v>0.2</v>
      </c>
      <c r="I172" s="61">
        <v>1.2</v>
      </c>
    </row>
    <row r="173" spans="1:9" ht="33.75" customHeight="1">
      <c r="A173" s="12" t="s">
        <v>602</v>
      </c>
      <c r="B173" s="12" t="s">
        <v>154</v>
      </c>
      <c r="C173" s="13">
        <v>0</v>
      </c>
      <c r="D173" s="12" t="s">
        <v>47</v>
      </c>
      <c r="E173" s="12" t="s">
        <v>16</v>
      </c>
      <c r="F173" s="71">
        <f>【分行业】有息资产与净资产比值!L4*1.3</f>
        <v>0.3346866795364265</v>
      </c>
      <c r="G173" s="71">
        <f>【分行业】有息资产与净资产比值!L4*1.15</f>
        <v>0.29606898574376184</v>
      </c>
      <c r="H173" s="61">
        <v>0.2</v>
      </c>
      <c r="I173" s="61">
        <v>1.2</v>
      </c>
    </row>
    <row r="174" spans="1:9" ht="33.75" customHeight="1">
      <c r="A174" s="12" t="s">
        <v>602</v>
      </c>
      <c r="B174" s="12" t="s">
        <v>154</v>
      </c>
      <c r="C174" s="13">
        <v>0</v>
      </c>
      <c r="D174" s="12" t="s">
        <v>47</v>
      </c>
      <c r="E174" s="12" t="s">
        <v>17</v>
      </c>
      <c r="F174" s="71">
        <f>【分行业】有息资产与净资产比值!L5*1.3</f>
        <v>0.89347836794553948</v>
      </c>
      <c r="G174" s="71">
        <f>【分行业】有息资产与净资产比值!L5*1.15</f>
        <v>0.79038471010566946</v>
      </c>
      <c r="H174" s="61">
        <v>0.2</v>
      </c>
      <c r="I174" s="61">
        <v>1.2</v>
      </c>
    </row>
    <row r="175" spans="1:9" ht="33.75" customHeight="1">
      <c r="A175" s="12" t="s">
        <v>602</v>
      </c>
      <c r="B175" s="12" t="s">
        <v>154</v>
      </c>
      <c r="C175" s="13">
        <v>0</v>
      </c>
      <c r="D175" s="12" t="s">
        <v>47</v>
      </c>
      <c r="E175" s="12" t="s">
        <v>18</v>
      </c>
      <c r="F175" s="71">
        <f>【分行业】有息资产与净资产比值!L6*1.3</f>
        <v>0.52093657040528463</v>
      </c>
      <c r="G175" s="71">
        <f>【分行业】有息资产与净资产比值!L6*1.15</f>
        <v>0.46082850458929026</v>
      </c>
      <c r="H175" s="61">
        <v>0.2</v>
      </c>
      <c r="I175" s="61">
        <v>1.2</v>
      </c>
    </row>
    <row r="176" spans="1:9" ht="33.75" customHeight="1">
      <c r="A176" s="12" t="s">
        <v>602</v>
      </c>
      <c r="B176" s="12" t="s">
        <v>154</v>
      </c>
      <c r="C176" s="13">
        <v>0</v>
      </c>
      <c r="D176" s="12" t="s">
        <v>47</v>
      </c>
      <c r="E176" s="12" t="s">
        <v>19</v>
      </c>
      <c r="F176" s="71">
        <f>【分行业】有息资产与净资产比值!L7*1.3</f>
        <v>0.78799232718353673</v>
      </c>
      <c r="G176" s="71">
        <f>【分行业】有息资产与净资产比值!L7*1.15</f>
        <v>0.69707013558543629</v>
      </c>
      <c r="H176" s="61">
        <v>0.2</v>
      </c>
      <c r="I176" s="61">
        <v>1.2</v>
      </c>
    </row>
    <row r="177" spans="1:9" ht="33.75" customHeight="1">
      <c r="A177" s="12" t="s">
        <v>602</v>
      </c>
      <c r="B177" s="12" t="s">
        <v>154</v>
      </c>
      <c r="C177" s="13">
        <v>0</v>
      </c>
      <c r="D177" s="12" t="s">
        <v>47</v>
      </c>
      <c r="E177" s="12" t="s">
        <v>20</v>
      </c>
      <c r="F177" s="71">
        <f>【分行业】有息资产与净资产比值!L8*1.3</f>
        <v>0.72091801316038828</v>
      </c>
      <c r="G177" s="71">
        <f>【分行业】有息资产与净资产比值!L8*1.15</f>
        <v>0.63773516548803566</v>
      </c>
      <c r="H177" s="61">
        <v>0.2</v>
      </c>
      <c r="I177" s="61">
        <v>1.2</v>
      </c>
    </row>
    <row r="178" spans="1:9" ht="33.75" customHeight="1">
      <c r="A178" s="12" t="s">
        <v>602</v>
      </c>
      <c r="B178" s="12" t="s">
        <v>154</v>
      </c>
      <c r="C178" s="13">
        <v>0</v>
      </c>
      <c r="D178" s="12" t="s">
        <v>47</v>
      </c>
      <c r="E178" s="12" t="s">
        <v>21</v>
      </c>
      <c r="F178" s="71">
        <f>【分行业】有息资产与净资产比值!L9*1.3</f>
        <v>0.72294011847392292</v>
      </c>
      <c r="G178" s="71">
        <f>【分行业】有息资产与净资产比值!L9*1.15</f>
        <v>0.63952395095770098</v>
      </c>
      <c r="H178" s="61">
        <v>0.2</v>
      </c>
      <c r="I178" s="61">
        <v>1.2</v>
      </c>
    </row>
    <row r="179" spans="1:9" ht="33.75" customHeight="1">
      <c r="A179" s="12" t="s">
        <v>602</v>
      </c>
      <c r="B179" s="12" t="s">
        <v>154</v>
      </c>
      <c r="C179" s="13">
        <v>0</v>
      </c>
      <c r="D179" s="12" t="s">
        <v>47</v>
      </c>
      <c r="E179" s="12" t="s">
        <v>22</v>
      </c>
      <c r="F179" s="71">
        <f>【分行业】有息资产与净资产比值!L10*1.3</f>
        <v>1.0491428820062694</v>
      </c>
      <c r="G179" s="71">
        <f>【分行业】有息资产与净资产比值!L10*1.15</f>
        <v>0.92808793408246892</v>
      </c>
      <c r="H179" s="61">
        <v>0.2</v>
      </c>
      <c r="I179" s="61">
        <v>1.2</v>
      </c>
    </row>
    <row r="180" spans="1:9" ht="33.75" customHeight="1">
      <c r="A180" s="12" t="s">
        <v>602</v>
      </c>
      <c r="B180" s="12" t="s">
        <v>154</v>
      </c>
      <c r="C180" s="13">
        <v>0</v>
      </c>
      <c r="D180" s="12" t="s">
        <v>47</v>
      </c>
      <c r="E180" s="12" t="s">
        <v>23</v>
      </c>
      <c r="F180" s="71">
        <f>【分行业】有息资产与净资产比值!L11*1.3</f>
        <v>1.0622548304616837</v>
      </c>
      <c r="G180" s="71">
        <f>【分行业】有息资产与净资产比值!L11*1.15</f>
        <v>0.93968696540841234</v>
      </c>
      <c r="H180" s="61">
        <v>0.2</v>
      </c>
      <c r="I180" s="61">
        <v>1.2</v>
      </c>
    </row>
    <row r="181" spans="1:9" ht="33.75" customHeight="1">
      <c r="A181" s="12" t="s">
        <v>602</v>
      </c>
      <c r="B181" s="12" t="s">
        <v>154</v>
      </c>
      <c r="C181" s="13">
        <v>0</v>
      </c>
      <c r="D181" s="12" t="s">
        <v>47</v>
      </c>
      <c r="E181" s="12" t="s">
        <v>24</v>
      </c>
      <c r="F181" s="71">
        <f>【分行业】有息资产与净资产比值!L12*1.3</f>
        <v>0.44162564617681721</v>
      </c>
      <c r="G181" s="71">
        <f>【分行业】有息资产与净资产比值!L12*1.15</f>
        <v>0.39066884084872289</v>
      </c>
      <c r="H181" s="61">
        <v>0.2</v>
      </c>
      <c r="I181" s="61">
        <v>1.2</v>
      </c>
    </row>
    <row r="182" spans="1:9" ht="33.75" customHeight="1">
      <c r="A182" s="12" t="s">
        <v>602</v>
      </c>
      <c r="B182" s="12" t="s">
        <v>154</v>
      </c>
      <c r="C182" s="13">
        <v>0</v>
      </c>
      <c r="D182" s="12" t="s">
        <v>47</v>
      </c>
      <c r="E182" s="12" t="s">
        <v>25</v>
      </c>
      <c r="F182" s="71">
        <f>【分行业】有息资产与净资产比值!L13*1.3</f>
        <v>0.77555890664518501</v>
      </c>
      <c r="G182" s="71">
        <f>【分行业】有息资产与净资产比值!L13*1.15</f>
        <v>0.68607134049381746</v>
      </c>
      <c r="H182" s="61">
        <v>0.2</v>
      </c>
      <c r="I182" s="61">
        <v>1.2</v>
      </c>
    </row>
    <row r="183" spans="1:9" ht="33.75" customHeight="1">
      <c r="A183" s="12" t="s">
        <v>602</v>
      </c>
      <c r="B183" s="12" t="s">
        <v>154</v>
      </c>
      <c r="C183" s="13">
        <v>0</v>
      </c>
      <c r="D183" s="12" t="s">
        <v>47</v>
      </c>
      <c r="E183" s="12" t="s">
        <v>26</v>
      </c>
      <c r="F183" s="71">
        <f>【分行业】有息资产与净资产比值!L14*1.3</f>
        <v>0.53650919127706864</v>
      </c>
      <c r="G183" s="71">
        <f>【分行业】有息资产与净资产比值!L14*1.15</f>
        <v>0.47460428459125298</v>
      </c>
      <c r="H183" s="61">
        <v>0.2</v>
      </c>
      <c r="I183" s="61">
        <v>1.2</v>
      </c>
    </row>
    <row r="184" spans="1:9" ht="33.75" customHeight="1">
      <c r="A184" s="12" t="s">
        <v>602</v>
      </c>
      <c r="B184" s="12" t="s">
        <v>154</v>
      </c>
      <c r="C184" s="13">
        <v>0</v>
      </c>
      <c r="D184" s="12" t="s">
        <v>47</v>
      </c>
      <c r="E184" s="12" t="s">
        <v>27</v>
      </c>
      <c r="F184" s="71">
        <f>【分行业】有息资产与净资产比值!L15*1.3</f>
        <v>0.44959828646332339</v>
      </c>
      <c r="G184" s="71">
        <f>【分行业】有息资产与净资产比值!L15*1.15</f>
        <v>0.39772156110217066</v>
      </c>
      <c r="H184" s="61">
        <v>0.2</v>
      </c>
      <c r="I184" s="61">
        <v>1.2</v>
      </c>
    </row>
    <row r="185" spans="1:9" ht="33.75" customHeight="1">
      <c r="A185" s="12" t="s">
        <v>602</v>
      </c>
      <c r="B185" s="12" t="s">
        <v>154</v>
      </c>
      <c r="C185" s="13">
        <v>0</v>
      </c>
      <c r="D185" s="12" t="s">
        <v>47</v>
      </c>
      <c r="E185" s="12" t="s">
        <v>28</v>
      </c>
      <c r="F185" s="71">
        <f>【分行业】有息资产与净资产比值!L16*1.3</f>
        <v>0.61673088746339277</v>
      </c>
      <c r="G185" s="71">
        <f>【分行业】有息资产与净资产比值!L16*1.15</f>
        <v>0.54556963121761659</v>
      </c>
      <c r="H185" s="61">
        <v>0.2</v>
      </c>
      <c r="I185" s="61">
        <v>1.2</v>
      </c>
    </row>
    <row r="186" spans="1:9" ht="33.75" customHeight="1">
      <c r="A186" s="12" t="s">
        <v>602</v>
      </c>
      <c r="B186" s="12" t="s">
        <v>154</v>
      </c>
      <c r="C186" s="13">
        <v>0</v>
      </c>
      <c r="D186" s="12" t="s">
        <v>47</v>
      </c>
      <c r="E186" s="12" t="s">
        <v>29</v>
      </c>
      <c r="F186" s="71">
        <f>【分行业】有息资产与净资产比值!L17*1.3</f>
        <v>0.68015537131768111</v>
      </c>
      <c r="G186" s="71">
        <f>【分行业】有息资产与净资产比值!L17*1.15</f>
        <v>0.60167590539641014</v>
      </c>
      <c r="H186" s="61">
        <v>0.2</v>
      </c>
      <c r="I186" s="61">
        <v>1.2</v>
      </c>
    </row>
    <row r="187" spans="1:9" ht="33.75" customHeight="1">
      <c r="A187" s="12" t="s">
        <v>602</v>
      </c>
      <c r="B187" s="12" t="s">
        <v>154</v>
      </c>
      <c r="C187" s="13">
        <v>0</v>
      </c>
      <c r="D187" s="12" t="s">
        <v>47</v>
      </c>
      <c r="E187" s="12" t="s">
        <v>30</v>
      </c>
      <c r="F187" s="71">
        <f>【分行业】有息资产与净资产比值!L18*1.3</f>
        <v>0.32169171283193088</v>
      </c>
      <c r="G187" s="71">
        <f>【分行业】有息资产与净资产比值!L18*1.15</f>
        <v>0.28457343827440035</v>
      </c>
      <c r="H187" s="61">
        <v>0.2</v>
      </c>
      <c r="I187" s="61">
        <v>1.2</v>
      </c>
    </row>
    <row r="188" spans="1:9" ht="33.75" customHeight="1">
      <c r="A188" s="12" t="s">
        <v>602</v>
      </c>
      <c r="B188" s="12" t="s">
        <v>154</v>
      </c>
      <c r="C188" s="13">
        <v>0</v>
      </c>
      <c r="D188" s="12" t="s">
        <v>47</v>
      </c>
      <c r="E188" s="12" t="s">
        <v>31</v>
      </c>
      <c r="F188" s="71">
        <f>【分行业】有息资产与净资产比值!L19*1.3</f>
        <v>0.45718158196554326</v>
      </c>
      <c r="G188" s="71">
        <f>【分行业】有息资产与净资产比值!L19*1.15</f>
        <v>0.40442986096951899</v>
      </c>
      <c r="H188" s="61">
        <v>0.2</v>
      </c>
      <c r="I188" s="61">
        <v>1.2</v>
      </c>
    </row>
    <row r="189" spans="1:9" ht="20.25" customHeight="1">
      <c r="A189" s="12" t="s">
        <v>598</v>
      </c>
      <c r="B189" s="12" t="s">
        <v>155</v>
      </c>
      <c r="C189" s="13">
        <v>0</v>
      </c>
      <c r="D189" s="12" t="s">
        <v>47</v>
      </c>
      <c r="E189" s="12" t="s">
        <v>74</v>
      </c>
      <c r="F189" s="71">
        <v>0.8</v>
      </c>
      <c r="G189" s="71">
        <v>0.75</v>
      </c>
      <c r="H189" s="17">
        <v>0.5</v>
      </c>
      <c r="I189" s="17">
        <v>1</v>
      </c>
    </row>
    <row r="190" spans="1:9" ht="20.25" customHeight="1">
      <c r="A190" s="12" t="s">
        <v>589</v>
      </c>
      <c r="B190" s="12" t="s">
        <v>156</v>
      </c>
      <c r="C190" s="13">
        <v>0</v>
      </c>
      <c r="D190" s="12" t="s">
        <v>40</v>
      </c>
      <c r="E190" s="12" t="s">
        <v>74</v>
      </c>
      <c r="F190" s="71">
        <v>0.05</v>
      </c>
      <c r="G190" s="71">
        <v>5.5E-2</v>
      </c>
      <c r="H190" s="17">
        <v>0</v>
      </c>
      <c r="I190" s="17">
        <v>0.1</v>
      </c>
    </row>
    <row r="191" spans="1:9" s="19" customFormat="1" ht="17.25" customHeight="1">
      <c r="A191" s="12" t="s">
        <v>603</v>
      </c>
      <c r="B191" s="12" t="s">
        <v>157</v>
      </c>
      <c r="C191" s="13">
        <v>0</v>
      </c>
      <c r="D191" s="12" t="s">
        <v>40</v>
      </c>
      <c r="E191" s="12" t="s">
        <v>74</v>
      </c>
      <c r="F191" s="71">
        <v>60000000</v>
      </c>
      <c r="G191" s="71">
        <v>65000000</v>
      </c>
      <c r="H191" s="13">
        <v>30000000</v>
      </c>
      <c r="I191" s="13">
        <v>100000000</v>
      </c>
    </row>
    <row r="192" spans="1:9" ht="17.25" customHeight="1">
      <c r="A192" s="12" t="s">
        <v>598</v>
      </c>
      <c r="B192" s="12" t="s">
        <v>158</v>
      </c>
      <c r="C192" s="13">
        <v>0</v>
      </c>
      <c r="D192" s="12" t="s">
        <v>47</v>
      </c>
      <c r="E192" s="12" t="s">
        <v>74</v>
      </c>
      <c r="F192" s="71">
        <v>0.8</v>
      </c>
      <c r="G192" s="71">
        <v>0.75</v>
      </c>
      <c r="H192" s="17">
        <v>0.5</v>
      </c>
      <c r="I192" s="17">
        <v>1</v>
      </c>
    </row>
    <row r="193" spans="1:9" ht="17.25" customHeight="1">
      <c r="A193" s="12" t="s">
        <v>589</v>
      </c>
      <c r="B193" s="12" t="s">
        <v>159</v>
      </c>
      <c r="C193" s="13">
        <v>0</v>
      </c>
      <c r="D193" s="12" t="s">
        <v>40</v>
      </c>
      <c r="E193" s="12" t="s">
        <v>74</v>
      </c>
      <c r="F193" s="71">
        <v>0.05</v>
      </c>
      <c r="G193" s="71">
        <v>5.5E-2</v>
      </c>
      <c r="H193" s="17">
        <v>0</v>
      </c>
      <c r="I193" s="17">
        <v>0.1</v>
      </c>
    </row>
    <row r="194" spans="1:9" ht="17.25" customHeight="1">
      <c r="A194" s="12" t="s">
        <v>603</v>
      </c>
      <c r="B194" s="12" t="s">
        <v>160</v>
      </c>
      <c r="C194" s="13">
        <v>0</v>
      </c>
      <c r="D194" s="12" t="s">
        <v>40</v>
      </c>
      <c r="E194" s="12" t="s">
        <v>74</v>
      </c>
      <c r="F194" s="71">
        <v>60000000</v>
      </c>
      <c r="G194" s="71">
        <v>65000000</v>
      </c>
      <c r="H194" s="17">
        <v>0.5</v>
      </c>
      <c r="I194" s="17">
        <v>1</v>
      </c>
    </row>
    <row r="195" spans="1:9" ht="17.25" customHeight="1">
      <c r="A195" s="12" t="s">
        <v>604</v>
      </c>
      <c r="B195" s="12" t="s">
        <v>161</v>
      </c>
      <c r="C195" s="13">
        <v>0</v>
      </c>
      <c r="D195" s="12" t="s">
        <v>47</v>
      </c>
      <c r="E195" s="12" t="s">
        <v>74</v>
      </c>
      <c r="F195" s="71">
        <v>0.1</v>
      </c>
      <c r="G195" s="71">
        <v>9.5000000000000001E-2</v>
      </c>
      <c r="H195" s="17">
        <v>0</v>
      </c>
      <c r="I195" s="17">
        <v>0.15</v>
      </c>
    </row>
    <row r="196" spans="1:9" ht="17.25" customHeight="1">
      <c r="A196" s="12" t="s">
        <v>605</v>
      </c>
      <c r="B196" s="12" t="s">
        <v>162</v>
      </c>
      <c r="C196" s="13">
        <v>0</v>
      </c>
      <c r="D196" s="12" t="s">
        <v>51</v>
      </c>
      <c r="E196" s="12" t="s">
        <v>74</v>
      </c>
      <c r="F196" s="71">
        <v>0.7</v>
      </c>
      <c r="G196" s="71">
        <v>0.73</v>
      </c>
      <c r="H196" s="17">
        <v>0.5</v>
      </c>
      <c r="I196" s="17">
        <v>1</v>
      </c>
    </row>
    <row r="197" spans="1:9" ht="17.25" customHeight="1">
      <c r="A197" s="12" t="s">
        <v>598</v>
      </c>
      <c r="B197" s="12" t="s">
        <v>163</v>
      </c>
      <c r="C197" s="13">
        <v>0</v>
      </c>
      <c r="D197" s="12" t="s">
        <v>47</v>
      </c>
      <c r="E197" s="12" t="s">
        <v>74</v>
      </c>
      <c r="F197" s="71">
        <v>0.9</v>
      </c>
      <c r="G197" s="71">
        <v>0.8</v>
      </c>
      <c r="H197" s="17">
        <v>0.5</v>
      </c>
      <c r="I197" s="17">
        <v>1</v>
      </c>
    </row>
    <row r="198" spans="1:9" ht="17.25" customHeight="1">
      <c r="A198" s="12" t="s">
        <v>606</v>
      </c>
      <c r="B198" s="12" t="s">
        <v>164</v>
      </c>
      <c r="C198" s="13">
        <v>0</v>
      </c>
      <c r="D198" s="12" t="s">
        <v>51</v>
      </c>
      <c r="E198" s="12" t="s">
        <v>74</v>
      </c>
      <c r="F198" s="71">
        <v>1</v>
      </c>
      <c r="G198" s="71">
        <v>1.05</v>
      </c>
      <c r="H198" s="23">
        <v>0.5</v>
      </c>
      <c r="I198" s="23">
        <v>1.5</v>
      </c>
    </row>
    <row r="199" spans="1:9" ht="17.25" customHeight="1">
      <c r="A199" s="12" t="s">
        <v>598</v>
      </c>
      <c r="B199" s="12" t="s">
        <v>165</v>
      </c>
      <c r="C199" s="13">
        <v>0</v>
      </c>
      <c r="D199" s="12" t="s">
        <v>47</v>
      </c>
      <c r="E199" s="12" t="s">
        <v>74</v>
      </c>
      <c r="F199" s="71">
        <v>0.8</v>
      </c>
      <c r="G199" s="71">
        <v>0.7</v>
      </c>
      <c r="H199" s="17">
        <v>0.5</v>
      </c>
      <c r="I199" s="17">
        <v>1</v>
      </c>
    </row>
    <row r="200" spans="1:9" ht="17.25" customHeight="1">
      <c r="A200" s="12" t="s">
        <v>606</v>
      </c>
      <c r="B200" s="12" t="s">
        <v>166</v>
      </c>
      <c r="C200" s="13">
        <v>0</v>
      </c>
      <c r="D200" s="12" t="s">
        <v>51</v>
      </c>
      <c r="E200" s="12" t="s">
        <v>74</v>
      </c>
      <c r="F200" s="71">
        <v>1</v>
      </c>
      <c r="G200" s="71">
        <v>1.05</v>
      </c>
      <c r="H200" s="17">
        <v>0.5</v>
      </c>
      <c r="I200" s="17">
        <v>1</v>
      </c>
    </row>
    <row r="201" spans="1:9" ht="17.25" customHeight="1">
      <c r="A201" s="12" t="s">
        <v>598</v>
      </c>
      <c r="B201" s="12" t="s">
        <v>167</v>
      </c>
      <c r="C201" s="13">
        <v>0</v>
      </c>
      <c r="D201" s="12" t="s">
        <v>47</v>
      </c>
      <c r="E201" s="12" t="s">
        <v>74</v>
      </c>
      <c r="F201" s="71">
        <v>0.8</v>
      </c>
      <c r="G201" s="71">
        <v>0.7</v>
      </c>
      <c r="H201" s="17">
        <v>0.5</v>
      </c>
      <c r="I201" s="17">
        <v>1</v>
      </c>
    </row>
    <row r="202" spans="1:9" s="19" customFormat="1" ht="17.25" customHeight="1">
      <c r="A202" s="24"/>
      <c r="B202" s="24"/>
      <c r="C202" s="13"/>
      <c r="D202" s="62"/>
      <c r="E202" s="24"/>
      <c r="F202" s="74"/>
      <c r="G202" s="74"/>
      <c r="H202" s="25"/>
      <c r="I202" s="2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16"/>
  <sheetViews>
    <sheetView workbookViewId="0"/>
  </sheetViews>
  <sheetFormatPr baseColWidth="10" defaultColWidth="8.83203125" defaultRowHeight="14"/>
  <cols>
    <col min="1" max="1" width="35.1640625" style="26" bestFit="1" customWidth="1"/>
    <col min="2" max="2" width="11.1640625" style="29" bestFit="1" customWidth="1"/>
    <col min="3" max="3" width="8.6640625" style="29" bestFit="1" customWidth="1"/>
    <col min="4" max="4" width="42.5" style="26" bestFit="1" customWidth="1"/>
    <col min="5" max="5" width="33.1640625" style="26" bestFit="1" customWidth="1"/>
    <col min="6" max="6" width="8.6640625" style="26" bestFit="1" customWidth="1"/>
    <col min="7" max="7" width="31" style="29" bestFit="1" customWidth="1"/>
  </cols>
  <sheetData>
    <row r="1" spans="1:7" s="19" customFormat="1" ht="17.25" customHeight="1">
      <c r="A1" s="8" t="s">
        <v>32</v>
      </c>
      <c r="B1" s="8" t="s">
        <v>169</v>
      </c>
      <c r="C1" s="58" t="s">
        <v>169</v>
      </c>
      <c r="D1" s="8" t="s">
        <v>462</v>
      </c>
      <c r="E1" s="8" t="s">
        <v>463</v>
      </c>
      <c r="F1" s="8" t="s">
        <v>169</v>
      </c>
      <c r="G1" s="8" t="s">
        <v>432</v>
      </c>
    </row>
    <row r="2" spans="1:7" s="19" customFormat="1" ht="17.25" customHeight="1">
      <c r="A2" s="12" t="s">
        <v>39</v>
      </c>
      <c r="B2" s="12" t="s">
        <v>174</v>
      </c>
      <c r="C2" s="59" t="s">
        <v>229</v>
      </c>
      <c r="D2" s="12" t="s">
        <v>464</v>
      </c>
      <c r="E2" s="12" t="s">
        <v>465</v>
      </c>
      <c r="F2" s="12" t="s">
        <v>174</v>
      </c>
      <c r="G2" s="12" t="s">
        <v>435</v>
      </c>
    </row>
    <row r="3" spans="1:7" s="19" customFormat="1" ht="17.25" customHeight="1">
      <c r="A3" s="12" t="s">
        <v>41</v>
      </c>
      <c r="B3" s="12" t="s">
        <v>174</v>
      </c>
      <c r="C3" s="59" t="s">
        <v>229</v>
      </c>
      <c r="D3" s="12" t="s">
        <v>464</v>
      </c>
      <c r="E3" s="12" t="s">
        <v>465</v>
      </c>
      <c r="F3" s="12" t="s">
        <v>174</v>
      </c>
      <c r="G3" s="12" t="s">
        <v>435</v>
      </c>
    </row>
    <row r="4" spans="1:7" s="19" customFormat="1" ht="17.25" customHeight="1">
      <c r="A4" s="12" t="s">
        <v>42</v>
      </c>
      <c r="B4" s="12" t="s">
        <v>174</v>
      </c>
      <c r="C4" s="59" t="s">
        <v>229</v>
      </c>
      <c r="D4" s="12" t="s">
        <v>464</v>
      </c>
      <c r="E4" s="12" t="s">
        <v>465</v>
      </c>
      <c r="F4" s="12" t="s">
        <v>174</v>
      </c>
      <c r="G4" s="12" t="s">
        <v>435</v>
      </c>
    </row>
    <row r="5" spans="1:7" s="19" customFormat="1" ht="17.25" customHeight="1">
      <c r="A5" s="12" t="s">
        <v>43</v>
      </c>
      <c r="B5" s="12" t="s">
        <v>174</v>
      </c>
      <c r="C5" s="59" t="s">
        <v>229</v>
      </c>
      <c r="D5" s="12" t="s">
        <v>464</v>
      </c>
      <c r="E5" s="12" t="s">
        <v>465</v>
      </c>
      <c r="F5" s="12" t="s">
        <v>174</v>
      </c>
      <c r="G5" s="12" t="s">
        <v>435</v>
      </c>
    </row>
    <row r="6" spans="1:7" ht="17.25" customHeight="1">
      <c r="A6" s="15" t="s">
        <v>44</v>
      </c>
      <c r="B6" s="12" t="s">
        <v>229</v>
      </c>
      <c r="C6" s="59" t="s">
        <v>229</v>
      </c>
      <c r="D6" s="12" t="s">
        <v>466</v>
      </c>
      <c r="E6" s="15" t="s">
        <v>467</v>
      </c>
      <c r="F6" s="12" t="s">
        <v>174</v>
      </c>
      <c r="G6" s="12" t="s">
        <v>435</v>
      </c>
    </row>
    <row r="7" spans="1:7" ht="17.25" customHeight="1">
      <c r="A7" s="15" t="s">
        <v>45</v>
      </c>
      <c r="B7" s="12" t="s">
        <v>229</v>
      </c>
      <c r="C7" s="59" t="s">
        <v>229</v>
      </c>
      <c r="D7" s="12" t="s">
        <v>466</v>
      </c>
      <c r="E7" s="15" t="s">
        <v>467</v>
      </c>
      <c r="F7" s="12" t="s">
        <v>174</v>
      </c>
      <c r="G7" s="12" t="s">
        <v>435</v>
      </c>
    </row>
    <row r="8" spans="1:7" ht="17.25" customHeight="1">
      <c r="A8" s="15" t="s">
        <v>46</v>
      </c>
      <c r="B8" s="12" t="s">
        <v>174</v>
      </c>
      <c r="C8" s="59" t="s">
        <v>229</v>
      </c>
      <c r="D8" s="12" t="s">
        <v>468</v>
      </c>
      <c r="E8" s="15" t="s">
        <v>469</v>
      </c>
      <c r="F8" s="15" t="s">
        <v>174</v>
      </c>
      <c r="G8" s="12" t="s">
        <v>435</v>
      </c>
    </row>
    <row r="9" spans="1:7" s="19" customFormat="1" ht="17.25" customHeight="1">
      <c r="A9" s="12" t="s">
        <v>48</v>
      </c>
      <c r="B9" s="12" t="s">
        <v>174</v>
      </c>
      <c r="C9" s="59" t="s">
        <v>229</v>
      </c>
      <c r="D9" s="12" t="s">
        <v>470</v>
      </c>
      <c r="E9" s="12" t="s">
        <v>471</v>
      </c>
      <c r="F9" s="12" t="s">
        <v>229</v>
      </c>
      <c r="G9" s="12" t="s">
        <v>436</v>
      </c>
    </row>
    <row r="10" spans="1:7" s="19" customFormat="1" ht="17.25" customHeight="1">
      <c r="A10" s="12" t="s">
        <v>49</v>
      </c>
      <c r="B10" s="12" t="s">
        <v>174</v>
      </c>
      <c r="C10" s="59" t="s">
        <v>229</v>
      </c>
      <c r="D10" s="12" t="s">
        <v>470</v>
      </c>
      <c r="E10" s="12" t="s">
        <v>471</v>
      </c>
      <c r="F10" s="12" t="s">
        <v>229</v>
      </c>
      <c r="G10" s="12" t="s">
        <v>436</v>
      </c>
    </row>
    <row r="11" spans="1:7" s="19" customFormat="1" ht="17.25" customHeight="1">
      <c r="A11" s="12" t="s">
        <v>50</v>
      </c>
      <c r="B11" s="12" t="s">
        <v>174</v>
      </c>
      <c r="C11" s="59" t="s">
        <v>229</v>
      </c>
      <c r="D11" s="12" t="s">
        <v>470</v>
      </c>
      <c r="E11" s="12" t="s">
        <v>471</v>
      </c>
      <c r="F11" s="12" t="s">
        <v>229</v>
      </c>
      <c r="G11" s="12" t="s">
        <v>436</v>
      </c>
    </row>
    <row r="12" spans="1:7" s="19" customFormat="1" ht="17.25" customHeight="1">
      <c r="A12" s="12" t="s">
        <v>52</v>
      </c>
      <c r="B12" s="12" t="s">
        <v>174</v>
      </c>
      <c r="C12" s="59" t="s">
        <v>229</v>
      </c>
      <c r="D12" s="12" t="s">
        <v>472</v>
      </c>
      <c r="E12" s="12" t="s">
        <v>473</v>
      </c>
      <c r="F12" s="12" t="s">
        <v>229</v>
      </c>
      <c r="G12" s="12" t="s">
        <v>436</v>
      </c>
    </row>
    <row r="13" spans="1:7" s="19" customFormat="1" ht="17.25" customHeight="1">
      <c r="A13" s="12" t="s">
        <v>53</v>
      </c>
      <c r="B13" s="12" t="s">
        <v>174</v>
      </c>
      <c r="C13" s="59" t="s">
        <v>229</v>
      </c>
      <c r="D13" s="12" t="s">
        <v>472</v>
      </c>
      <c r="E13" s="12" t="s">
        <v>473</v>
      </c>
      <c r="F13" s="12" t="s">
        <v>229</v>
      </c>
      <c r="G13" s="12" t="s">
        <v>436</v>
      </c>
    </row>
    <row r="14" spans="1:7" s="19" customFormat="1" ht="17.25" customHeight="1">
      <c r="A14" s="12" t="s">
        <v>54</v>
      </c>
      <c r="B14" s="12" t="s">
        <v>174</v>
      </c>
      <c r="C14" s="59" t="s">
        <v>229</v>
      </c>
      <c r="D14" s="12" t="s">
        <v>472</v>
      </c>
      <c r="E14" s="12" t="s">
        <v>473</v>
      </c>
      <c r="F14" s="12" t="s">
        <v>229</v>
      </c>
      <c r="G14" s="12" t="s">
        <v>436</v>
      </c>
    </row>
    <row r="15" spans="1:7" s="19" customFormat="1" ht="17.25" customHeight="1">
      <c r="A15" s="12" t="s">
        <v>55</v>
      </c>
      <c r="B15" s="12" t="s">
        <v>174</v>
      </c>
      <c r="C15" s="59" t="s">
        <v>229</v>
      </c>
      <c r="D15" s="12" t="s">
        <v>474</v>
      </c>
      <c r="E15" s="12" t="s">
        <v>475</v>
      </c>
      <c r="F15" s="12" t="s">
        <v>229</v>
      </c>
      <c r="G15" s="12" t="s">
        <v>436</v>
      </c>
    </row>
    <row r="16" spans="1:7" s="19" customFormat="1" ht="17.25" customHeight="1">
      <c r="A16" s="12" t="s">
        <v>56</v>
      </c>
      <c r="B16" s="12" t="s">
        <v>174</v>
      </c>
      <c r="C16" s="59" t="s">
        <v>229</v>
      </c>
      <c r="D16" s="12" t="s">
        <v>474</v>
      </c>
      <c r="E16" s="12" t="s">
        <v>475</v>
      </c>
      <c r="F16" s="12" t="s">
        <v>229</v>
      </c>
      <c r="G16" s="12" t="s">
        <v>436</v>
      </c>
    </row>
    <row r="17" spans="1:7" s="19" customFormat="1" ht="17.25" customHeight="1">
      <c r="A17" s="12" t="s">
        <v>57</v>
      </c>
      <c r="B17" s="12" t="s">
        <v>174</v>
      </c>
      <c r="C17" s="59" t="s">
        <v>229</v>
      </c>
      <c r="D17" s="12" t="s">
        <v>476</v>
      </c>
      <c r="E17" s="12" t="s">
        <v>477</v>
      </c>
      <c r="F17" s="12" t="s">
        <v>229</v>
      </c>
      <c r="G17" s="12" t="s">
        <v>437</v>
      </c>
    </row>
    <row r="18" spans="1:7" s="19" customFormat="1" ht="17.25" customHeight="1">
      <c r="A18" s="12" t="s">
        <v>58</v>
      </c>
      <c r="B18" s="12" t="s">
        <v>174</v>
      </c>
      <c r="C18" s="59" t="s">
        <v>229</v>
      </c>
      <c r="D18" s="12" t="s">
        <v>476</v>
      </c>
      <c r="E18" s="12" t="s">
        <v>477</v>
      </c>
      <c r="F18" s="12" t="s">
        <v>229</v>
      </c>
      <c r="G18" s="12" t="s">
        <v>437</v>
      </c>
    </row>
    <row r="19" spans="1:7" s="19" customFormat="1" ht="17.25" customHeight="1">
      <c r="A19" s="12" t="s">
        <v>59</v>
      </c>
      <c r="B19" s="12" t="s">
        <v>174</v>
      </c>
      <c r="C19" s="59" t="s">
        <v>229</v>
      </c>
      <c r="D19" s="12" t="s">
        <v>478</v>
      </c>
      <c r="E19" s="12" t="s">
        <v>479</v>
      </c>
      <c r="F19" s="12" t="s">
        <v>229</v>
      </c>
      <c r="G19" s="12" t="s">
        <v>437</v>
      </c>
    </row>
    <row r="20" spans="1:7" s="19" customFormat="1" ht="17.25" customHeight="1">
      <c r="A20" s="12" t="s">
        <v>60</v>
      </c>
      <c r="B20" s="12" t="s">
        <v>174</v>
      </c>
      <c r="C20" s="59" t="s">
        <v>229</v>
      </c>
      <c r="D20" s="12" t="s">
        <v>478</v>
      </c>
      <c r="E20" s="12" t="s">
        <v>479</v>
      </c>
      <c r="F20" s="12" t="s">
        <v>229</v>
      </c>
      <c r="G20" s="12" t="s">
        <v>437</v>
      </c>
    </row>
    <row r="21" spans="1:7" s="19" customFormat="1" ht="17.25" customHeight="1">
      <c r="A21" s="12" t="s">
        <v>61</v>
      </c>
      <c r="B21" s="12" t="s">
        <v>174</v>
      </c>
      <c r="C21" s="59" t="s">
        <v>229</v>
      </c>
      <c r="D21" s="12" t="s">
        <v>478</v>
      </c>
      <c r="E21" s="12" t="s">
        <v>479</v>
      </c>
      <c r="F21" s="12" t="s">
        <v>229</v>
      </c>
      <c r="G21" s="12" t="s">
        <v>437</v>
      </c>
    </row>
    <row r="22" spans="1:7" s="19" customFormat="1" ht="17.25" customHeight="1">
      <c r="A22" s="12" t="s">
        <v>62</v>
      </c>
      <c r="B22" s="12" t="s">
        <v>174</v>
      </c>
      <c r="C22" s="59" t="s">
        <v>229</v>
      </c>
      <c r="D22" s="12" t="s">
        <v>476</v>
      </c>
      <c r="E22" s="12" t="s">
        <v>480</v>
      </c>
      <c r="F22" s="12" t="s">
        <v>229</v>
      </c>
      <c r="G22" s="12" t="s">
        <v>438</v>
      </c>
    </row>
    <row r="23" spans="1:7" s="19" customFormat="1" ht="17.25" customHeight="1">
      <c r="A23" s="12" t="s">
        <v>63</v>
      </c>
      <c r="B23" s="12" t="s">
        <v>174</v>
      </c>
      <c r="C23" s="59" t="s">
        <v>229</v>
      </c>
      <c r="D23" s="12" t="s">
        <v>476</v>
      </c>
      <c r="E23" s="12" t="s">
        <v>480</v>
      </c>
      <c r="F23" s="12" t="s">
        <v>229</v>
      </c>
      <c r="G23" s="12" t="s">
        <v>438</v>
      </c>
    </row>
    <row r="24" spans="1:7" s="19" customFormat="1" ht="17.25" customHeight="1">
      <c r="A24" s="12" t="s">
        <v>64</v>
      </c>
      <c r="B24" s="12" t="s">
        <v>174</v>
      </c>
      <c r="C24" s="59" t="s">
        <v>229</v>
      </c>
      <c r="D24" s="12" t="s">
        <v>478</v>
      </c>
      <c r="E24" s="12" t="s">
        <v>481</v>
      </c>
      <c r="F24" s="12" t="s">
        <v>229</v>
      </c>
      <c r="G24" s="12" t="s">
        <v>438</v>
      </c>
    </row>
    <row r="25" spans="1:7" s="19" customFormat="1" ht="17.25" customHeight="1">
      <c r="A25" s="12" t="s">
        <v>65</v>
      </c>
      <c r="B25" s="12" t="s">
        <v>174</v>
      </c>
      <c r="C25" s="59" t="s">
        <v>229</v>
      </c>
      <c r="D25" s="12" t="s">
        <v>478</v>
      </c>
      <c r="E25" s="12" t="s">
        <v>481</v>
      </c>
      <c r="F25" s="12" t="s">
        <v>229</v>
      </c>
      <c r="G25" s="12" t="s">
        <v>438</v>
      </c>
    </row>
    <row r="26" spans="1:7" s="19" customFormat="1" ht="17.25" customHeight="1">
      <c r="A26" s="12" t="s">
        <v>66</v>
      </c>
      <c r="B26" s="12" t="s">
        <v>174</v>
      </c>
      <c r="C26" s="59" t="s">
        <v>229</v>
      </c>
      <c r="D26" s="12" t="s">
        <v>478</v>
      </c>
      <c r="E26" s="12" t="s">
        <v>481</v>
      </c>
      <c r="F26" s="12" t="s">
        <v>229</v>
      </c>
      <c r="G26" s="12" t="s">
        <v>438</v>
      </c>
    </row>
    <row r="27" spans="1:7" s="19" customFormat="1" ht="17.25" customHeight="1">
      <c r="A27" s="12" t="s">
        <v>67</v>
      </c>
      <c r="B27" s="12" t="s">
        <v>229</v>
      </c>
      <c r="C27" s="59" t="s">
        <v>229</v>
      </c>
      <c r="D27" s="12" t="s">
        <v>482</v>
      </c>
      <c r="E27" s="12" t="s">
        <v>483</v>
      </c>
      <c r="F27" s="12" t="s">
        <v>174</v>
      </c>
      <c r="G27" s="12" t="s">
        <v>439</v>
      </c>
    </row>
    <row r="28" spans="1:7" s="19" customFormat="1" ht="17.25" customHeight="1">
      <c r="A28" s="12" t="s">
        <v>68</v>
      </c>
      <c r="B28" s="12" t="s">
        <v>229</v>
      </c>
      <c r="C28" s="59" t="s">
        <v>229</v>
      </c>
      <c r="D28" s="12" t="s">
        <v>482</v>
      </c>
      <c r="E28" s="12" t="s">
        <v>483</v>
      </c>
      <c r="F28" s="12" t="s">
        <v>174</v>
      </c>
      <c r="G28" s="12" t="s">
        <v>439</v>
      </c>
    </row>
    <row r="29" spans="1:7" s="19" customFormat="1" ht="17.25" customHeight="1">
      <c r="A29" s="12" t="s">
        <v>69</v>
      </c>
      <c r="B29" s="12" t="s">
        <v>174</v>
      </c>
      <c r="C29" s="59" t="s">
        <v>229</v>
      </c>
      <c r="D29" s="12" t="s">
        <v>484</v>
      </c>
      <c r="E29" s="12" t="s">
        <v>485</v>
      </c>
      <c r="F29" s="12" t="s">
        <v>174</v>
      </c>
      <c r="G29" s="12" t="s">
        <v>439</v>
      </c>
    </row>
    <row r="30" spans="1:7" s="19" customFormat="1" ht="17.25" customHeight="1">
      <c r="A30" s="12" t="s">
        <v>70</v>
      </c>
      <c r="B30" s="12" t="s">
        <v>174</v>
      </c>
      <c r="C30" s="59" t="s">
        <v>229</v>
      </c>
      <c r="D30" s="12" t="s">
        <v>486</v>
      </c>
      <c r="E30" s="12" t="s">
        <v>487</v>
      </c>
      <c r="F30" s="12" t="s">
        <v>174</v>
      </c>
      <c r="G30" s="12" t="s">
        <v>439</v>
      </c>
    </row>
    <row r="31" spans="1:7" s="19" customFormat="1" ht="17.25" customHeight="1">
      <c r="A31" s="12" t="s">
        <v>75</v>
      </c>
      <c r="B31" s="12" t="s">
        <v>174</v>
      </c>
      <c r="C31" s="59" t="s">
        <v>229</v>
      </c>
      <c r="D31" s="12" t="s">
        <v>486</v>
      </c>
      <c r="E31" s="12" t="s">
        <v>488</v>
      </c>
      <c r="F31" s="12" t="s">
        <v>174</v>
      </c>
      <c r="G31" s="12" t="s">
        <v>440</v>
      </c>
    </row>
    <row r="32" spans="1:7" s="19" customFormat="1" ht="17.25" customHeight="1">
      <c r="A32" s="12" t="s">
        <v>78</v>
      </c>
      <c r="B32" s="12" t="s">
        <v>174</v>
      </c>
      <c r="C32" s="59" t="s">
        <v>229</v>
      </c>
      <c r="D32" s="12" t="s">
        <v>486</v>
      </c>
      <c r="E32" s="12" t="s">
        <v>488</v>
      </c>
      <c r="F32" s="12" t="s">
        <v>174</v>
      </c>
      <c r="G32" s="12" t="s">
        <v>440</v>
      </c>
    </row>
    <row r="33" spans="1:7" s="19" customFormat="1" ht="17.25" customHeight="1">
      <c r="A33" s="12" t="s">
        <v>79</v>
      </c>
      <c r="B33" s="12" t="s">
        <v>174</v>
      </c>
      <c r="C33" s="59" t="s">
        <v>229</v>
      </c>
      <c r="D33" s="12" t="s">
        <v>486</v>
      </c>
      <c r="E33" s="12" t="s">
        <v>488</v>
      </c>
      <c r="F33" s="12" t="s">
        <v>174</v>
      </c>
      <c r="G33" s="12" t="s">
        <v>440</v>
      </c>
    </row>
    <row r="34" spans="1:7" s="19" customFormat="1" ht="17.25" customHeight="1">
      <c r="A34" s="12" t="s">
        <v>80</v>
      </c>
      <c r="B34" s="12" t="s">
        <v>229</v>
      </c>
      <c r="C34" s="59" t="s">
        <v>229</v>
      </c>
      <c r="D34" s="12" t="s">
        <v>482</v>
      </c>
      <c r="E34" s="12" t="s">
        <v>489</v>
      </c>
      <c r="F34" s="12" t="s">
        <v>174</v>
      </c>
      <c r="G34" s="12" t="s">
        <v>441</v>
      </c>
    </row>
    <row r="35" spans="1:7" s="19" customFormat="1" ht="17.25" customHeight="1">
      <c r="A35" s="12" t="s">
        <v>81</v>
      </c>
      <c r="B35" s="12" t="s">
        <v>229</v>
      </c>
      <c r="C35" s="59" t="s">
        <v>229</v>
      </c>
      <c r="D35" s="12" t="s">
        <v>482</v>
      </c>
      <c r="E35" s="12" t="s">
        <v>489</v>
      </c>
      <c r="F35" s="12" t="s">
        <v>174</v>
      </c>
      <c r="G35" s="12" t="s">
        <v>441</v>
      </c>
    </row>
    <row r="36" spans="1:7" s="19" customFormat="1" ht="17.25" customHeight="1">
      <c r="A36" s="12" t="s">
        <v>82</v>
      </c>
      <c r="B36" s="12" t="s">
        <v>174</v>
      </c>
      <c r="C36" s="59" t="s">
        <v>229</v>
      </c>
      <c r="D36" s="12" t="s">
        <v>484</v>
      </c>
      <c r="E36" s="12" t="s">
        <v>490</v>
      </c>
      <c r="F36" s="12" t="s">
        <v>174</v>
      </c>
      <c r="G36" s="12" t="s">
        <v>441</v>
      </c>
    </row>
    <row r="37" spans="1:7" s="19" customFormat="1" ht="17.25" customHeight="1">
      <c r="A37" s="12" t="s">
        <v>83</v>
      </c>
      <c r="B37" s="12" t="s">
        <v>174</v>
      </c>
      <c r="C37" s="59" t="s">
        <v>229</v>
      </c>
      <c r="D37" s="12" t="s">
        <v>486</v>
      </c>
      <c r="E37" s="12" t="s">
        <v>491</v>
      </c>
      <c r="F37" s="12" t="s">
        <v>174</v>
      </c>
      <c r="G37" s="12" t="s">
        <v>441</v>
      </c>
    </row>
    <row r="38" spans="1:7" s="19" customFormat="1" ht="17.25" customHeight="1">
      <c r="A38" s="12" t="s">
        <v>84</v>
      </c>
      <c r="B38" s="12" t="s">
        <v>174</v>
      </c>
      <c r="C38" s="59" t="s">
        <v>229</v>
      </c>
      <c r="D38" s="12" t="s">
        <v>492</v>
      </c>
      <c r="E38" s="12" t="s">
        <v>493</v>
      </c>
      <c r="F38" s="12" t="s">
        <v>229</v>
      </c>
      <c r="G38" s="12" t="s">
        <v>442</v>
      </c>
    </row>
    <row r="39" spans="1:7" s="19" customFormat="1" ht="17.25" customHeight="1">
      <c r="A39" s="12" t="s">
        <v>85</v>
      </c>
      <c r="B39" s="12" t="s">
        <v>174</v>
      </c>
      <c r="C39" s="59" t="s">
        <v>229</v>
      </c>
      <c r="D39" s="12" t="s">
        <v>492</v>
      </c>
      <c r="E39" s="12" t="s">
        <v>493</v>
      </c>
      <c r="F39" s="12" t="s">
        <v>229</v>
      </c>
      <c r="G39" s="12" t="s">
        <v>442</v>
      </c>
    </row>
    <row r="40" spans="1:7" s="19" customFormat="1" ht="17.25" customHeight="1">
      <c r="A40" s="12" t="s">
        <v>86</v>
      </c>
      <c r="B40" s="12" t="s">
        <v>174</v>
      </c>
      <c r="C40" s="59" t="s">
        <v>229</v>
      </c>
      <c r="D40" s="12" t="s">
        <v>492</v>
      </c>
      <c r="E40" s="12" t="s">
        <v>493</v>
      </c>
      <c r="F40" s="12" t="s">
        <v>229</v>
      </c>
      <c r="G40" s="12" t="s">
        <v>442</v>
      </c>
    </row>
    <row r="41" spans="1:7" s="19" customFormat="1" ht="17.25" customHeight="1">
      <c r="A41" s="12" t="s">
        <v>87</v>
      </c>
      <c r="B41" s="12" t="s">
        <v>174</v>
      </c>
      <c r="C41" s="59" t="s">
        <v>229</v>
      </c>
      <c r="D41" s="12" t="s">
        <v>472</v>
      </c>
      <c r="E41" s="12" t="s">
        <v>494</v>
      </c>
      <c r="F41" s="12" t="s">
        <v>229</v>
      </c>
      <c r="G41" s="12" t="s">
        <v>442</v>
      </c>
    </row>
    <row r="42" spans="1:7" s="19" customFormat="1" ht="17.25" customHeight="1">
      <c r="A42" s="12" t="s">
        <v>88</v>
      </c>
      <c r="B42" s="12" t="s">
        <v>174</v>
      </c>
      <c r="C42" s="59" t="s">
        <v>229</v>
      </c>
      <c r="D42" s="12" t="s">
        <v>472</v>
      </c>
      <c r="E42" s="12" t="s">
        <v>494</v>
      </c>
      <c r="F42" s="12" t="s">
        <v>229</v>
      </c>
      <c r="G42" s="12" t="s">
        <v>442</v>
      </c>
    </row>
    <row r="43" spans="1:7" s="19" customFormat="1" ht="17.25" customHeight="1">
      <c r="A43" s="12" t="s">
        <v>89</v>
      </c>
      <c r="B43" s="12" t="s">
        <v>174</v>
      </c>
      <c r="C43" s="59" t="s">
        <v>229</v>
      </c>
      <c r="D43" s="12" t="s">
        <v>472</v>
      </c>
      <c r="E43" s="12" t="s">
        <v>494</v>
      </c>
      <c r="F43" s="12" t="s">
        <v>229</v>
      </c>
      <c r="G43" s="12" t="s">
        <v>442</v>
      </c>
    </row>
    <row r="44" spans="1:7" s="19" customFormat="1" ht="17.25" customHeight="1">
      <c r="A44" s="12" t="s">
        <v>90</v>
      </c>
      <c r="B44" s="12" t="s">
        <v>174</v>
      </c>
      <c r="C44" s="59" t="s">
        <v>229</v>
      </c>
      <c r="D44" s="12" t="s">
        <v>495</v>
      </c>
      <c r="E44" s="12" t="s">
        <v>496</v>
      </c>
      <c r="F44" s="12" t="s">
        <v>229</v>
      </c>
      <c r="G44" s="12" t="s">
        <v>442</v>
      </c>
    </row>
    <row r="45" spans="1:7" s="19" customFormat="1" ht="17.25" customHeight="1">
      <c r="A45" s="12" t="s">
        <v>91</v>
      </c>
      <c r="B45" s="12" t="s">
        <v>174</v>
      </c>
      <c r="C45" s="59" t="s">
        <v>229</v>
      </c>
      <c r="D45" s="12" t="s">
        <v>495</v>
      </c>
      <c r="E45" s="12" t="s">
        <v>496</v>
      </c>
      <c r="F45" s="12" t="s">
        <v>229</v>
      </c>
      <c r="G45" s="12" t="s">
        <v>442</v>
      </c>
    </row>
    <row r="46" spans="1:7" s="19" customFormat="1" ht="17.25" customHeight="1">
      <c r="A46" s="12" t="s">
        <v>92</v>
      </c>
      <c r="B46" s="12" t="s">
        <v>174</v>
      </c>
      <c r="C46" s="59" t="s">
        <v>229</v>
      </c>
      <c r="D46" s="12" t="s">
        <v>495</v>
      </c>
      <c r="E46" s="12" t="s">
        <v>496</v>
      </c>
      <c r="F46" s="12" t="s">
        <v>229</v>
      </c>
      <c r="G46" s="12" t="s">
        <v>442</v>
      </c>
    </row>
    <row r="47" spans="1:7" s="19" customFormat="1" ht="17.25" customHeight="1">
      <c r="A47" s="12" t="s">
        <v>93</v>
      </c>
      <c r="B47" s="12" t="s">
        <v>174</v>
      </c>
      <c r="C47" s="59" t="s">
        <v>229</v>
      </c>
      <c r="D47" s="12" t="s">
        <v>497</v>
      </c>
      <c r="E47" s="12" t="s">
        <v>498</v>
      </c>
      <c r="F47" s="12" t="s">
        <v>229</v>
      </c>
      <c r="G47" s="12" t="s">
        <v>442</v>
      </c>
    </row>
    <row r="48" spans="1:7" s="19" customFormat="1" ht="17.25" customHeight="1">
      <c r="A48" s="12" t="s">
        <v>94</v>
      </c>
      <c r="B48" s="12" t="s">
        <v>174</v>
      </c>
      <c r="C48" s="59" t="s">
        <v>229</v>
      </c>
      <c r="D48" s="12" t="s">
        <v>497</v>
      </c>
      <c r="E48" s="12" t="s">
        <v>498</v>
      </c>
      <c r="F48" s="12" t="s">
        <v>229</v>
      </c>
      <c r="G48" s="12" t="s">
        <v>442</v>
      </c>
    </row>
    <row r="49" spans="1:7" s="19" customFormat="1" ht="17.25" customHeight="1">
      <c r="A49" s="12" t="s">
        <v>95</v>
      </c>
      <c r="B49" s="12" t="s">
        <v>174</v>
      </c>
      <c r="C49" s="59" t="s">
        <v>229</v>
      </c>
      <c r="D49" s="12" t="s">
        <v>497</v>
      </c>
      <c r="E49" s="12" t="s">
        <v>498</v>
      </c>
      <c r="F49" s="12" t="s">
        <v>229</v>
      </c>
      <c r="G49" s="12" t="s">
        <v>442</v>
      </c>
    </row>
    <row r="50" spans="1:7" s="19" customFormat="1" ht="17.25" customHeight="1">
      <c r="A50" s="12" t="s">
        <v>96</v>
      </c>
      <c r="B50" s="12" t="s">
        <v>174</v>
      </c>
      <c r="C50" s="59" t="s">
        <v>229</v>
      </c>
      <c r="D50" s="12" t="s">
        <v>499</v>
      </c>
      <c r="E50" s="12" t="s">
        <v>500</v>
      </c>
      <c r="F50" s="12" t="s">
        <v>229</v>
      </c>
      <c r="G50" s="12" t="s">
        <v>442</v>
      </c>
    </row>
    <row r="51" spans="1:7" s="19" customFormat="1" ht="17.25" customHeight="1">
      <c r="A51" s="12" t="s">
        <v>97</v>
      </c>
      <c r="B51" s="12" t="s">
        <v>174</v>
      </c>
      <c r="C51" s="59" t="s">
        <v>229</v>
      </c>
      <c r="D51" s="12" t="s">
        <v>499</v>
      </c>
      <c r="E51" s="12" t="s">
        <v>500</v>
      </c>
      <c r="F51" s="12" t="s">
        <v>229</v>
      </c>
      <c r="G51" s="12" t="s">
        <v>442</v>
      </c>
    </row>
    <row r="52" spans="1:7" s="19" customFormat="1" ht="17.25" customHeight="1">
      <c r="A52" s="12" t="s">
        <v>98</v>
      </c>
      <c r="B52" s="12" t="s">
        <v>174</v>
      </c>
      <c r="C52" s="59" t="s">
        <v>229</v>
      </c>
      <c r="D52" s="12" t="s">
        <v>501</v>
      </c>
      <c r="E52" s="12" t="s">
        <v>502</v>
      </c>
      <c r="F52" s="12" t="s">
        <v>229</v>
      </c>
      <c r="G52" s="12" t="s">
        <v>443</v>
      </c>
    </row>
    <row r="53" spans="1:7" s="19" customFormat="1" ht="17.25" customHeight="1">
      <c r="A53" s="12" t="s">
        <v>99</v>
      </c>
      <c r="B53" s="12" t="s">
        <v>174</v>
      </c>
      <c r="C53" s="59" t="s">
        <v>229</v>
      </c>
      <c r="D53" s="12" t="s">
        <v>503</v>
      </c>
      <c r="E53" s="12" t="s">
        <v>504</v>
      </c>
      <c r="F53" s="12" t="s">
        <v>229</v>
      </c>
      <c r="G53" s="12" t="s">
        <v>443</v>
      </c>
    </row>
    <row r="54" spans="1:7" s="19" customFormat="1" ht="17.25" customHeight="1">
      <c r="A54" s="12" t="s">
        <v>100</v>
      </c>
      <c r="B54" s="12" t="s">
        <v>174</v>
      </c>
      <c r="C54" s="59" t="s">
        <v>229</v>
      </c>
      <c r="D54" s="12" t="s">
        <v>503</v>
      </c>
      <c r="E54" s="12" t="s">
        <v>504</v>
      </c>
      <c r="F54" s="12" t="s">
        <v>229</v>
      </c>
      <c r="G54" s="12" t="s">
        <v>443</v>
      </c>
    </row>
    <row r="55" spans="1:7" s="19" customFormat="1" ht="17.25" customHeight="1">
      <c r="A55" s="12" t="s">
        <v>101</v>
      </c>
      <c r="B55" s="12" t="s">
        <v>174</v>
      </c>
      <c r="C55" s="59" t="s">
        <v>229</v>
      </c>
      <c r="D55" s="12" t="s">
        <v>501</v>
      </c>
      <c r="E55" s="12" t="s">
        <v>505</v>
      </c>
      <c r="F55" s="12" t="s">
        <v>229</v>
      </c>
      <c r="G55" s="12" t="s">
        <v>444</v>
      </c>
    </row>
    <row r="56" spans="1:7" s="19" customFormat="1" ht="17.25" customHeight="1">
      <c r="A56" s="12" t="s">
        <v>102</v>
      </c>
      <c r="B56" s="12" t="s">
        <v>174</v>
      </c>
      <c r="C56" s="59" t="s">
        <v>229</v>
      </c>
      <c r="D56" s="12" t="s">
        <v>503</v>
      </c>
      <c r="E56" s="12" t="s">
        <v>506</v>
      </c>
      <c r="F56" s="12" t="s">
        <v>229</v>
      </c>
      <c r="G56" s="12" t="s">
        <v>444</v>
      </c>
    </row>
    <row r="57" spans="1:7" s="19" customFormat="1" ht="17.25" customHeight="1">
      <c r="A57" s="12" t="s">
        <v>103</v>
      </c>
      <c r="B57" s="12" t="s">
        <v>174</v>
      </c>
      <c r="C57" s="59" t="s">
        <v>229</v>
      </c>
      <c r="D57" s="12" t="s">
        <v>503</v>
      </c>
      <c r="E57" s="12" t="s">
        <v>507</v>
      </c>
      <c r="F57" s="12" t="s">
        <v>229</v>
      </c>
      <c r="G57" s="12" t="s">
        <v>444</v>
      </c>
    </row>
    <row r="58" spans="1:7" s="19" customFormat="1" ht="17.25" customHeight="1">
      <c r="A58" s="12" t="s">
        <v>104</v>
      </c>
      <c r="B58" s="12" t="s">
        <v>174</v>
      </c>
      <c r="C58" s="59" t="s">
        <v>229</v>
      </c>
      <c r="D58" s="12" t="s">
        <v>508</v>
      </c>
      <c r="E58" s="12" t="s">
        <v>509</v>
      </c>
      <c r="F58" s="12" t="s">
        <v>229</v>
      </c>
      <c r="G58" s="12" t="s">
        <v>444</v>
      </c>
    </row>
    <row r="59" spans="1:7" s="19" customFormat="1" ht="17.25" customHeight="1">
      <c r="A59" s="12" t="s">
        <v>105</v>
      </c>
      <c r="B59" s="12" t="s">
        <v>174</v>
      </c>
      <c r="C59" s="59" t="s">
        <v>229</v>
      </c>
      <c r="D59" s="12" t="s">
        <v>508</v>
      </c>
      <c r="E59" s="12" t="s">
        <v>509</v>
      </c>
      <c r="F59" s="12" t="s">
        <v>229</v>
      </c>
      <c r="G59" s="12" t="s">
        <v>444</v>
      </c>
    </row>
    <row r="60" spans="1:7" s="19" customFormat="1" ht="17.25" customHeight="1">
      <c r="A60" s="12" t="s">
        <v>106</v>
      </c>
      <c r="B60" s="12" t="s">
        <v>174</v>
      </c>
      <c r="C60" s="59" t="s">
        <v>229</v>
      </c>
      <c r="D60" s="12" t="s">
        <v>510</v>
      </c>
      <c r="E60" s="12" t="s">
        <v>511</v>
      </c>
      <c r="F60" s="12" t="s">
        <v>229</v>
      </c>
      <c r="G60" s="12" t="s">
        <v>444</v>
      </c>
    </row>
    <row r="61" spans="1:7" s="19" customFormat="1" ht="17.25" customHeight="1">
      <c r="A61" s="12" t="s">
        <v>107</v>
      </c>
      <c r="B61" s="12" t="s">
        <v>174</v>
      </c>
      <c r="C61" s="59" t="s">
        <v>229</v>
      </c>
      <c r="D61" s="12" t="s">
        <v>510</v>
      </c>
      <c r="E61" s="12" t="s">
        <v>511</v>
      </c>
      <c r="F61" s="12" t="s">
        <v>229</v>
      </c>
      <c r="G61" s="12" t="s">
        <v>444</v>
      </c>
    </row>
    <row r="62" spans="1:7" s="19" customFormat="1" ht="17.25" customHeight="1">
      <c r="A62" s="12" t="s">
        <v>109</v>
      </c>
      <c r="B62" s="12" t="s">
        <v>174</v>
      </c>
      <c r="C62" s="59" t="s">
        <v>229</v>
      </c>
      <c r="D62" s="12" t="s">
        <v>512</v>
      </c>
      <c r="E62" s="12" t="s">
        <v>513</v>
      </c>
      <c r="F62" s="12" t="s">
        <v>229</v>
      </c>
      <c r="G62" s="12" t="s">
        <v>444</v>
      </c>
    </row>
    <row r="63" spans="1:7" s="19" customFormat="1" ht="17.25" customHeight="1">
      <c r="A63" s="12" t="s">
        <v>112</v>
      </c>
      <c r="B63" s="12" t="s">
        <v>229</v>
      </c>
      <c r="C63" s="59" t="s">
        <v>229</v>
      </c>
      <c r="D63" s="12" t="s">
        <v>482</v>
      </c>
      <c r="E63" s="12" t="s">
        <v>514</v>
      </c>
      <c r="F63" s="12" t="s">
        <v>174</v>
      </c>
      <c r="G63" s="12" t="s">
        <v>445</v>
      </c>
    </row>
    <row r="64" spans="1:7" s="19" customFormat="1" ht="17.25" customHeight="1">
      <c r="A64" s="12" t="s">
        <v>113</v>
      </c>
      <c r="B64" s="12" t="s">
        <v>229</v>
      </c>
      <c r="C64" s="59" t="s">
        <v>229</v>
      </c>
      <c r="D64" s="12" t="s">
        <v>482</v>
      </c>
      <c r="E64" s="12" t="s">
        <v>514</v>
      </c>
      <c r="F64" s="12" t="s">
        <v>174</v>
      </c>
      <c r="G64" s="12" t="s">
        <v>445</v>
      </c>
    </row>
    <row r="65" spans="1:7" s="19" customFormat="1" ht="17.25" customHeight="1">
      <c r="A65" s="12" t="s">
        <v>114</v>
      </c>
      <c r="B65" s="12" t="s">
        <v>174</v>
      </c>
      <c r="C65" s="59" t="s">
        <v>229</v>
      </c>
      <c r="D65" s="12" t="s">
        <v>484</v>
      </c>
      <c r="E65" s="12" t="s">
        <v>515</v>
      </c>
      <c r="F65" s="12" t="s">
        <v>174</v>
      </c>
      <c r="G65" s="12" t="s">
        <v>445</v>
      </c>
    </row>
    <row r="66" spans="1:7" s="19" customFormat="1" ht="17.25" customHeight="1">
      <c r="A66" s="12" t="s">
        <v>115</v>
      </c>
      <c r="B66" s="12" t="s">
        <v>174</v>
      </c>
      <c r="C66" s="59" t="s">
        <v>229</v>
      </c>
      <c r="D66" s="12" t="s">
        <v>486</v>
      </c>
      <c r="E66" s="12" t="s">
        <v>516</v>
      </c>
      <c r="F66" s="12" t="s">
        <v>174</v>
      </c>
      <c r="G66" s="12" t="s">
        <v>445</v>
      </c>
    </row>
    <row r="67" spans="1:7" s="19" customFormat="1" ht="17.25" customHeight="1">
      <c r="A67" s="12" t="s">
        <v>116</v>
      </c>
      <c r="B67" s="12" t="s">
        <v>229</v>
      </c>
      <c r="C67" s="59" t="s">
        <v>229</v>
      </c>
      <c r="D67" s="12" t="s">
        <v>482</v>
      </c>
      <c r="E67" s="12" t="s">
        <v>517</v>
      </c>
      <c r="F67" s="12" t="s">
        <v>174</v>
      </c>
      <c r="G67" s="12" t="s">
        <v>446</v>
      </c>
    </row>
    <row r="68" spans="1:7" s="19" customFormat="1" ht="17.25" customHeight="1">
      <c r="A68" s="12" t="s">
        <v>117</v>
      </c>
      <c r="B68" s="12" t="s">
        <v>229</v>
      </c>
      <c r="C68" s="59" t="s">
        <v>229</v>
      </c>
      <c r="D68" s="12" t="s">
        <v>482</v>
      </c>
      <c r="E68" s="12" t="s">
        <v>517</v>
      </c>
      <c r="F68" s="12" t="s">
        <v>174</v>
      </c>
      <c r="G68" s="12" t="s">
        <v>446</v>
      </c>
    </row>
    <row r="69" spans="1:7" s="19" customFormat="1" ht="17.25" customHeight="1">
      <c r="A69" s="12" t="s">
        <v>118</v>
      </c>
      <c r="B69" s="12" t="s">
        <v>174</v>
      </c>
      <c r="C69" s="59" t="s">
        <v>229</v>
      </c>
      <c r="D69" s="12" t="s">
        <v>484</v>
      </c>
      <c r="E69" s="12" t="s">
        <v>518</v>
      </c>
      <c r="F69" s="12" t="s">
        <v>174</v>
      </c>
      <c r="G69" s="12" t="s">
        <v>446</v>
      </c>
    </row>
    <row r="70" spans="1:7" s="19" customFormat="1" ht="17.25" customHeight="1">
      <c r="A70" s="12" t="s">
        <v>119</v>
      </c>
      <c r="B70" s="12" t="s">
        <v>174</v>
      </c>
      <c r="C70" s="59" t="s">
        <v>229</v>
      </c>
      <c r="D70" s="12" t="s">
        <v>486</v>
      </c>
      <c r="E70" s="12" t="s">
        <v>519</v>
      </c>
      <c r="F70" s="12" t="s">
        <v>174</v>
      </c>
      <c r="G70" s="12" t="s">
        <v>446</v>
      </c>
    </row>
    <row r="71" spans="1:7" s="19" customFormat="1" ht="17.25" customHeight="1">
      <c r="A71" s="12" t="s">
        <v>120</v>
      </c>
      <c r="B71" s="12" t="s">
        <v>174</v>
      </c>
      <c r="C71" s="59" t="s">
        <v>229</v>
      </c>
      <c r="D71" s="12" t="s">
        <v>520</v>
      </c>
      <c r="E71" s="12" t="s">
        <v>521</v>
      </c>
      <c r="F71" s="12" t="s">
        <v>174</v>
      </c>
      <c r="G71" s="12" t="s">
        <v>447</v>
      </c>
    </row>
    <row r="72" spans="1:7" s="19" customFormat="1" ht="17.25" customHeight="1">
      <c r="A72" s="12" t="s">
        <v>121</v>
      </c>
      <c r="B72" s="12" t="s">
        <v>174</v>
      </c>
      <c r="C72" s="59" t="s">
        <v>229</v>
      </c>
      <c r="D72" s="12" t="s">
        <v>522</v>
      </c>
      <c r="E72" s="12" t="s">
        <v>523</v>
      </c>
      <c r="F72" s="12" t="s">
        <v>229</v>
      </c>
      <c r="G72" s="12" t="s">
        <v>448</v>
      </c>
    </row>
    <row r="73" spans="1:7" s="19" customFormat="1" ht="17.25" customHeight="1">
      <c r="A73" s="12" t="s">
        <v>122</v>
      </c>
      <c r="B73" s="12" t="s">
        <v>174</v>
      </c>
      <c r="C73" s="59" t="s">
        <v>229</v>
      </c>
      <c r="D73" s="12" t="s">
        <v>522</v>
      </c>
      <c r="E73" s="12" t="s">
        <v>523</v>
      </c>
      <c r="F73" s="12" t="s">
        <v>229</v>
      </c>
      <c r="G73" s="12" t="s">
        <v>448</v>
      </c>
    </row>
    <row r="74" spans="1:7" s="19" customFormat="1" ht="17.25" customHeight="1">
      <c r="A74" s="12" t="s">
        <v>123</v>
      </c>
      <c r="B74" s="12" t="s">
        <v>174</v>
      </c>
      <c r="C74" s="59" t="s">
        <v>229</v>
      </c>
      <c r="D74" s="12" t="s">
        <v>522</v>
      </c>
      <c r="E74" s="12" t="s">
        <v>523</v>
      </c>
      <c r="F74" s="12" t="s">
        <v>229</v>
      </c>
      <c r="G74" s="12" t="s">
        <v>448</v>
      </c>
    </row>
    <row r="75" spans="1:7" s="19" customFormat="1" ht="17.25" customHeight="1">
      <c r="A75" s="12" t="s">
        <v>124</v>
      </c>
      <c r="B75" s="12" t="s">
        <v>174</v>
      </c>
      <c r="C75" s="59" t="s">
        <v>229</v>
      </c>
      <c r="D75" s="12" t="s">
        <v>522</v>
      </c>
      <c r="E75" s="12" t="s">
        <v>523</v>
      </c>
      <c r="F75" s="12" t="s">
        <v>229</v>
      </c>
      <c r="G75" s="12" t="s">
        <v>448</v>
      </c>
    </row>
    <row r="76" spans="1:7" ht="17.25" customHeight="1">
      <c r="A76" s="15" t="s">
        <v>125</v>
      </c>
      <c r="B76" s="12" t="s">
        <v>174</v>
      </c>
      <c r="C76" s="59" t="s">
        <v>229</v>
      </c>
      <c r="D76" s="15" t="s">
        <v>524</v>
      </c>
      <c r="E76" s="15" t="s">
        <v>525</v>
      </c>
      <c r="F76" s="12" t="s">
        <v>229</v>
      </c>
      <c r="G76" s="12" t="s">
        <v>448</v>
      </c>
    </row>
    <row r="77" spans="1:7" ht="17.25" customHeight="1">
      <c r="A77" s="15" t="s">
        <v>126</v>
      </c>
      <c r="B77" s="12" t="s">
        <v>174</v>
      </c>
      <c r="C77" s="59" t="s">
        <v>229</v>
      </c>
      <c r="D77" s="15" t="s">
        <v>524</v>
      </c>
      <c r="E77" s="15" t="s">
        <v>525</v>
      </c>
      <c r="F77" s="12" t="s">
        <v>229</v>
      </c>
      <c r="G77" s="12" t="s">
        <v>448</v>
      </c>
    </row>
    <row r="78" spans="1:7" s="19" customFormat="1" ht="17.25" customHeight="1">
      <c r="A78" s="12" t="s">
        <v>127</v>
      </c>
      <c r="B78" s="12" t="s">
        <v>174</v>
      </c>
      <c r="C78" s="59" t="s">
        <v>229</v>
      </c>
      <c r="D78" s="12" t="s">
        <v>526</v>
      </c>
      <c r="E78" s="12" t="s">
        <v>527</v>
      </c>
      <c r="F78" s="12" t="s">
        <v>229</v>
      </c>
      <c r="G78" s="12" t="s">
        <v>448</v>
      </c>
    </row>
    <row r="79" spans="1:7" s="19" customFormat="1" ht="17.25" customHeight="1">
      <c r="A79" s="12" t="s">
        <v>128</v>
      </c>
      <c r="B79" s="12" t="s">
        <v>174</v>
      </c>
      <c r="C79" s="59" t="s">
        <v>229</v>
      </c>
      <c r="D79" s="12" t="s">
        <v>526</v>
      </c>
      <c r="E79" s="12" t="s">
        <v>527</v>
      </c>
      <c r="F79" s="12" t="s">
        <v>229</v>
      </c>
      <c r="G79" s="12" t="s">
        <v>448</v>
      </c>
    </row>
    <row r="80" spans="1:7" s="19" customFormat="1" ht="17.25" customHeight="1">
      <c r="A80" s="12" t="s">
        <v>129</v>
      </c>
      <c r="B80" s="12" t="s">
        <v>174</v>
      </c>
      <c r="C80" s="59" t="s">
        <v>229</v>
      </c>
      <c r="D80" s="12" t="s">
        <v>526</v>
      </c>
      <c r="E80" s="12" t="s">
        <v>527</v>
      </c>
      <c r="F80" s="12" t="s">
        <v>229</v>
      </c>
      <c r="G80" s="12" t="s">
        <v>448</v>
      </c>
    </row>
    <row r="81" spans="1:7" s="19" customFormat="1" ht="17.25" customHeight="1">
      <c r="A81" s="12" t="s">
        <v>130</v>
      </c>
      <c r="B81" s="12" t="s">
        <v>174</v>
      </c>
      <c r="C81" s="59" t="s">
        <v>229</v>
      </c>
      <c r="D81" s="12" t="s">
        <v>526</v>
      </c>
      <c r="E81" s="12" t="s">
        <v>527</v>
      </c>
      <c r="F81" s="12" t="s">
        <v>229</v>
      </c>
      <c r="G81" s="12" t="s">
        <v>448</v>
      </c>
    </row>
    <row r="82" spans="1:7" s="19" customFormat="1" ht="17.25" customHeight="1">
      <c r="A82" s="12" t="s">
        <v>131</v>
      </c>
      <c r="B82" s="12" t="s">
        <v>174</v>
      </c>
      <c r="C82" s="59" t="s">
        <v>229</v>
      </c>
      <c r="D82" s="12" t="s">
        <v>528</v>
      </c>
      <c r="E82" s="12" t="s">
        <v>529</v>
      </c>
      <c r="F82" s="12" t="s">
        <v>229</v>
      </c>
      <c r="G82" s="12" t="s">
        <v>448</v>
      </c>
    </row>
    <row r="83" spans="1:7" s="19" customFormat="1" ht="17.25" customHeight="1">
      <c r="A83" s="12" t="s">
        <v>132</v>
      </c>
      <c r="B83" s="12" t="s">
        <v>174</v>
      </c>
      <c r="C83" s="59" t="s">
        <v>229</v>
      </c>
      <c r="D83" s="12" t="s">
        <v>528</v>
      </c>
      <c r="E83" s="12" t="s">
        <v>529</v>
      </c>
      <c r="F83" s="12" t="s">
        <v>229</v>
      </c>
      <c r="G83" s="12" t="s">
        <v>448</v>
      </c>
    </row>
    <row r="84" spans="1:7" s="19" customFormat="1" ht="17.25" customHeight="1">
      <c r="A84" s="12" t="s">
        <v>133</v>
      </c>
      <c r="B84" s="12" t="s">
        <v>174</v>
      </c>
      <c r="C84" s="59" t="s">
        <v>229</v>
      </c>
      <c r="D84" s="12" t="s">
        <v>528</v>
      </c>
      <c r="E84" s="12" t="s">
        <v>529</v>
      </c>
      <c r="F84" s="12" t="s">
        <v>229</v>
      </c>
      <c r="G84" s="12" t="s">
        <v>448</v>
      </c>
    </row>
    <row r="85" spans="1:7" s="19" customFormat="1" ht="17.25" customHeight="1">
      <c r="A85" s="12" t="s">
        <v>134</v>
      </c>
      <c r="B85" s="12" t="s">
        <v>174</v>
      </c>
      <c r="C85" s="59" t="s">
        <v>229</v>
      </c>
      <c r="D85" s="12" t="s">
        <v>530</v>
      </c>
      <c r="E85" s="12" t="s">
        <v>531</v>
      </c>
      <c r="F85" s="12" t="s">
        <v>229</v>
      </c>
      <c r="G85" s="12" t="s">
        <v>448</v>
      </c>
    </row>
    <row r="86" spans="1:7" s="19" customFormat="1" ht="17.25" customHeight="1">
      <c r="A86" s="12" t="s">
        <v>135</v>
      </c>
      <c r="B86" s="12" t="s">
        <v>174</v>
      </c>
      <c r="C86" s="59" t="s">
        <v>229</v>
      </c>
      <c r="D86" s="12" t="s">
        <v>530</v>
      </c>
      <c r="E86" s="12" t="s">
        <v>531</v>
      </c>
      <c r="F86" s="12" t="s">
        <v>229</v>
      </c>
      <c r="G86" s="12" t="s">
        <v>448</v>
      </c>
    </row>
    <row r="87" spans="1:7" s="19" customFormat="1" ht="17.25" customHeight="1">
      <c r="A87" s="12" t="s">
        <v>136</v>
      </c>
      <c r="B87" s="12" t="s">
        <v>229</v>
      </c>
      <c r="C87" s="59" t="s">
        <v>229</v>
      </c>
      <c r="D87" s="12" t="s">
        <v>532</v>
      </c>
      <c r="E87" s="12" t="s">
        <v>533</v>
      </c>
      <c r="F87" s="12" t="s">
        <v>174</v>
      </c>
      <c r="G87" s="12" t="s">
        <v>449</v>
      </c>
    </row>
    <row r="88" spans="1:7" s="19" customFormat="1" ht="17.25" customHeight="1">
      <c r="A88" s="12" t="s">
        <v>137</v>
      </c>
      <c r="B88" s="12" t="s">
        <v>229</v>
      </c>
      <c r="C88" s="59" t="s">
        <v>229</v>
      </c>
      <c r="D88" s="12" t="s">
        <v>532</v>
      </c>
      <c r="E88" s="12" t="s">
        <v>533</v>
      </c>
      <c r="F88" s="12" t="s">
        <v>174</v>
      </c>
      <c r="G88" s="12" t="s">
        <v>449</v>
      </c>
    </row>
    <row r="89" spans="1:7" s="19" customFormat="1" ht="17.25" customHeight="1">
      <c r="A89" s="12" t="s">
        <v>138</v>
      </c>
      <c r="B89" s="12" t="s">
        <v>174</v>
      </c>
      <c r="C89" s="59" t="s">
        <v>229</v>
      </c>
      <c r="D89" s="12" t="s">
        <v>484</v>
      </c>
      <c r="E89" s="12" t="s">
        <v>534</v>
      </c>
      <c r="F89" s="12" t="s">
        <v>174</v>
      </c>
      <c r="G89" s="12" t="s">
        <v>449</v>
      </c>
    </row>
    <row r="90" spans="1:7" s="19" customFormat="1" ht="17.25" customHeight="1">
      <c r="A90" s="12" t="s">
        <v>139</v>
      </c>
      <c r="B90" s="12" t="s">
        <v>174</v>
      </c>
      <c r="C90" s="59" t="s">
        <v>229</v>
      </c>
      <c r="D90" s="12" t="s">
        <v>486</v>
      </c>
      <c r="E90" s="12" t="s">
        <v>535</v>
      </c>
      <c r="F90" s="12" t="s">
        <v>174</v>
      </c>
      <c r="G90" s="12" t="s">
        <v>449</v>
      </c>
    </row>
    <row r="91" spans="1:7" s="19" customFormat="1" ht="17.25" customHeight="1">
      <c r="A91" s="12" t="s">
        <v>140</v>
      </c>
      <c r="B91" s="12" t="s">
        <v>174</v>
      </c>
      <c r="C91" s="59" t="s">
        <v>229</v>
      </c>
      <c r="D91" s="12" t="s">
        <v>536</v>
      </c>
      <c r="E91" s="12" t="s">
        <v>537</v>
      </c>
      <c r="F91" s="12" t="s">
        <v>174</v>
      </c>
      <c r="G91" s="12" t="s">
        <v>538</v>
      </c>
    </row>
    <row r="92" spans="1:7" ht="17.25" customHeight="1">
      <c r="A92" s="15" t="s">
        <v>141</v>
      </c>
      <c r="B92" s="60" t="s">
        <v>174</v>
      </c>
      <c r="C92" s="59" t="s">
        <v>229</v>
      </c>
      <c r="D92" s="15" t="s">
        <v>539</v>
      </c>
      <c r="E92" s="15" t="s">
        <v>540</v>
      </c>
      <c r="F92" s="12" t="s">
        <v>174</v>
      </c>
      <c r="G92" s="12" t="s">
        <v>450</v>
      </c>
    </row>
    <row r="93" spans="1:7" ht="17.25" customHeight="1">
      <c r="A93" s="15" t="s">
        <v>142</v>
      </c>
      <c r="B93" s="60" t="s">
        <v>174</v>
      </c>
      <c r="C93" s="59" t="s">
        <v>229</v>
      </c>
      <c r="D93" s="15" t="s">
        <v>541</v>
      </c>
      <c r="E93" s="15" t="s">
        <v>542</v>
      </c>
      <c r="F93" s="12" t="s">
        <v>174</v>
      </c>
      <c r="G93" s="12" t="s">
        <v>451</v>
      </c>
    </row>
    <row r="94" spans="1:7" s="19" customFormat="1" ht="17.25" customHeight="1">
      <c r="A94" s="12" t="s">
        <v>143</v>
      </c>
      <c r="B94" s="12" t="s">
        <v>174</v>
      </c>
      <c r="C94" s="59" t="s">
        <v>229</v>
      </c>
      <c r="D94" s="12" t="s">
        <v>470</v>
      </c>
      <c r="E94" s="12" t="s">
        <v>543</v>
      </c>
      <c r="F94" s="12" t="s">
        <v>174</v>
      </c>
      <c r="G94" s="12" t="s">
        <v>452</v>
      </c>
    </row>
    <row r="95" spans="1:7" s="19" customFormat="1" ht="17.25" customHeight="1">
      <c r="A95" s="12" t="s">
        <v>144</v>
      </c>
      <c r="B95" s="12" t="s">
        <v>174</v>
      </c>
      <c r="C95" s="59" t="s">
        <v>229</v>
      </c>
      <c r="D95" s="12" t="s">
        <v>470</v>
      </c>
      <c r="E95" s="12" t="s">
        <v>543</v>
      </c>
      <c r="F95" s="12" t="s">
        <v>174</v>
      </c>
      <c r="G95" s="12" t="s">
        <v>452</v>
      </c>
    </row>
    <row r="96" spans="1:7" s="19" customFormat="1" ht="17.25" customHeight="1">
      <c r="A96" s="12" t="s">
        <v>145</v>
      </c>
      <c r="B96" s="12" t="s">
        <v>174</v>
      </c>
      <c r="C96" s="59" t="s">
        <v>229</v>
      </c>
      <c r="D96" s="12" t="s">
        <v>470</v>
      </c>
      <c r="E96" s="12" t="s">
        <v>543</v>
      </c>
      <c r="F96" s="12" t="s">
        <v>174</v>
      </c>
      <c r="G96" s="12" t="s">
        <v>452</v>
      </c>
    </row>
    <row r="97" spans="1:7" s="19" customFormat="1" ht="17.25" customHeight="1">
      <c r="A97" s="12" t="s">
        <v>146</v>
      </c>
      <c r="B97" s="60" t="s">
        <v>174</v>
      </c>
      <c r="C97" s="59" t="s">
        <v>229</v>
      </c>
      <c r="D97" s="12" t="s">
        <v>544</v>
      </c>
      <c r="E97" s="12" t="s">
        <v>545</v>
      </c>
      <c r="F97" s="12" t="s">
        <v>174</v>
      </c>
      <c r="G97" s="12" t="s">
        <v>453</v>
      </c>
    </row>
    <row r="98" spans="1:7" ht="17.25" customHeight="1">
      <c r="A98" s="15" t="s">
        <v>149</v>
      </c>
      <c r="B98" s="60" t="s">
        <v>174</v>
      </c>
      <c r="C98" s="59" t="s">
        <v>229</v>
      </c>
      <c r="D98" s="15" t="s">
        <v>539</v>
      </c>
      <c r="E98" s="15" t="s">
        <v>546</v>
      </c>
      <c r="F98" s="12" t="s">
        <v>174</v>
      </c>
      <c r="G98" s="12" t="s">
        <v>454</v>
      </c>
    </row>
    <row r="99" spans="1:7" s="19" customFormat="1" ht="17.25" customHeight="1">
      <c r="A99" s="12" t="s">
        <v>150</v>
      </c>
      <c r="B99" s="12" t="s">
        <v>174</v>
      </c>
      <c r="C99" s="59" t="s">
        <v>229</v>
      </c>
      <c r="D99" s="12" t="s">
        <v>547</v>
      </c>
      <c r="E99" s="12" t="s">
        <v>548</v>
      </c>
      <c r="F99" s="12" t="s">
        <v>174</v>
      </c>
      <c r="G99" s="12" t="s">
        <v>455</v>
      </c>
    </row>
    <row r="100" spans="1:7" s="19" customFormat="1" ht="17.25" customHeight="1">
      <c r="A100" s="12" t="s">
        <v>151</v>
      </c>
      <c r="B100" s="12" t="s">
        <v>229</v>
      </c>
      <c r="C100" s="59" t="s">
        <v>229</v>
      </c>
      <c r="D100" s="12" t="s">
        <v>549</v>
      </c>
      <c r="E100" s="12" t="s">
        <v>550</v>
      </c>
      <c r="F100" s="12" t="s">
        <v>174</v>
      </c>
      <c r="G100" s="12" t="s">
        <v>455</v>
      </c>
    </row>
    <row r="101" spans="1:7" s="19" customFormat="1" ht="17.25" customHeight="1">
      <c r="A101" s="12" t="s">
        <v>152</v>
      </c>
      <c r="B101" s="12" t="s">
        <v>229</v>
      </c>
      <c r="C101" s="59" t="s">
        <v>229</v>
      </c>
      <c r="D101" s="12" t="s">
        <v>549</v>
      </c>
      <c r="E101" s="12" t="s">
        <v>550</v>
      </c>
      <c r="F101" s="12" t="s">
        <v>174</v>
      </c>
      <c r="G101" s="12" t="s">
        <v>455</v>
      </c>
    </row>
    <row r="102" spans="1:7" s="19" customFormat="1" ht="17.25" customHeight="1">
      <c r="A102" s="12" t="s">
        <v>153</v>
      </c>
      <c r="B102" s="12" t="s">
        <v>229</v>
      </c>
      <c r="C102" s="59" t="s">
        <v>229</v>
      </c>
      <c r="D102" s="12" t="s">
        <v>551</v>
      </c>
      <c r="E102" s="12" t="s">
        <v>552</v>
      </c>
      <c r="F102" s="12" t="s">
        <v>174</v>
      </c>
      <c r="G102" s="12" t="s">
        <v>455</v>
      </c>
    </row>
    <row r="103" spans="1:7" s="19" customFormat="1" ht="17.25" customHeight="1">
      <c r="A103" s="12" t="s">
        <v>154</v>
      </c>
      <c r="B103" s="12" t="s">
        <v>229</v>
      </c>
      <c r="C103" s="59" t="s">
        <v>229</v>
      </c>
      <c r="D103" s="12" t="s">
        <v>551</v>
      </c>
      <c r="E103" s="12" t="s">
        <v>552</v>
      </c>
      <c r="F103" s="12" t="s">
        <v>174</v>
      </c>
      <c r="G103" s="12" t="s">
        <v>455</v>
      </c>
    </row>
    <row r="104" spans="1:7" s="19" customFormat="1" ht="17.25" customHeight="1">
      <c r="A104" s="12" t="s">
        <v>155</v>
      </c>
      <c r="B104" s="12" t="s">
        <v>229</v>
      </c>
      <c r="C104" s="59" t="s">
        <v>229</v>
      </c>
      <c r="D104" s="12" t="s">
        <v>544</v>
      </c>
      <c r="E104" s="12" t="s">
        <v>553</v>
      </c>
      <c r="F104" s="12" t="s">
        <v>174</v>
      </c>
      <c r="G104" s="12" t="s">
        <v>554</v>
      </c>
    </row>
    <row r="105" spans="1:7" s="19" customFormat="1" ht="17.25" customHeight="1">
      <c r="A105" s="12" t="s">
        <v>156</v>
      </c>
      <c r="B105" s="12" t="s">
        <v>229</v>
      </c>
      <c r="C105" s="59" t="s">
        <v>229</v>
      </c>
      <c r="D105" s="12" t="s">
        <v>555</v>
      </c>
      <c r="E105" s="12" t="s">
        <v>556</v>
      </c>
      <c r="F105" s="12" t="s">
        <v>174</v>
      </c>
      <c r="G105" s="12" t="s">
        <v>554</v>
      </c>
    </row>
    <row r="106" spans="1:7" s="19" customFormat="1" ht="17.25" customHeight="1">
      <c r="A106" s="12" t="s">
        <v>157</v>
      </c>
      <c r="B106" s="12" t="s">
        <v>229</v>
      </c>
      <c r="C106" s="59" t="s">
        <v>229</v>
      </c>
      <c r="D106" s="12" t="s">
        <v>555</v>
      </c>
      <c r="E106" s="12" t="s">
        <v>556</v>
      </c>
      <c r="F106" s="12" t="s">
        <v>174</v>
      </c>
      <c r="G106" s="12" t="s">
        <v>554</v>
      </c>
    </row>
    <row r="107" spans="1:7" s="19" customFormat="1" ht="17.25" customHeight="1">
      <c r="A107" s="12" t="s">
        <v>158</v>
      </c>
      <c r="B107" s="12" t="s">
        <v>174</v>
      </c>
      <c r="C107" s="59" t="s">
        <v>229</v>
      </c>
      <c r="D107" s="12" t="s">
        <v>544</v>
      </c>
      <c r="E107" s="12" t="s">
        <v>557</v>
      </c>
      <c r="F107" s="12" t="s">
        <v>174</v>
      </c>
      <c r="G107" s="12" t="s">
        <v>456</v>
      </c>
    </row>
    <row r="108" spans="1:7" s="19" customFormat="1" ht="17.25" customHeight="1">
      <c r="A108" s="12" t="s">
        <v>159</v>
      </c>
      <c r="B108" s="12" t="s">
        <v>229</v>
      </c>
      <c r="C108" s="59" t="s">
        <v>229</v>
      </c>
      <c r="D108" s="12" t="s">
        <v>555</v>
      </c>
      <c r="E108" s="12" t="s">
        <v>558</v>
      </c>
      <c r="F108" s="12" t="s">
        <v>229</v>
      </c>
      <c r="G108" s="12" t="s">
        <v>456</v>
      </c>
    </row>
    <row r="109" spans="1:7" s="19" customFormat="1" ht="17.25" customHeight="1">
      <c r="A109" s="12" t="s">
        <v>160</v>
      </c>
      <c r="B109" s="12" t="s">
        <v>229</v>
      </c>
      <c r="C109" s="59" t="s">
        <v>229</v>
      </c>
      <c r="D109" s="12" t="s">
        <v>555</v>
      </c>
      <c r="E109" s="12" t="s">
        <v>558</v>
      </c>
      <c r="F109" s="12" t="s">
        <v>229</v>
      </c>
      <c r="G109" s="12" t="s">
        <v>456</v>
      </c>
    </row>
    <row r="110" spans="1:7" s="19" customFormat="1" ht="17.25" customHeight="1">
      <c r="A110" s="12" t="s">
        <v>161</v>
      </c>
      <c r="B110" s="12" t="s">
        <v>174</v>
      </c>
      <c r="C110" s="59" t="s">
        <v>229</v>
      </c>
      <c r="D110" s="12" t="s">
        <v>559</v>
      </c>
      <c r="E110" s="12" t="s">
        <v>560</v>
      </c>
      <c r="F110" s="12" t="s">
        <v>174</v>
      </c>
      <c r="G110" s="12" t="s">
        <v>457</v>
      </c>
    </row>
    <row r="111" spans="1:7" s="19" customFormat="1" ht="17.25" customHeight="1">
      <c r="A111" s="12" t="s">
        <v>162</v>
      </c>
      <c r="B111" s="12" t="s">
        <v>174</v>
      </c>
      <c r="C111" s="59" t="s">
        <v>229</v>
      </c>
      <c r="D111" s="12" t="s">
        <v>561</v>
      </c>
      <c r="E111" s="12" t="s">
        <v>562</v>
      </c>
      <c r="F111" s="12" t="s">
        <v>174</v>
      </c>
      <c r="G111" s="12" t="s">
        <v>458</v>
      </c>
    </row>
    <row r="112" spans="1:7" s="19" customFormat="1" ht="17.25" customHeight="1">
      <c r="A112" s="12" t="s">
        <v>163</v>
      </c>
      <c r="B112" s="12" t="s">
        <v>174</v>
      </c>
      <c r="C112" s="59" t="s">
        <v>229</v>
      </c>
      <c r="D112" s="12" t="s">
        <v>563</v>
      </c>
      <c r="E112" s="12" t="s">
        <v>564</v>
      </c>
      <c r="F112" s="12" t="s">
        <v>174</v>
      </c>
      <c r="G112" s="12" t="s">
        <v>459</v>
      </c>
    </row>
    <row r="113" spans="1:7" s="19" customFormat="1" ht="17.25" customHeight="1">
      <c r="A113" s="12" t="s">
        <v>164</v>
      </c>
      <c r="B113" s="12" t="s">
        <v>174</v>
      </c>
      <c r="C113" s="59" t="s">
        <v>229</v>
      </c>
      <c r="D113" s="12" t="s">
        <v>565</v>
      </c>
      <c r="E113" s="12" t="s">
        <v>566</v>
      </c>
      <c r="F113" s="12" t="s">
        <v>174</v>
      </c>
      <c r="G113" s="12" t="s">
        <v>460</v>
      </c>
    </row>
    <row r="114" spans="1:7" s="19" customFormat="1" ht="17.25" customHeight="1">
      <c r="A114" s="12" t="s">
        <v>165</v>
      </c>
      <c r="B114" s="12" t="s">
        <v>174</v>
      </c>
      <c r="C114" s="59" t="s">
        <v>229</v>
      </c>
      <c r="D114" s="12" t="s">
        <v>563</v>
      </c>
      <c r="E114" s="12" t="s">
        <v>567</v>
      </c>
      <c r="F114" s="12" t="s">
        <v>174</v>
      </c>
      <c r="G114" s="12" t="s">
        <v>460</v>
      </c>
    </row>
    <row r="115" spans="1:7" s="19" customFormat="1" ht="17.25" customHeight="1">
      <c r="A115" s="12" t="s">
        <v>166</v>
      </c>
      <c r="B115" s="12" t="s">
        <v>174</v>
      </c>
      <c r="C115" s="59" t="s">
        <v>229</v>
      </c>
      <c r="D115" s="12" t="s">
        <v>565</v>
      </c>
      <c r="E115" s="12" t="s">
        <v>568</v>
      </c>
      <c r="F115" s="12" t="s">
        <v>174</v>
      </c>
      <c r="G115" s="12" t="s">
        <v>461</v>
      </c>
    </row>
    <row r="116" spans="1:7" s="19" customFormat="1" ht="17.25" customHeight="1">
      <c r="A116" s="12" t="s">
        <v>167</v>
      </c>
      <c r="B116" s="12" t="s">
        <v>174</v>
      </c>
      <c r="C116" s="59" t="s">
        <v>229</v>
      </c>
      <c r="D116" s="12" t="s">
        <v>563</v>
      </c>
      <c r="E116" s="12" t="s">
        <v>569</v>
      </c>
      <c r="F116" s="12" t="s">
        <v>174</v>
      </c>
      <c r="G116" s="12" t="s">
        <v>461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73"/>
  <sheetViews>
    <sheetView topLeftCell="A64" workbookViewId="0">
      <selection activeCell="B116" sqref="B116"/>
    </sheetView>
  </sheetViews>
  <sheetFormatPr baseColWidth="10" defaultColWidth="8.83203125" defaultRowHeight="14"/>
  <cols>
    <col min="1" max="1" width="33.6640625" bestFit="1" customWidth="1"/>
    <col min="2" max="2" width="39.33203125" style="26" bestFit="1" customWidth="1"/>
    <col min="3" max="3" width="31.33203125" style="26" bestFit="1" customWidth="1"/>
    <col min="4" max="4" width="10.33203125" bestFit="1" customWidth="1"/>
    <col min="5" max="5" width="20.5" bestFit="1" customWidth="1"/>
    <col min="6" max="6" width="10.33203125" bestFit="1" customWidth="1"/>
    <col min="7" max="7" width="31.5" bestFit="1" customWidth="1"/>
  </cols>
  <sheetData>
    <row r="1" spans="1:7" ht="17.25" customHeight="1">
      <c r="A1" s="55" t="s">
        <v>432</v>
      </c>
      <c r="B1" s="56" t="s">
        <v>220</v>
      </c>
      <c r="C1" s="56" t="s">
        <v>761</v>
      </c>
      <c r="D1" s="55" t="s">
        <v>433</v>
      </c>
      <c r="E1" s="55" t="s">
        <v>216</v>
      </c>
      <c r="F1" s="55" t="s">
        <v>434</v>
      </c>
      <c r="G1" s="55" t="s">
        <v>168</v>
      </c>
    </row>
    <row r="2" spans="1:7" ht="17.25" customHeight="1">
      <c r="A2" t="s">
        <v>435</v>
      </c>
      <c r="B2" s="57" t="s">
        <v>232</v>
      </c>
      <c r="C2" s="57" t="s">
        <v>227</v>
      </c>
      <c r="D2" t="s">
        <v>229</v>
      </c>
      <c r="E2" t="s">
        <v>224</v>
      </c>
      <c r="F2" t="s">
        <v>174</v>
      </c>
      <c r="G2" t="s">
        <v>171</v>
      </c>
    </row>
    <row r="3" spans="1:7" ht="17.25" customHeight="1">
      <c r="A3" t="s">
        <v>436</v>
      </c>
      <c r="B3" s="57" t="s">
        <v>232</v>
      </c>
      <c r="C3" s="57" t="s">
        <v>227</v>
      </c>
      <c r="D3" t="s">
        <v>229</v>
      </c>
      <c r="E3" t="s">
        <v>239</v>
      </c>
      <c r="F3" t="s">
        <v>174</v>
      </c>
      <c r="G3" t="s">
        <v>173</v>
      </c>
    </row>
    <row r="4" spans="1:7" ht="17.25" customHeight="1">
      <c r="A4" t="s">
        <v>437</v>
      </c>
      <c r="B4" s="57" t="s">
        <v>232</v>
      </c>
      <c r="C4" s="57" t="s">
        <v>227</v>
      </c>
      <c r="D4" t="s">
        <v>229</v>
      </c>
      <c r="E4" t="s">
        <v>239</v>
      </c>
      <c r="F4" t="s">
        <v>174</v>
      </c>
      <c r="G4" t="s">
        <v>173</v>
      </c>
    </row>
    <row r="5" spans="1:7" ht="17.25" customHeight="1">
      <c r="A5" t="s">
        <v>438</v>
      </c>
      <c r="B5" s="57" t="s">
        <v>232</v>
      </c>
      <c r="C5" s="57" t="s">
        <v>227</v>
      </c>
      <c r="D5" t="s">
        <v>229</v>
      </c>
      <c r="E5" t="s">
        <v>239</v>
      </c>
      <c r="F5" t="s">
        <v>174</v>
      </c>
      <c r="G5" t="s">
        <v>173</v>
      </c>
    </row>
    <row r="6" spans="1:7" ht="17.25" customHeight="1">
      <c r="A6" t="s">
        <v>436</v>
      </c>
      <c r="B6" s="57" t="s">
        <v>243</v>
      </c>
      <c r="C6" s="57" t="s">
        <v>242</v>
      </c>
      <c r="D6" t="s">
        <v>229</v>
      </c>
      <c r="E6" t="s">
        <v>239</v>
      </c>
      <c r="F6" t="s">
        <v>174</v>
      </c>
      <c r="G6" t="s">
        <v>173</v>
      </c>
    </row>
    <row r="7" spans="1:7" ht="17.25" customHeight="1">
      <c r="A7" t="s">
        <v>437</v>
      </c>
      <c r="B7" s="57" t="s">
        <v>243</v>
      </c>
      <c r="C7" s="57" t="s">
        <v>242</v>
      </c>
      <c r="D7" t="s">
        <v>229</v>
      </c>
      <c r="E7" t="s">
        <v>239</v>
      </c>
      <c r="F7" t="s">
        <v>174</v>
      </c>
      <c r="G7" t="s">
        <v>173</v>
      </c>
    </row>
    <row r="8" spans="1:7" ht="17.25" customHeight="1">
      <c r="A8" t="s">
        <v>438</v>
      </c>
      <c r="B8" s="57" t="s">
        <v>243</v>
      </c>
      <c r="C8" s="57" t="s">
        <v>242</v>
      </c>
      <c r="D8" t="s">
        <v>229</v>
      </c>
      <c r="E8" t="s">
        <v>239</v>
      </c>
      <c r="F8" t="s">
        <v>174</v>
      </c>
      <c r="G8" t="s">
        <v>173</v>
      </c>
    </row>
    <row r="9" spans="1:7" ht="17.25" customHeight="1">
      <c r="A9" t="s">
        <v>436</v>
      </c>
      <c r="B9" s="57" t="s">
        <v>247</v>
      </c>
      <c r="C9" s="57" t="s">
        <v>246</v>
      </c>
      <c r="D9" t="s">
        <v>229</v>
      </c>
      <c r="E9" t="s">
        <v>239</v>
      </c>
      <c r="F9" t="s">
        <v>174</v>
      </c>
      <c r="G9" t="s">
        <v>173</v>
      </c>
    </row>
    <row r="10" spans="1:7" ht="17.25" customHeight="1">
      <c r="A10" t="s">
        <v>437</v>
      </c>
      <c r="B10" s="57" t="s">
        <v>247</v>
      </c>
      <c r="C10" s="57" t="s">
        <v>246</v>
      </c>
      <c r="D10" t="s">
        <v>229</v>
      </c>
      <c r="E10" t="s">
        <v>239</v>
      </c>
      <c r="F10" t="s">
        <v>174</v>
      </c>
      <c r="G10" t="s">
        <v>173</v>
      </c>
    </row>
    <row r="11" spans="1:7" ht="17.25" customHeight="1">
      <c r="A11" t="s">
        <v>438</v>
      </c>
      <c r="B11" s="57" t="s">
        <v>247</v>
      </c>
      <c r="C11" s="57" t="s">
        <v>246</v>
      </c>
      <c r="D11" t="s">
        <v>229</v>
      </c>
      <c r="E11" t="s">
        <v>239</v>
      </c>
      <c r="F11" t="s">
        <v>174</v>
      </c>
      <c r="G11" t="s">
        <v>173</v>
      </c>
    </row>
    <row r="12" spans="1:7" ht="17.25" customHeight="1">
      <c r="A12" t="s">
        <v>436</v>
      </c>
      <c r="B12" s="57" t="s">
        <v>250</v>
      </c>
      <c r="C12" s="57" t="s">
        <v>249</v>
      </c>
      <c r="D12" t="s">
        <v>229</v>
      </c>
      <c r="E12" t="s">
        <v>239</v>
      </c>
      <c r="F12" t="s">
        <v>174</v>
      </c>
      <c r="G12" t="s">
        <v>173</v>
      </c>
    </row>
    <row r="13" spans="1:7" ht="17.25" customHeight="1">
      <c r="A13" t="s">
        <v>437</v>
      </c>
      <c r="B13" s="57" t="s">
        <v>250</v>
      </c>
      <c r="C13" s="57" t="s">
        <v>249</v>
      </c>
      <c r="D13" t="s">
        <v>229</v>
      </c>
      <c r="E13" t="s">
        <v>239</v>
      </c>
      <c r="F13" t="s">
        <v>174</v>
      </c>
      <c r="G13" t="s">
        <v>173</v>
      </c>
    </row>
    <row r="14" spans="1:7" ht="17.25" customHeight="1">
      <c r="A14" t="s">
        <v>438</v>
      </c>
      <c r="B14" s="57" t="s">
        <v>250</v>
      </c>
      <c r="C14" s="57" t="s">
        <v>249</v>
      </c>
      <c r="D14" t="s">
        <v>229</v>
      </c>
      <c r="E14" t="s">
        <v>239</v>
      </c>
      <c r="F14" t="s">
        <v>174</v>
      </c>
      <c r="G14" t="s">
        <v>173</v>
      </c>
    </row>
    <row r="15" spans="1:7" ht="17.25" customHeight="1">
      <c r="A15" t="s">
        <v>436</v>
      </c>
      <c r="B15" s="57" t="s">
        <v>232</v>
      </c>
      <c r="C15" s="57" t="s">
        <v>227</v>
      </c>
      <c r="D15" t="s">
        <v>229</v>
      </c>
      <c r="E15" t="s">
        <v>251</v>
      </c>
      <c r="F15" t="s">
        <v>174</v>
      </c>
      <c r="G15" t="s">
        <v>173</v>
      </c>
    </row>
    <row r="16" spans="1:7" ht="17.25" customHeight="1">
      <c r="A16" t="s">
        <v>437</v>
      </c>
      <c r="B16" s="57" t="s">
        <v>232</v>
      </c>
      <c r="C16" s="57" t="s">
        <v>227</v>
      </c>
      <c r="D16" t="s">
        <v>229</v>
      </c>
      <c r="E16" t="s">
        <v>251</v>
      </c>
      <c r="F16" t="s">
        <v>174</v>
      </c>
      <c r="G16" t="s">
        <v>173</v>
      </c>
    </row>
    <row r="17" spans="1:7" ht="17.25" customHeight="1">
      <c r="A17" t="s">
        <v>438</v>
      </c>
      <c r="B17" s="57" t="s">
        <v>232</v>
      </c>
      <c r="C17" s="57" t="s">
        <v>227</v>
      </c>
      <c r="D17" t="s">
        <v>229</v>
      </c>
      <c r="E17" t="s">
        <v>251</v>
      </c>
      <c r="F17" t="s">
        <v>174</v>
      </c>
      <c r="G17" t="s">
        <v>173</v>
      </c>
    </row>
    <row r="18" spans="1:7" ht="17.25" customHeight="1">
      <c r="A18" t="s">
        <v>436</v>
      </c>
      <c r="B18" s="57" t="s">
        <v>243</v>
      </c>
      <c r="C18" s="57" t="s">
        <v>242</v>
      </c>
      <c r="D18" t="s">
        <v>229</v>
      </c>
      <c r="E18" t="s">
        <v>251</v>
      </c>
      <c r="F18" t="s">
        <v>174</v>
      </c>
      <c r="G18" t="s">
        <v>173</v>
      </c>
    </row>
    <row r="19" spans="1:7" ht="17.25" customHeight="1">
      <c r="A19" t="s">
        <v>437</v>
      </c>
      <c r="B19" s="57" t="s">
        <v>243</v>
      </c>
      <c r="C19" s="57" t="s">
        <v>242</v>
      </c>
      <c r="D19" t="s">
        <v>229</v>
      </c>
      <c r="E19" t="s">
        <v>251</v>
      </c>
      <c r="F19" t="s">
        <v>174</v>
      </c>
      <c r="G19" t="s">
        <v>173</v>
      </c>
    </row>
    <row r="20" spans="1:7" ht="17.25" customHeight="1">
      <c r="A20" t="s">
        <v>438</v>
      </c>
      <c r="B20" s="57" t="s">
        <v>243</v>
      </c>
      <c r="C20" s="57" t="s">
        <v>242</v>
      </c>
      <c r="D20" t="s">
        <v>229</v>
      </c>
      <c r="E20" t="s">
        <v>251</v>
      </c>
      <c r="F20" t="s">
        <v>174</v>
      </c>
      <c r="G20" t="s">
        <v>173</v>
      </c>
    </row>
    <row r="21" spans="1:7" ht="17.25" customHeight="1">
      <c r="A21" t="s">
        <v>436</v>
      </c>
      <c r="B21" s="57" t="s">
        <v>255</v>
      </c>
      <c r="C21" s="57" t="s">
        <v>254</v>
      </c>
      <c r="D21" t="s">
        <v>229</v>
      </c>
      <c r="E21" t="s">
        <v>251</v>
      </c>
      <c r="F21" t="s">
        <v>174</v>
      </c>
      <c r="G21" t="s">
        <v>173</v>
      </c>
    </row>
    <row r="22" spans="1:7" ht="17.25" customHeight="1">
      <c r="A22" t="s">
        <v>437</v>
      </c>
      <c r="B22" s="57" t="s">
        <v>255</v>
      </c>
      <c r="C22" s="57" t="s">
        <v>254</v>
      </c>
      <c r="D22" t="s">
        <v>229</v>
      </c>
      <c r="E22" t="s">
        <v>251</v>
      </c>
      <c r="F22" t="s">
        <v>174</v>
      </c>
      <c r="G22" t="s">
        <v>173</v>
      </c>
    </row>
    <row r="23" spans="1:7" ht="17.25" customHeight="1">
      <c r="A23" t="s">
        <v>438</v>
      </c>
      <c r="B23" s="57" t="s">
        <v>255</v>
      </c>
      <c r="C23" s="57" t="s">
        <v>254</v>
      </c>
      <c r="D23" t="s">
        <v>229</v>
      </c>
      <c r="E23" t="s">
        <v>251</v>
      </c>
      <c r="F23" t="s">
        <v>174</v>
      </c>
      <c r="G23" t="s">
        <v>173</v>
      </c>
    </row>
    <row r="24" spans="1:7" ht="17.25" customHeight="1">
      <c r="A24" t="s">
        <v>436</v>
      </c>
      <c r="B24" s="57" t="s">
        <v>232</v>
      </c>
      <c r="C24" s="57" t="s">
        <v>227</v>
      </c>
      <c r="D24" t="s">
        <v>229</v>
      </c>
      <c r="E24" t="s">
        <v>256</v>
      </c>
      <c r="F24" t="s">
        <v>174</v>
      </c>
      <c r="G24" t="s">
        <v>173</v>
      </c>
    </row>
    <row r="25" spans="1:7" ht="17.25" customHeight="1">
      <c r="A25" t="s">
        <v>437</v>
      </c>
      <c r="B25" s="57" t="s">
        <v>232</v>
      </c>
      <c r="C25" s="57" t="s">
        <v>227</v>
      </c>
      <c r="D25" t="s">
        <v>229</v>
      </c>
      <c r="E25" t="s">
        <v>256</v>
      </c>
      <c r="F25" t="s">
        <v>174</v>
      </c>
      <c r="G25" t="s">
        <v>173</v>
      </c>
    </row>
    <row r="26" spans="1:7" ht="17.25" customHeight="1">
      <c r="A26" t="s">
        <v>438</v>
      </c>
      <c r="B26" s="57" t="s">
        <v>232</v>
      </c>
      <c r="C26" s="57" t="s">
        <v>227</v>
      </c>
      <c r="D26" t="s">
        <v>229</v>
      </c>
      <c r="E26" t="s">
        <v>256</v>
      </c>
      <c r="F26" t="s">
        <v>174</v>
      </c>
      <c r="G26" t="s">
        <v>173</v>
      </c>
    </row>
    <row r="27" spans="1:7" ht="17.25" customHeight="1">
      <c r="A27" t="s">
        <v>436</v>
      </c>
      <c r="B27" s="57" t="s">
        <v>243</v>
      </c>
      <c r="C27" s="57" t="s">
        <v>242</v>
      </c>
      <c r="D27" t="s">
        <v>229</v>
      </c>
      <c r="E27" t="s">
        <v>256</v>
      </c>
      <c r="F27" t="s">
        <v>174</v>
      </c>
      <c r="G27" t="s">
        <v>173</v>
      </c>
    </row>
    <row r="28" spans="1:7" ht="17.25" customHeight="1">
      <c r="A28" t="s">
        <v>437</v>
      </c>
      <c r="B28" s="57" t="s">
        <v>243</v>
      </c>
      <c r="C28" s="57" t="s">
        <v>242</v>
      </c>
      <c r="D28" t="s">
        <v>229</v>
      </c>
      <c r="E28" t="s">
        <v>256</v>
      </c>
      <c r="F28" t="s">
        <v>174</v>
      </c>
      <c r="G28" t="s">
        <v>173</v>
      </c>
    </row>
    <row r="29" spans="1:7" ht="17.25" customHeight="1">
      <c r="A29" t="s">
        <v>438</v>
      </c>
      <c r="B29" s="57" t="s">
        <v>243</v>
      </c>
      <c r="C29" s="57" t="s">
        <v>242</v>
      </c>
      <c r="D29" t="s">
        <v>229</v>
      </c>
      <c r="E29" t="s">
        <v>256</v>
      </c>
      <c r="F29" t="s">
        <v>174</v>
      </c>
      <c r="G29" t="s">
        <v>173</v>
      </c>
    </row>
    <row r="30" spans="1:7" ht="17.25" customHeight="1">
      <c r="A30" t="s">
        <v>436</v>
      </c>
      <c r="B30" s="57" t="s">
        <v>258</v>
      </c>
      <c r="C30" s="57" t="s">
        <v>254</v>
      </c>
      <c r="D30" t="s">
        <v>229</v>
      </c>
      <c r="E30" t="s">
        <v>256</v>
      </c>
      <c r="F30" t="s">
        <v>174</v>
      </c>
      <c r="G30" t="s">
        <v>173</v>
      </c>
    </row>
    <row r="31" spans="1:7" ht="17.25" customHeight="1">
      <c r="A31" t="s">
        <v>437</v>
      </c>
      <c r="B31" s="57" t="s">
        <v>258</v>
      </c>
      <c r="C31" s="57" t="s">
        <v>254</v>
      </c>
      <c r="D31" t="s">
        <v>229</v>
      </c>
      <c r="E31" t="s">
        <v>256</v>
      </c>
      <c r="F31" t="s">
        <v>174</v>
      </c>
      <c r="G31" t="s">
        <v>173</v>
      </c>
    </row>
    <row r="32" spans="1:7" ht="17.25" customHeight="1">
      <c r="A32" t="s">
        <v>438</v>
      </c>
      <c r="B32" s="57" t="s">
        <v>258</v>
      </c>
      <c r="C32" s="57" t="s">
        <v>254</v>
      </c>
      <c r="D32" t="s">
        <v>229</v>
      </c>
      <c r="E32" t="s">
        <v>256</v>
      </c>
      <c r="F32" t="s">
        <v>174</v>
      </c>
      <c r="G32" t="s">
        <v>173</v>
      </c>
    </row>
    <row r="33" spans="1:7" ht="17.25" customHeight="1">
      <c r="A33" t="s">
        <v>436</v>
      </c>
      <c r="B33" s="57" t="s">
        <v>261</v>
      </c>
      <c r="C33" s="57" t="s">
        <v>260</v>
      </c>
      <c r="D33" t="s">
        <v>229</v>
      </c>
      <c r="E33" t="s">
        <v>256</v>
      </c>
      <c r="F33" t="s">
        <v>174</v>
      </c>
      <c r="G33" t="s">
        <v>173</v>
      </c>
    </row>
    <row r="34" spans="1:7" ht="17.25" customHeight="1">
      <c r="A34" t="s">
        <v>437</v>
      </c>
      <c r="B34" s="57" t="s">
        <v>261</v>
      </c>
      <c r="C34" s="57" t="s">
        <v>260</v>
      </c>
      <c r="D34" t="s">
        <v>229</v>
      </c>
      <c r="E34" t="s">
        <v>256</v>
      </c>
      <c r="F34" t="s">
        <v>174</v>
      </c>
      <c r="G34" t="s">
        <v>173</v>
      </c>
    </row>
    <row r="35" spans="1:7" ht="17.25" customHeight="1">
      <c r="A35" t="s">
        <v>438</v>
      </c>
      <c r="B35" s="57" t="s">
        <v>261</v>
      </c>
      <c r="C35" s="57" t="s">
        <v>260</v>
      </c>
      <c r="D35" t="s">
        <v>229</v>
      </c>
      <c r="E35" t="s">
        <v>256</v>
      </c>
      <c r="F35" t="s">
        <v>174</v>
      </c>
      <c r="G35" t="s">
        <v>173</v>
      </c>
    </row>
    <row r="36" spans="1:7" ht="17.25" customHeight="1">
      <c r="A36" t="s">
        <v>436</v>
      </c>
      <c r="B36" s="57" t="s">
        <v>232</v>
      </c>
      <c r="C36" s="57" t="s">
        <v>227</v>
      </c>
      <c r="D36" t="s">
        <v>229</v>
      </c>
      <c r="E36" t="s">
        <v>262</v>
      </c>
      <c r="F36" t="s">
        <v>174</v>
      </c>
      <c r="G36" t="s">
        <v>173</v>
      </c>
    </row>
    <row r="37" spans="1:7" ht="17.25" customHeight="1">
      <c r="A37" t="s">
        <v>437</v>
      </c>
      <c r="B37" s="57" t="s">
        <v>232</v>
      </c>
      <c r="C37" s="57" t="s">
        <v>227</v>
      </c>
      <c r="D37" t="s">
        <v>229</v>
      </c>
      <c r="E37" t="s">
        <v>262</v>
      </c>
      <c r="F37" t="s">
        <v>174</v>
      </c>
      <c r="G37" t="s">
        <v>173</v>
      </c>
    </row>
    <row r="38" spans="1:7" ht="17.25" customHeight="1">
      <c r="A38" t="s">
        <v>438</v>
      </c>
      <c r="B38" s="57" t="s">
        <v>232</v>
      </c>
      <c r="C38" s="57" t="s">
        <v>227</v>
      </c>
      <c r="D38" t="s">
        <v>229</v>
      </c>
      <c r="E38" t="s">
        <v>262</v>
      </c>
      <c r="F38" t="s">
        <v>174</v>
      </c>
      <c r="G38" t="s">
        <v>173</v>
      </c>
    </row>
    <row r="39" spans="1:7" ht="17.25" customHeight="1">
      <c r="A39" t="s">
        <v>436</v>
      </c>
      <c r="B39" s="57" t="s">
        <v>243</v>
      </c>
      <c r="C39" s="57" t="s">
        <v>242</v>
      </c>
      <c r="D39" t="s">
        <v>229</v>
      </c>
      <c r="E39" t="s">
        <v>262</v>
      </c>
      <c r="F39" t="s">
        <v>174</v>
      </c>
      <c r="G39" t="s">
        <v>173</v>
      </c>
    </row>
    <row r="40" spans="1:7" ht="17.25" customHeight="1">
      <c r="A40" t="s">
        <v>437</v>
      </c>
      <c r="B40" s="57" t="s">
        <v>243</v>
      </c>
      <c r="C40" s="57" t="s">
        <v>242</v>
      </c>
      <c r="D40" t="s">
        <v>229</v>
      </c>
      <c r="E40" t="s">
        <v>262</v>
      </c>
      <c r="F40" t="s">
        <v>174</v>
      </c>
      <c r="G40" t="s">
        <v>173</v>
      </c>
    </row>
    <row r="41" spans="1:7" ht="17.25" customHeight="1">
      <c r="A41" t="s">
        <v>438</v>
      </c>
      <c r="B41" s="57" t="s">
        <v>243</v>
      </c>
      <c r="C41" s="57" t="s">
        <v>242</v>
      </c>
      <c r="D41" t="s">
        <v>229</v>
      </c>
      <c r="E41" t="s">
        <v>262</v>
      </c>
      <c r="F41" t="s">
        <v>174</v>
      </c>
      <c r="G41" t="s">
        <v>173</v>
      </c>
    </row>
    <row r="42" spans="1:7" ht="17.25" customHeight="1">
      <c r="A42" t="s">
        <v>436</v>
      </c>
      <c r="B42" s="57" t="s">
        <v>247</v>
      </c>
      <c r="C42" s="57" t="s">
        <v>246</v>
      </c>
      <c r="D42" t="s">
        <v>229</v>
      </c>
      <c r="E42" t="s">
        <v>262</v>
      </c>
      <c r="F42" t="s">
        <v>174</v>
      </c>
      <c r="G42" t="s">
        <v>173</v>
      </c>
    </row>
    <row r="43" spans="1:7" ht="17.25" customHeight="1">
      <c r="A43" t="s">
        <v>437</v>
      </c>
      <c r="B43" s="57" t="s">
        <v>247</v>
      </c>
      <c r="C43" s="57" t="s">
        <v>246</v>
      </c>
      <c r="D43" t="s">
        <v>229</v>
      </c>
      <c r="E43" t="s">
        <v>262</v>
      </c>
      <c r="F43" t="s">
        <v>174</v>
      </c>
      <c r="G43" t="s">
        <v>173</v>
      </c>
    </row>
    <row r="44" spans="1:7" ht="17.25" customHeight="1">
      <c r="A44" t="s">
        <v>438</v>
      </c>
      <c r="B44" s="57" t="s">
        <v>247</v>
      </c>
      <c r="C44" s="57" t="s">
        <v>246</v>
      </c>
      <c r="D44" t="s">
        <v>229</v>
      </c>
      <c r="E44" t="s">
        <v>262</v>
      </c>
      <c r="F44" t="s">
        <v>174</v>
      </c>
      <c r="G44" t="s">
        <v>173</v>
      </c>
    </row>
    <row r="45" spans="1:7" ht="17.25" customHeight="1">
      <c r="A45" t="s">
        <v>436</v>
      </c>
      <c r="B45" s="57" t="s">
        <v>265</v>
      </c>
      <c r="C45" s="57" t="s">
        <v>249</v>
      </c>
      <c r="D45" t="s">
        <v>229</v>
      </c>
      <c r="E45" t="s">
        <v>262</v>
      </c>
      <c r="F45" t="s">
        <v>174</v>
      </c>
      <c r="G45" t="s">
        <v>173</v>
      </c>
    </row>
    <row r="46" spans="1:7" ht="17.25" customHeight="1">
      <c r="A46" t="s">
        <v>437</v>
      </c>
      <c r="B46" s="57" t="s">
        <v>265</v>
      </c>
      <c r="C46" s="57" t="s">
        <v>249</v>
      </c>
      <c r="D46" t="s">
        <v>229</v>
      </c>
      <c r="E46" t="s">
        <v>262</v>
      </c>
      <c r="F46" t="s">
        <v>174</v>
      </c>
      <c r="G46" t="s">
        <v>173</v>
      </c>
    </row>
    <row r="47" spans="1:7" ht="17.25" customHeight="1">
      <c r="A47" t="s">
        <v>438</v>
      </c>
      <c r="B47" s="57" t="s">
        <v>265</v>
      </c>
      <c r="C47" s="57" t="s">
        <v>249</v>
      </c>
      <c r="D47" t="s">
        <v>229</v>
      </c>
      <c r="E47" t="s">
        <v>262</v>
      </c>
      <c r="F47" t="s">
        <v>174</v>
      </c>
      <c r="G47" t="s">
        <v>173</v>
      </c>
    </row>
    <row r="48" spans="1:7" ht="17.25" customHeight="1">
      <c r="A48" t="s">
        <v>439</v>
      </c>
      <c r="B48" s="57" t="s">
        <v>271</v>
      </c>
      <c r="C48" s="57" t="s">
        <v>227</v>
      </c>
      <c r="D48" t="s">
        <v>229</v>
      </c>
      <c r="E48" t="s">
        <v>273</v>
      </c>
      <c r="F48" t="s">
        <v>174</v>
      </c>
      <c r="G48" t="s">
        <v>176</v>
      </c>
    </row>
    <row r="49" spans="1:7" ht="17.25" customHeight="1">
      <c r="A49" t="s">
        <v>439</v>
      </c>
      <c r="B49" s="57" t="s">
        <v>243</v>
      </c>
      <c r="C49" s="57" t="s">
        <v>242</v>
      </c>
      <c r="D49" t="s">
        <v>229</v>
      </c>
      <c r="E49" t="s">
        <v>273</v>
      </c>
      <c r="F49" t="s">
        <v>174</v>
      </c>
      <c r="G49" t="s">
        <v>176</v>
      </c>
    </row>
    <row r="50" spans="1:7" ht="17.25" customHeight="1">
      <c r="A50" t="s">
        <v>439</v>
      </c>
      <c r="B50" s="57" t="s">
        <v>271</v>
      </c>
      <c r="C50" s="57" t="s">
        <v>227</v>
      </c>
      <c r="D50" t="s">
        <v>229</v>
      </c>
      <c r="E50" t="s">
        <v>274</v>
      </c>
      <c r="F50" t="s">
        <v>174</v>
      </c>
      <c r="G50" t="s">
        <v>176</v>
      </c>
    </row>
    <row r="51" spans="1:7" ht="17.25" customHeight="1">
      <c r="A51" t="s">
        <v>439</v>
      </c>
      <c r="B51" s="57" t="s">
        <v>243</v>
      </c>
      <c r="C51" s="57" t="s">
        <v>242</v>
      </c>
      <c r="D51" t="s">
        <v>229</v>
      </c>
      <c r="E51" t="s">
        <v>274</v>
      </c>
      <c r="F51" t="s">
        <v>174</v>
      </c>
      <c r="G51" t="s">
        <v>176</v>
      </c>
    </row>
    <row r="52" spans="1:7" ht="17.25" customHeight="1">
      <c r="A52" t="s">
        <v>439</v>
      </c>
      <c r="B52" s="57" t="s">
        <v>271</v>
      </c>
      <c r="C52" s="57" t="s">
        <v>227</v>
      </c>
      <c r="D52" t="s">
        <v>229</v>
      </c>
      <c r="E52" t="s">
        <v>275</v>
      </c>
      <c r="F52" t="s">
        <v>174</v>
      </c>
      <c r="G52" t="s">
        <v>176</v>
      </c>
    </row>
    <row r="53" spans="1:7" ht="17.25" customHeight="1">
      <c r="A53" t="s">
        <v>439</v>
      </c>
      <c r="B53" s="57" t="s">
        <v>243</v>
      </c>
      <c r="C53" s="57" t="s">
        <v>242</v>
      </c>
      <c r="D53" t="s">
        <v>229</v>
      </c>
      <c r="E53" t="s">
        <v>275</v>
      </c>
      <c r="F53" t="s">
        <v>174</v>
      </c>
      <c r="G53" t="s">
        <v>176</v>
      </c>
    </row>
    <row r="54" spans="1:7" ht="17.25" customHeight="1">
      <c r="A54" t="s">
        <v>439</v>
      </c>
      <c r="B54" s="57" t="s">
        <v>271</v>
      </c>
      <c r="C54" s="57" t="s">
        <v>227</v>
      </c>
      <c r="D54" t="s">
        <v>229</v>
      </c>
      <c r="E54" t="s">
        <v>276</v>
      </c>
      <c r="F54" t="s">
        <v>174</v>
      </c>
      <c r="G54" t="s">
        <v>176</v>
      </c>
    </row>
    <row r="55" spans="1:7" ht="17.25" customHeight="1">
      <c r="A55" t="s">
        <v>439</v>
      </c>
      <c r="B55" s="57" t="s">
        <v>243</v>
      </c>
      <c r="C55" s="57" t="s">
        <v>242</v>
      </c>
      <c r="D55" t="s">
        <v>229</v>
      </c>
      <c r="E55" t="s">
        <v>276</v>
      </c>
      <c r="F55" t="s">
        <v>174</v>
      </c>
      <c r="G55" t="s">
        <v>176</v>
      </c>
    </row>
    <row r="56" spans="1:7" ht="17.25" customHeight="1">
      <c r="A56" t="s">
        <v>440</v>
      </c>
      <c r="B56" s="57" t="s">
        <v>232</v>
      </c>
      <c r="C56" s="57" t="s">
        <v>227</v>
      </c>
      <c r="D56" t="s">
        <v>229</v>
      </c>
      <c r="E56" t="s">
        <v>280</v>
      </c>
      <c r="F56" t="s">
        <v>174</v>
      </c>
      <c r="G56" t="s">
        <v>177</v>
      </c>
    </row>
    <row r="57" spans="1:7" ht="17.25" customHeight="1">
      <c r="A57" t="s">
        <v>440</v>
      </c>
      <c r="B57" s="57" t="s">
        <v>282</v>
      </c>
      <c r="C57" s="57" t="s">
        <v>242</v>
      </c>
      <c r="D57" t="s">
        <v>229</v>
      </c>
      <c r="E57" t="s">
        <v>280</v>
      </c>
      <c r="F57" t="s">
        <v>174</v>
      </c>
      <c r="G57" t="s">
        <v>177</v>
      </c>
    </row>
    <row r="58" spans="1:7" ht="17.25" customHeight="1">
      <c r="A58" t="s">
        <v>440</v>
      </c>
      <c r="B58" s="57" t="s">
        <v>286</v>
      </c>
      <c r="C58" s="57" t="s">
        <v>285</v>
      </c>
      <c r="D58" t="s">
        <v>229</v>
      </c>
      <c r="E58" t="s">
        <v>280</v>
      </c>
      <c r="F58" t="s">
        <v>174</v>
      </c>
      <c r="G58" t="s">
        <v>177</v>
      </c>
    </row>
    <row r="59" spans="1:7" ht="17.25" customHeight="1">
      <c r="A59" t="s">
        <v>441</v>
      </c>
      <c r="B59" s="57" t="s">
        <v>232</v>
      </c>
      <c r="C59" s="57" t="s">
        <v>227</v>
      </c>
      <c r="D59" t="s">
        <v>229</v>
      </c>
      <c r="E59" t="s">
        <v>289</v>
      </c>
      <c r="F59" t="s">
        <v>174</v>
      </c>
      <c r="G59" t="s">
        <v>179</v>
      </c>
    </row>
    <row r="60" spans="1:7" ht="17.25" customHeight="1">
      <c r="A60" t="s">
        <v>441</v>
      </c>
      <c r="B60" s="57" t="s">
        <v>282</v>
      </c>
      <c r="C60" s="57" t="s">
        <v>242</v>
      </c>
      <c r="D60" t="s">
        <v>229</v>
      </c>
      <c r="E60" t="s">
        <v>289</v>
      </c>
      <c r="F60" t="s">
        <v>174</v>
      </c>
      <c r="G60" t="s">
        <v>179</v>
      </c>
    </row>
    <row r="61" spans="1:7" ht="17.25" customHeight="1">
      <c r="A61" t="s">
        <v>441</v>
      </c>
      <c r="B61" s="57" t="s">
        <v>286</v>
      </c>
      <c r="C61" s="57" t="s">
        <v>285</v>
      </c>
      <c r="D61" t="s">
        <v>229</v>
      </c>
      <c r="E61" t="s">
        <v>289</v>
      </c>
      <c r="F61" t="s">
        <v>174</v>
      </c>
      <c r="G61" t="s">
        <v>179</v>
      </c>
    </row>
    <row r="62" spans="1:7" ht="17.25" customHeight="1">
      <c r="A62" t="s">
        <v>441</v>
      </c>
      <c r="B62" s="57" t="s">
        <v>271</v>
      </c>
      <c r="C62" s="57" t="s">
        <v>227</v>
      </c>
      <c r="D62" t="s">
        <v>229</v>
      </c>
      <c r="E62" t="s">
        <v>290</v>
      </c>
      <c r="F62" t="s">
        <v>174</v>
      </c>
      <c r="G62" t="s">
        <v>179</v>
      </c>
    </row>
    <row r="63" spans="1:7" ht="17.25" customHeight="1">
      <c r="A63" t="s">
        <v>441</v>
      </c>
      <c r="B63" s="57" t="s">
        <v>282</v>
      </c>
      <c r="C63" s="57" t="s">
        <v>242</v>
      </c>
      <c r="D63" t="s">
        <v>229</v>
      </c>
      <c r="E63" t="s">
        <v>290</v>
      </c>
      <c r="F63" t="s">
        <v>174</v>
      </c>
      <c r="G63" t="s">
        <v>179</v>
      </c>
    </row>
    <row r="64" spans="1:7" ht="17.25" customHeight="1">
      <c r="A64" t="s">
        <v>441</v>
      </c>
      <c r="B64" s="57" t="s">
        <v>286</v>
      </c>
      <c r="C64" s="57" t="s">
        <v>285</v>
      </c>
      <c r="D64" t="s">
        <v>229</v>
      </c>
      <c r="E64" t="s">
        <v>290</v>
      </c>
      <c r="F64" t="s">
        <v>174</v>
      </c>
      <c r="G64" t="s">
        <v>179</v>
      </c>
    </row>
    <row r="65" spans="1:7" ht="17.25" customHeight="1">
      <c r="A65" t="s">
        <v>441</v>
      </c>
      <c r="B65" s="57" t="s">
        <v>271</v>
      </c>
      <c r="C65" s="57" t="s">
        <v>227</v>
      </c>
      <c r="D65" t="s">
        <v>229</v>
      </c>
      <c r="E65" t="s">
        <v>291</v>
      </c>
      <c r="F65" t="s">
        <v>174</v>
      </c>
      <c r="G65" t="s">
        <v>179</v>
      </c>
    </row>
    <row r="66" spans="1:7" ht="17.25" customHeight="1">
      <c r="A66" t="s">
        <v>441</v>
      </c>
      <c r="B66" s="57" t="s">
        <v>282</v>
      </c>
      <c r="C66" s="57" t="s">
        <v>242</v>
      </c>
      <c r="D66" t="s">
        <v>229</v>
      </c>
      <c r="E66" t="s">
        <v>291</v>
      </c>
      <c r="F66" t="s">
        <v>174</v>
      </c>
      <c r="G66" t="s">
        <v>179</v>
      </c>
    </row>
    <row r="67" spans="1:7" ht="17.25" customHeight="1">
      <c r="A67" t="s">
        <v>441</v>
      </c>
      <c r="B67" s="57" t="s">
        <v>271</v>
      </c>
      <c r="C67" s="57" t="s">
        <v>227</v>
      </c>
      <c r="D67" t="s">
        <v>229</v>
      </c>
      <c r="E67" t="s">
        <v>293</v>
      </c>
      <c r="F67" t="s">
        <v>174</v>
      </c>
      <c r="G67" t="s">
        <v>179</v>
      </c>
    </row>
    <row r="68" spans="1:7" ht="17.25" customHeight="1">
      <c r="A68" t="s">
        <v>441</v>
      </c>
      <c r="B68" s="57" t="s">
        <v>282</v>
      </c>
      <c r="C68" s="57" t="s">
        <v>242</v>
      </c>
      <c r="D68" t="s">
        <v>229</v>
      </c>
      <c r="E68" t="s">
        <v>293</v>
      </c>
      <c r="F68" t="s">
        <v>174</v>
      </c>
      <c r="G68" t="s">
        <v>179</v>
      </c>
    </row>
    <row r="69" spans="1:7" ht="17.25" customHeight="1">
      <c r="A69" t="s">
        <v>442</v>
      </c>
      <c r="B69" s="57" t="s">
        <v>232</v>
      </c>
      <c r="C69" s="57" t="s">
        <v>227</v>
      </c>
      <c r="D69" t="s">
        <v>229</v>
      </c>
      <c r="E69" t="s">
        <v>297</v>
      </c>
      <c r="F69" t="s">
        <v>174</v>
      </c>
      <c r="G69" t="s">
        <v>180</v>
      </c>
    </row>
    <row r="70" spans="1:7" ht="17.25" customHeight="1">
      <c r="A70" t="s">
        <v>443</v>
      </c>
      <c r="B70" s="57" t="s">
        <v>232</v>
      </c>
      <c r="C70" s="57" t="s">
        <v>227</v>
      </c>
      <c r="D70" t="s">
        <v>229</v>
      </c>
      <c r="E70" t="s">
        <v>297</v>
      </c>
      <c r="F70" t="s">
        <v>174</v>
      </c>
      <c r="G70" t="s">
        <v>180</v>
      </c>
    </row>
    <row r="71" spans="1:7" ht="17.25" customHeight="1">
      <c r="A71" t="s">
        <v>444</v>
      </c>
      <c r="B71" s="57" t="s">
        <v>232</v>
      </c>
      <c r="C71" s="57" t="s">
        <v>227</v>
      </c>
      <c r="D71" t="s">
        <v>229</v>
      </c>
      <c r="E71" t="s">
        <v>297</v>
      </c>
      <c r="F71" t="s">
        <v>174</v>
      </c>
      <c r="G71" t="s">
        <v>180</v>
      </c>
    </row>
    <row r="72" spans="1:7" ht="17.25" customHeight="1">
      <c r="A72" t="s">
        <v>442</v>
      </c>
      <c r="B72" s="57" t="s">
        <v>299</v>
      </c>
      <c r="C72" s="57" t="s">
        <v>242</v>
      </c>
      <c r="D72" t="s">
        <v>229</v>
      </c>
      <c r="E72" t="s">
        <v>297</v>
      </c>
      <c r="F72" t="s">
        <v>174</v>
      </c>
      <c r="G72" t="s">
        <v>180</v>
      </c>
    </row>
    <row r="73" spans="1:7" ht="17.25" customHeight="1">
      <c r="A73" t="s">
        <v>443</v>
      </c>
      <c r="B73" s="57" t="s">
        <v>299</v>
      </c>
      <c r="C73" s="57" t="s">
        <v>242</v>
      </c>
      <c r="D73" t="s">
        <v>229</v>
      </c>
      <c r="E73" t="s">
        <v>297</v>
      </c>
      <c r="F73" t="s">
        <v>174</v>
      </c>
      <c r="G73" t="s">
        <v>180</v>
      </c>
    </row>
    <row r="74" spans="1:7" ht="17.25" customHeight="1">
      <c r="A74" t="s">
        <v>444</v>
      </c>
      <c r="B74" s="57" t="s">
        <v>299</v>
      </c>
      <c r="C74" s="57" t="s">
        <v>242</v>
      </c>
      <c r="D74" t="s">
        <v>229</v>
      </c>
      <c r="E74" t="s">
        <v>297</v>
      </c>
      <c r="F74" t="s">
        <v>174</v>
      </c>
      <c r="G74" t="s">
        <v>180</v>
      </c>
    </row>
    <row r="75" spans="1:7" ht="17.25" customHeight="1">
      <c r="A75" t="s">
        <v>442</v>
      </c>
      <c r="B75" s="57" t="s">
        <v>232</v>
      </c>
      <c r="C75" s="57" t="s">
        <v>227</v>
      </c>
      <c r="D75" t="s">
        <v>229</v>
      </c>
      <c r="E75" t="s">
        <v>301</v>
      </c>
      <c r="F75" t="s">
        <v>174</v>
      </c>
      <c r="G75" t="s">
        <v>180</v>
      </c>
    </row>
    <row r="76" spans="1:7" ht="17.25" customHeight="1">
      <c r="A76" t="s">
        <v>443</v>
      </c>
      <c r="B76" s="57" t="s">
        <v>232</v>
      </c>
      <c r="C76" s="57" t="s">
        <v>227</v>
      </c>
      <c r="D76" t="s">
        <v>229</v>
      </c>
      <c r="E76" t="s">
        <v>301</v>
      </c>
      <c r="F76" t="s">
        <v>174</v>
      </c>
      <c r="G76" t="s">
        <v>180</v>
      </c>
    </row>
    <row r="77" spans="1:7" ht="17.25" customHeight="1">
      <c r="A77" t="s">
        <v>444</v>
      </c>
      <c r="B77" s="57" t="s">
        <v>232</v>
      </c>
      <c r="C77" s="57" t="s">
        <v>227</v>
      </c>
      <c r="D77" t="s">
        <v>229</v>
      </c>
      <c r="E77" t="s">
        <v>301</v>
      </c>
      <c r="F77" t="s">
        <v>174</v>
      </c>
      <c r="G77" t="s">
        <v>180</v>
      </c>
    </row>
    <row r="78" spans="1:7" ht="17.25" customHeight="1">
      <c r="A78" t="s">
        <v>442</v>
      </c>
      <c r="B78" s="57" t="s">
        <v>299</v>
      </c>
      <c r="C78" s="57" t="s">
        <v>242</v>
      </c>
      <c r="D78" t="s">
        <v>229</v>
      </c>
      <c r="E78" t="s">
        <v>301</v>
      </c>
      <c r="F78" t="s">
        <v>174</v>
      </c>
      <c r="G78" t="s">
        <v>180</v>
      </c>
    </row>
    <row r="79" spans="1:7" ht="17.25" customHeight="1">
      <c r="A79" t="s">
        <v>443</v>
      </c>
      <c r="B79" s="57" t="s">
        <v>299</v>
      </c>
      <c r="C79" s="57" t="s">
        <v>242</v>
      </c>
      <c r="D79" t="s">
        <v>229</v>
      </c>
      <c r="E79" t="s">
        <v>301</v>
      </c>
      <c r="F79" t="s">
        <v>174</v>
      </c>
      <c r="G79" t="s">
        <v>180</v>
      </c>
    </row>
    <row r="80" spans="1:7" ht="17.25" customHeight="1">
      <c r="A80" t="s">
        <v>444</v>
      </c>
      <c r="B80" s="57" t="s">
        <v>299</v>
      </c>
      <c r="C80" s="57" t="s">
        <v>242</v>
      </c>
      <c r="D80" t="s">
        <v>229</v>
      </c>
      <c r="E80" t="s">
        <v>301</v>
      </c>
      <c r="F80" t="s">
        <v>174</v>
      </c>
      <c r="G80" t="s">
        <v>180</v>
      </c>
    </row>
    <row r="81" spans="1:7" ht="17.25" customHeight="1">
      <c r="A81" t="s">
        <v>442</v>
      </c>
      <c r="B81" s="57" t="s">
        <v>247</v>
      </c>
      <c r="C81" s="57" t="s">
        <v>246</v>
      </c>
      <c r="D81" t="s">
        <v>229</v>
      </c>
      <c r="E81" t="s">
        <v>301</v>
      </c>
      <c r="F81" t="s">
        <v>174</v>
      </c>
      <c r="G81" t="s">
        <v>180</v>
      </c>
    </row>
    <row r="82" spans="1:7" ht="17.25" customHeight="1">
      <c r="A82" t="s">
        <v>443</v>
      </c>
      <c r="B82" s="57" t="s">
        <v>247</v>
      </c>
      <c r="C82" s="57" t="s">
        <v>246</v>
      </c>
      <c r="D82" t="s">
        <v>229</v>
      </c>
      <c r="E82" t="s">
        <v>301</v>
      </c>
      <c r="F82" t="s">
        <v>174</v>
      </c>
      <c r="G82" t="s">
        <v>180</v>
      </c>
    </row>
    <row r="83" spans="1:7" ht="17.25" customHeight="1">
      <c r="A83" t="s">
        <v>444</v>
      </c>
      <c r="B83" s="57" t="s">
        <v>247</v>
      </c>
      <c r="C83" s="57" t="s">
        <v>246</v>
      </c>
      <c r="D83" t="s">
        <v>229</v>
      </c>
      <c r="E83" t="s">
        <v>301</v>
      </c>
      <c r="F83" t="s">
        <v>174</v>
      </c>
      <c r="G83" t="s">
        <v>180</v>
      </c>
    </row>
    <row r="84" spans="1:7" ht="17.25" customHeight="1">
      <c r="A84" t="s">
        <v>442</v>
      </c>
      <c r="B84" s="57" t="s">
        <v>250</v>
      </c>
      <c r="C84" s="57" t="s">
        <v>249</v>
      </c>
      <c r="D84" t="s">
        <v>229</v>
      </c>
      <c r="E84" t="s">
        <v>301</v>
      </c>
      <c r="F84" t="s">
        <v>174</v>
      </c>
      <c r="G84" t="s">
        <v>180</v>
      </c>
    </row>
    <row r="85" spans="1:7" ht="17.25" customHeight="1">
      <c r="A85" t="s">
        <v>443</v>
      </c>
      <c r="B85" s="57" t="s">
        <v>250</v>
      </c>
      <c r="C85" s="57" t="s">
        <v>249</v>
      </c>
      <c r="D85" t="s">
        <v>229</v>
      </c>
      <c r="E85" t="s">
        <v>301</v>
      </c>
      <c r="F85" t="s">
        <v>174</v>
      </c>
      <c r="G85" t="s">
        <v>180</v>
      </c>
    </row>
    <row r="86" spans="1:7" ht="17.25" customHeight="1">
      <c r="A86" t="s">
        <v>444</v>
      </c>
      <c r="B86" s="57" t="s">
        <v>250</v>
      </c>
      <c r="C86" s="57" t="s">
        <v>249</v>
      </c>
      <c r="D86" t="s">
        <v>229</v>
      </c>
      <c r="E86" t="s">
        <v>301</v>
      </c>
      <c r="F86" t="s">
        <v>174</v>
      </c>
      <c r="G86" t="s">
        <v>180</v>
      </c>
    </row>
    <row r="87" spans="1:7" ht="17.25" customHeight="1">
      <c r="A87" t="s">
        <v>442</v>
      </c>
      <c r="B87" s="57" t="s">
        <v>232</v>
      </c>
      <c r="C87" s="57" t="s">
        <v>227</v>
      </c>
      <c r="D87" t="s">
        <v>229</v>
      </c>
      <c r="E87" t="s">
        <v>303</v>
      </c>
      <c r="F87" t="s">
        <v>174</v>
      </c>
      <c r="G87" t="s">
        <v>180</v>
      </c>
    </row>
    <row r="88" spans="1:7" ht="17.25" customHeight="1">
      <c r="A88" t="s">
        <v>443</v>
      </c>
      <c r="B88" s="57" t="s">
        <v>232</v>
      </c>
      <c r="C88" s="57" t="s">
        <v>227</v>
      </c>
      <c r="D88" t="s">
        <v>229</v>
      </c>
      <c r="E88" t="s">
        <v>303</v>
      </c>
      <c r="F88" t="s">
        <v>174</v>
      </c>
      <c r="G88" t="s">
        <v>180</v>
      </c>
    </row>
    <row r="89" spans="1:7" ht="17.25" customHeight="1">
      <c r="A89" t="s">
        <v>444</v>
      </c>
      <c r="B89" s="57" t="s">
        <v>232</v>
      </c>
      <c r="C89" s="57" t="s">
        <v>227</v>
      </c>
      <c r="D89" t="s">
        <v>229</v>
      </c>
      <c r="E89" t="s">
        <v>303</v>
      </c>
      <c r="F89" t="s">
        <v>174</v>
      </c>
      <c r="G89" t="s">
        <v>180</v>
      </c>
    </row>
    <row r="90" spans="1:7" ht="17.25" customHeight="1">
      <c r="A90" t="s">
        <v>442</v>
      </c>
      <c r="B90" s="57" t="s">
        <v>299</v>
      </c>
      <c r="C90" s="57" t="s">
        <v>242</v>
      </c>
      <c r="D90" t="s">
        <v>229</v>
      </c>
      <c r="E90" t="s">
        <v>303</v>
      </c>
      <c r="F90" t="s">
        <v>174</v>
      </c>
      <c r="G90" t="s">
        <v>180</v>
      </c>
    </row>
    <row r="91" spans="1:7" ht="17.25" customHeight="1">
      <c r="A91" t="s">
        <v>443</v>
      </c>
      <c r="B91" s="57" t="s">
        <v>299</v>
      </c>
      <c r="C91" s="57" t="s">
        <v>242</v>
      </c>
      <c r="D91" t="s">
        <v>229</v>
      </c>
      <c r="E91" t="s">
        <v>303</v>
      </c>
      <c r="F91" t="s">
        <v>174</v>
      </c>
      <c r="G91" t="s">
        <v>180</v>
      </c>
    </row>
    <row r="92" spans="1:7" ht="17.25" customHeight="1">
      <c r="A92" t="s">
        <v>444</v>
      </c>
      <c r="B92" s="57" t="s">
        <v>299</v>
      </c>
      <c r="C92" s="57" t="s">
        <v>242</v>
      </c>
      <c r="D92" t="s">
        <v>229</v>
      </c>
      <c r="E92" t="s">
        <v>303</v>
      </c>
      <c r="F92" t="s">
        <v>174</v>
      </c>
      <c r="G92" t="s">
        <v>180</v>
      </c>
    </row>
    <row r="93" spans="1:7" ht="17.25" customHeight="1">
      <c r="A93" t="s">
        <v>442</v>
      </c>
      <c r="B93" s="57" t="s">
        <v>258</v>
      </c>
      <c r="C93" s="57" t="s">
        <v>254</v>
      </c>
      <c r="D93" t="s">
        <v>229</v>
      </c>
      <c r="E93" t="s">
        <v>303</v>
      </c>
      <c r="F93" t="s">
        <v>174</v>
      </c>
      <c r="G93" t="s">
        <v>180</v>
      </c>
    </row>
    <row r="94" spans="1:7" ht="17.25" customHeight="1">
      <c r="A94" t="s">
        <v>443</v>
      </c>
      <c r="B94" s="57" t="s">
        <v>258</v>
      </c>
      <c r="C94" s="57" t="s">
        <v>254</v>
      </c>
      <c r="D94" t="s">
        <v>229</v>
      </c>
      <c r="E94" t="s">
        <v>303</v>
      </c>
      <c r="F94" t="s">
        <v>174</v>
      </c>
      <c r="G94" t="s">
        <v>180</v>
      </c>
    </row>
    <row r="95" spans="1:7" ht="17.25" customHeight="1">
      <c r="A95" t="s">
        <v>444</v>
      </c>
      <c r="B95" s="57" t="s">
        <v>258</v>
      </c>
      <c r="C95" s="57" t="s">
        <v>254</v>
      </c>
      <c r="D95" t="s">
        <v>229</v>
      </c>
      <c r="E95" t="s">
        <v>303</v>
      </c>
      <c r="F95" t="s">
        <v>174</v>
      </c>
      <c r="G95" t="s">
        <v>180</v>
      </c>
    </row>
    <row r="96" spans="1:7" ht="17.25" customHeight="1">
      <c r="A96" t="s">
        <v>442</v>
      </c>
      <c r="B96" s="57" t="s">
        <v>232</v>
      </c>
      <c r="C96" s="57" t="s">
        <v>227</v>
      </c>
      <c r="D96" t="s">
        <v>229</v>
      </c>
      <c r="E96" t="s">
        <v>305</v>
      </c>
      <c r="F96" t="s">
        <v>174</v>
      </c>
      <c r="G96" t="s">
        <v>180</v>
      </c>
    </row>
    <row r="97" spans="1:7" ht="17.25" customHeight="1">
      <c r="A97" t="s">
        <v>443</v>
      </c>
      <c r="B97" s="57" t="s">
        <v>232</v>
      </c>
      <c r="C97" s="57" t="s">
        <v>227</v>
      </c>
      <c r="D97" t="s">
        <v>229</v>
      </c>
      <c r="E97" t="s">
        <v>305</v>
      </c>
      <c r="F97" t="s">
        <v>174</v>
      </c>
      <c r="G97" t="s">
        <v>180</v>
      </c>
    </row>
    <row r="98" spans="1:7" ht="17.25" customHeight="1">
      <c r="A98" t="s">
        <v>444</v>
      </c>
      <c r="B98" s="57" t="s">
        <v>232</v>
      </c>
      <c r="C98" s="57" t="s">
        <v>227</v>
      </c>
      <c r="D98" t="s">
        <v>229</v>
      </c>
      <c r="E98" t="s">
        <v>305</v>
      </c>
      <c r="F98" t="s">
        <v>174</v>
      </c>
      <c r="G98" t="s">
        <v>180</v>
      </c>
    </row>
    <row r="99" spans="1:7" ht="17.25" customHeight="1">
      <c r="A99" t="s">
        <v>442</v>
      </c>
      <c r="B99" s="57" t="s">
        <v>299</v>
      </c>
      <c r="C99" s="57" t="s">
        <v>242</v>
      </c>
      <c r="D99" t="s">
        <v>229</v>
      </c>
      <c r="E99" t="s">
        <v>305</v>
      </c>
      <c r="F99" t="s">
        <v>174</v>
      </c>
      <c r="G99" t="s">
        <v>180</v>
      </c>
    </row>
    <row r="100" spans="1:7" ht="17.25" customHeight="1">
      <c r="A100" t="s">
        <v>443</v>
      </c>
      <c r="B100" s="57" t="s">
        <v>299</v>
      </c>
      <c r="C100" s="57" t="s">
        <v>242</v>
      </c>
      <c r="D100" t="s">
        <v>229</v>
      </c>
      <c r="E100" t="s">
        <v>305</v>
      </c>
      <c r="F100" t="s">
        <v>174</v>
      </c>
      <c r="G100" t="s">
        <v>180</v>
      </c>
    </row>
    <row r="101" spans="1:7" ht="17.25" customHeight="1">
      <c r="A101" t="s">
        <v>444</v>
      </c>
      <c r="B101" s="57" t="s">
        <v>299</v>
      </c>
      <c r="C101" s="57" t="s">
        <v>242</v>
      </c>
      <c r="D101" t="s">
        <v>229</v>
      </c>
      <c r="E101" t="s">
        <v>305</v>
      </c>
      <c r="F101" t="s">
        <v>174</v>
      </c>
      <c r="G101" t="s">
        <v>180</v>
      </c>
    </row>
    <row r="102" spans="1:7" ht="17.25" customHeight="1">
      <c r="A102" t="s">
        <v>442</v>
      </c>
      <c r="B102" s="57" t="s">
        <v>247</v>
      </c>
      <c r="C102" s="57" t="s">
        <v>246</v>
      </c>
      <c r="D102" t="s">
        <v>229</v>
      </c>
      <c r="E102" t="s">
        <v>305</v>
      </c>
      <c r="F102" t="s">
        <v>174</v>
      </c>
      <c r="G102" t="s">
        <v>180</v>
      </c>
    </row>
    <row r="103" spans="1:7" ht="17.25" customHeight="1">
      <c r="A103" t="s">
        <v>443</v>
      </c>
      <c r="B103" s="57" t="s">
        <v>247</v>
      </c>
      <c r="C103" s="57" t="s">
        <v>246</v>
      </c>
      <c r="D103" t="s">
        <v>229</v>
      </c>
      <c r="E103" t="s">
        <v>305</v>
      </c>
      <c r="F103" t="s">
        <v>174</v>
      </c>
      <c r="G103" t="s">
        <v>180</v>
      </c>
    </row>
    <row r="104" spans="1:7" ht="17.25" customHeight="1">
      <c r="A104" t="s">
        <v>444</v>
      </c>
      <c r="B104" s="57" t="s">
        <v>247</v>
      </c>
      <c r="C104" s="57" t="s">
        <v>246</v>
      </c>
      <c r="D104" t="s">
        <v>229</v>
      </c>
      <c r="E104" t="s">
        <v>305</v>
      </c>
      <c r="F104" t="s">
        <v>174</v>
      </c>
      <c r="G104" t="s">
        <v>180</v>
      </c>
    </row>
    <row r="105" spans="1:7" ht="17.25" customHeight="1">
      <c r="A105" t="s">
        <v>442</v>
      </c>
      <c r="B105" s="57" t="s">
        <v>265</v>
      </c>
      <c r="C105" s="57" t="s">
        <v>249</v>
      </c>
      <c r="D105" t="s">
        <v>229</v>
      </c>
      <c r="E105" t="s">
        <v>305</v>
      </c>
      <c r="F105" t="s">
        <v>174</v>
      </c>
      <c r="G105" t="s">
        <v>180</v>
      </c>
    </row>
    <row r="106" spans="1:7" ht="17.25" customHeight="1">
      <c r="A106" t="s">
        <v>443</v>
      </c>
      <c r="B106" s="57" t="s">
        <v>265</v>
      </c>
      <c r="C106" s="57" t="s">
        <v>249</v>
      </c>
      <c r="D106" t="s">
        <v>229</v>
      </c>
      <c r="E106" t="s">
        <v>305</v>
      </c>
      <c r="F106" t="s">
        <v>174</v>
      </c>
      <c r="G106" t="s">
        <v>180</v>
      </c>
    </row>
    <row r="107" spans="1:7" ht="17.25" customHeight="1">
      <c r="A107" t="s">
        <v>444</v>
      </c>
      <c r="B107" s="57" t="s">
        <v>265</v>
      </c>
      <c r="C107" s="57" t="s">
        <v>249</v>
      </c>
      <c r="D107" t="s">
        <v>229</v>
      </c>
      <c r="E107" t="s">
        <v>305</v>
      </c>
      <c r="F107" t="s">
        <v>174</v>
      </c>
      <c r="G107" t="s">
        <v>180</v>
      </c>
    </row>
    <row r="108" spans="1:7" ht="17.25" customHeight="1">
      <c r="A108" t="s">
        <v>445</v>
      </c>
      <c r="B108" s="57" t="s">
        <v>271</v>
      </c>
      <c r="C108" s="57" t="s">
        <v>227</v>
      </c>
      <c r="D108" t="s">
        <v>229</v>
      </c>
      <c r="E108" t="s">
        <v>307</v>
      </c>
      <c r="F108" t="s">
        <v>174</v>
      </c>
      <c r="G108" t="s">
        <v>182</v>
      </c>
    </row>
    <row r="109" spans="1:7" ht="17.25" customHeight="1">
      <c r="A109" t="s">
        <v>445</v>
      </c>
      <c r="B109" s="57" t="s">
        <v>299</v>
      </c>
      <c r="C109" s="57" t="s">
        <v>242</v>
      </c>
      <c r="D109" t="s">
        <v>229</v>
      </c>
      <c r="E109" t="s">
        <v>307</v>
      </c>
      <c r="F109" t="s">
        <v>174</v>
      </c>
      <c r="G109" t="s">
        <v>182</v>
      </c>
    </row>
    <row r="110" spans="1:7" ht="17.25" customHeight="1">
      <c r="A110" t="s">
        <v>445</v>
      </c>
      <c r="B110" s="57" t="s">
        <v>271</v>
      </c>
      <c r="C110" s="57" t="s">
        <v>227</v>
      </c>
      <c r="D110" t="s">
        <v>229</v>
      </c>
      <c r="E110" t="s">
        <v>309</v>
      </c>
      <c r="F110" t="s">
        <v>174</v>
      </c>
      <c r="G110" t="s">
        <v>182</v>
      </c>
    </row>
    <row r="111" spans="1:7" ht="17.25" customHeight="1">
      <c r="A111" t="s">
        <v>445</v>
      </c>
      <c r="B111" s="57" t="s">
        <v>299</v>
      </c>
      <c r="C111" s="57" t="s">
        <v>242</v>
      </c>
      <c r="D111" t="s">
        <v>229</v>
      </c>
      <c r="E111" t="s">
        <v>309</v>
      </c>
      <c r="F111" t="s">
        <v>174</v>
      </c>
      <c r="G111" t="s">
        <v>182</v>
      </c>
    </row>
    <row r="112" spans="1:7" ht="17.25" customHeight="1">
      <c r="A112" t="s">
        <v>445</v>
      </c>
      <c r="B112" s="57" t="s">
        <v>271</v>
      </c>
      <c r="C112" s="57" t="s">
        <v>227</v>
      </c>
      <c r="D112" t="s">
        <v>229</v>
      </c>
      <c r="E112" t="s">
        <v>310</v>
      </c>
      <c r="F112" t="s">
        <v>174</v>
      </c>
      <c r="G112" t="s">
        <v>182</v>
      </c>
    </row>
    <row r="113" spans="1:7" ht="17.25" customHeight="1">
      <c r="A113" t="s">
        <v>445</v>
      </c>
      <c r="B113" s="57" t="s">
        <v>299</v>
      </c>
      <c r="C113" s="57" t="s">
        <v>242</v>
      </c>
      <c r="D113" t="s">
        <v>229</v>
      </c>
      <c r="E113" t="s">
        <v>310</v>
      </c>
      <c r="F113" t="s">
        <v>174</v>
      </c>
      <c r="G113" t="s">
        <v>182</v>
      </c>
    </row>
    <row r="114" spans="1:7" ht="17.25" customHeight="1">
      <c r="A114" t="s">
        <v>445</v>
      </c>
      <c r="B114" s="57" t="s">
        <v>271</v>
      </c>
      <c r="C114" s="57" t="s">
        <v>227</v>
      </c>
      <c r="D114" t="s">
        <v>229</v>
      </c>
      <c r="E114" t="s">
        <v>311</v>
      </c>
      <c r="F114" t="s">
        <v>174</v>
      </c>
      <c r="G114" t="s">
        <v>182</v>
      </c>
    </row>
    <row r="115" spans="1:7" ht="17.25" customHeight="1">
      <c r="A115" t="s">
        <v>445</v>
      </c>
      <c r="B115" s="57" t="s">
        <v>299</v>
      </c>
      <c r="C115" s="57" t="s">
        <v>242</v>
      </c>
      <c r="D115" t="s">
        <v>229</v>
      </c>
      <c r="E115" t="s">
        <v>311</v>
      </c>
      <c r="F115" t="s">
        <v>174</v>
      </c>
      <c r="G115" t="s">
        <v>182</v>
      </c>
    </row>
    <row r="116" spans="1:7" ht="17.25" customHeight="1">
      <c r="A116" t="s">
        <v>446</v>
      </c>
      <c r="B116" s="57" t="s">
        <v>271</v>
      </c>
      <c r="C116" s="57" t="s">
        <v>227</v>
      </c>
      <c r="D116" t="s">
        <v>229</v>
      </c>
      <c r="E116" t="s">
        <v>315</v>
      </c>
      <c r="F116" t="s">
        <v>174</v>
      </c>
      <c r="G116" t="s">
        <v>183</v>
      </c>
    </row>
    <row r="117" spans="1:7" ht="17.25" customHeight="1">
      <c r="A117" t="s">
        <v>446</v>
      </c>
      <c r="B117" s="57" t="s">
        <v>282</v>
      </c>
      <c r="C117" s="57" t="s">
        <v>242</v>
      </c>
      <c r="D117" t="s">
        <v>229</v>
      </c>
      <c r="E117" t="s">
        <v>315</v>
      </c>
      <c r="F117" t="s">
        <v>174</v>
      </c>
      <c r="G117" t="s">
        <v>183</v>
      </c>
    </row>
    <row r="118" spans="1:7" ht="17.25" customHeight="1">
      <c r="A118" t="s">
        <v>446</v>
      </c>
      <c r="B118" s="57" t="s">
        <v>319</v>
      </c>
      <c r="C118" s="57" t="s">
        <v>285</v>
      </c>
      <c r="D118" t="s">
        <v>229</v>
      </c>
      <c r="E118" t="s">
        <v>315</v>
      </c>
      <c r="F118" t="s">
        <v>174</v>
      </c>
      <c r="G118" t="s">
        <v>183</v>
      </c>
    </row>
    <row r="119" spans="1:7" ht="17.25" customHeight="1">
      <c r="A119" t="s">
        <v>446</v>
      </c>
      <c r="B119" s="57" t="s">
        <v>271</v>
      </c>
      <c r="C119" s="57" t="s">
        <v>227</v>
      </c>
      <c r="D119" t="s">
        <v>229</v>
      </c>
      <c r="E119" t="s">
        <v>320</v>
      </c>
      <c r="F119" t="s">
        <v>174</v>
      </c>
      <c r="G119" t="s">
        <v>183</v>
      </c>
    </row>
    <row r="120" spans="1:7" ht="17.25" customHeight="1">
      <c r="A120" t="s">
        <v>446</v>
      </c>
      <c r="B120" s="57" t="s">
        <v>282</v>
      </c>
      <c r="C120" s="57" t="s">
        <v>242</v>
      </c>
      <c r="D120" t="s">
        <v>229</v>
      </c>
      <c r="E120" t="s">
        <v>320</v>
      </c>
      <c r="F120" t="s">
        <v>174</v>
      </c>
      <c r="G120" t="s">
        <v>183</v>
      </c>
    </row>
    <row r="121" spans="1:7" ht="17.25" customHeight="1">
      <c r="A121" t="s">
        <v>446</v>
      </c>
      <c r="B121" s="57" t="s">
        <v>319</v>
      </c>
      <c r="C121" s="57" t="s">
        <v>285</v>
      </c>
      <c r="D121" t="s">
        <v>229</v>
      </c>
      <c r="E121" t="s">
        <v>320</v>
      </c>
      <c r="F121" t="s">
        <v>174</v>
      </c>
      <c r="G121" t="s">
        <v>183</v>
      </c>
    </row>
    <row r="122" spans="1:7" ht="17.25" customHeight="1">
      <c r="A122" t="s">
        <v>446</v>
      </c>
      <c r="B122" s="57" t="s">
        <v>271</v>
      </c>
      <c r="C122" s="57" t="s">
        <v>227</v>
      </c>
      <c r="D122" t="s">
        <v>229</v>
      </c>
      <c r="E122" t="s">
        <v>321</v>
      </c>
      <c r="F122" t="s">
        <v>174</v>
      </c>
      <c r="G122" t="s">
        <v>183</v>
      </c>
    </row>
    <row r="123" spans="1:7" ht="17.25" customHeight="1">
      <c r="A123" t="s">
        <v>446</v>
      </c>
      <c r="B123" s="57" t="s">
        <v>282</v>
      </c>
      <c r="C123" s="57" t="s">
        <v>242</v>
      </c>
      <c r="D123" t="s">
        <v>229</v>
      </c>
      <c r="E123" t="s">
        <v>321</v>
      </c>
      <c r="F123" t="s">
        <v>174</v>
      </c>
      <c r="G123" t="s">
        <v>183</v>
      </c>
    </row>
    <row r="124" spans="1:7" ht="17.25" customHeight="1">
      <c r="A124" t="s">
        <v>446</v>
      </c>
      <c r="B124" s="57" t="s">
        <v>319</v>
      </c>
      <c r="C124" s="57" t="s">
        <v>285</v>
      </c>
      <c r="D124" t="s">
        <v>229</v>
      </c>
      <c r="E124" t="s">
        <v>321</v>
      </c>
      <c r="F124" t="s">
        <v>174</v>
      </c>
      <c r="G124" t="s">
        <v>183</v>
      </c>
    </row>
    <row r="125" spans="1:7" ht="17.25" customHeight="1">
      <c r="A125" t="s">
        <v>446</v>
      </c>
      <c r="B125" s="57" t="s">
        <v>271</v>
      </c>
      <c r="C125" s="57" t="s">
        <v>227</v>
      </c>
      <c r="D125" t="s">
        <v>229</v>
      </c>
      <c r="E125" t="s">
        <v>322</v>
      </c>
      <c r="F125" t="s">
        <v>174</v>
      </c>
      <c r="G125" t="s">
        <v>183</v>
      </c>
    </row>
    <row r="126" spans="1:7" ht="17.25" customHeight="1">
      <c r="A126" t="s">
        <v>446</v>
      </c>
      <c r="B126" s="57" t="s">
        <v>282</v>
      </c>
      <c r="C126" s="57" t="s">
        <v>242</v>
      </c>
      <c r="D126" t="s">
        <v>229</v>
      </c>
      <c r="E126" t="s">
        <v>322</v>
      </c>
      <c r="F126" t="s">
        <v>174</v>
      </c>
      <c r="G126" t="s">
        <v>183</v>
      </c>
    </row>
    <row r="127" spans="1:7" ht="17.25" customHeight="1">
      <c r="A127" t="s">
        <v>446</v>
      </c>
      <c r="B127" s="57" t="s">
        <v>319</v>
      </c>
      <c r="C127" s="57" t="s">
        <v>285</v>
      </c>
      <c r="D127" t="s">
        <v>229</v>
      </c>
      <c r="E127" t="s">
        <v>322</v>
      </c>
      <c r="F127" t="s">
        <v>174</v>
      </c>
      <c r="G127" t="s">
        <v>183</v>
      </c>
    </row>
    <row r="128" spans="1:7" ht="17.25" customHeight="1">
      <c r="A128" t="s">
        <v>447</v>
      </c>
      <c r="B128" s="57" t="s">
        <v>232</v>
      </c>
      <c r="C128" s="57" t="s">
        <v>227</v>
      </c>
      <c r="D128" t="s">
        <v>229</v>
      </c>
      <c r="E128" t="s">
        <v>325</v>
      </c>
      <c r="F128" t="s">
        <v>174</v>
      </c>
      <c r="G128" t="s">
        <v>185</v>
      </c>
    </row>
    <row r="129" spans="1:7" ht="17.25" customHeight="1">
      <c r="A129" t="s">
        <v>448</v>
      </c>
      <c r="B129" s="57" t="s">
        <v>232</v>
      </c>
      <c r="C129" s="57" t="s">
        <v>227</v>
      </c>
      <c r="D129" t="s">
        <v>229</v>
      </c>
      <c r="E129" t="s">
        <v>325</v>
      </c>
      <c r="F129" t="s">
        <v>174</v>
      </c>
      <c r="G129" t="s">
        <v>185</v>
      </c>
    </row>
    <row r="130" spans="1:7" ht="17.25" customHeight="1">
      <c r="A130" t="s">
        <v>447</v>
      </c>
      <c r="B130" s="57" t="s">
        <v>327</v>
      </c>
      <c r="C130" s="57" t="s">
        <v>242</v>
      </c>
      <c r="D130" t="s">
        <v>229</v>
      </c>
      <c r="E130" t="s">
        <v>325</v>
      </c>
      <c r="F130" t="s">
        <v>174</v>
      </c>
      <c r="G130" t="s">
        <v>185</v>
      </c>
    </row>
    <row r="131" spans="1:7" ht="17.25" customHeight="1">
      <c r="A131" t="s">
        <v>448</v>
      </c>
      <c r="B131" s="57" t="s">
        <v>327</v>
      </c>
      <c r="C131" s="57" t="s">
        <v>242</v>
      </c>
      <c r="D131" t="s">
        <v>229</v>
      </c>
      <c r="E131" t="s">
        <v>325</v>
      </c>
      <c r="F131" t="s">
        <v>174</v>
      </c>
      <c r="G131" t="s">
        <v>185</v>
      </c>
    </row>
    <row r="132" spans="1:7" ht="17.25" customHeight="1">
      <c r="A132" t="s">
        <v>447</v>
      </c>
      <c r="B132" s="57" t="s">
        <v>328</v>
      </c>
      <c r="C132" s="57" t="s">
        <v>285</v>
      </c>
      <c r="D132" t="s">
        <v>229</v>
      </c>
      <c r="E132" t="s">
        <v>325</v>
      </c>
      <c r="F132" t="s">
        <v>174</v>
      </c>
      <c r="G132" t="s">
        <v>185</v>
      </c>
    </row>
    <row r="133" spans="1:7" ht="17.25" customHeight="1">
      <c r="A133" t="s">
        <v>448</v>
      </c>
      <c r="B133" s="57" t="s">
        <v>328</v>
      </c>
      <c r="C133" s="57" t="s">
        <v>285</v>
      </c>
      <c r="D133" t="s">
        <v>229</v>
      </c>
      <c r="E133" t="s">
        <v>325</v>
      </c>
      <c r="F133" t="s">
        <v>174</v>
      </c>
      <c r="G133" t="s">
        <v>185</v>
      </c>
    </row>
    <row r="134" spans="1:7" ht="17.25" customHeight="1">
      <c r="A134" t="s">
        <v>449</v>
      </c>
      <c r="B134" s="57" t="s">
        <v>232</v>
      </c>
      <c r="C134" s="57" t="s">
        <v>227</v>
      </c>
      <c r="D134" t="s">
        <v>229</v>
      </c>
      <c r="E134" t="s">
        <v>330</v>
      </c>
      <c r="F134" t="s">
        <v>174</v>
      </c>
      <c r="G134" t="s">
        <v>187</v>
      </c>
    </row>
    <row r="135" spans="1:7" ht="17.25" customHeight="1">
      <c r="A135" t="s">
        <v>449</v>
      </c>
      <c r="B135" s="57" t="s">
        <v>327</v>
      </c>
      <c r="C135" s="57" t="s">
        <v>242</v>
      </c>
      <c r="D135" t="s">
        <v>229</v>
      </c>
      <c r="E135" t="s">
        <v>330</v>
      </c>
      <c r="F135" t="s">
        <v>174</v>
      </c>
      <c r="G135" t="s">
        <v>187</v>
      </c>
    </row>
    <row r="136" spans="1:7" ht="17.25" customHeight="1">
      <c r="A136" t="s">
        <v>449</v>
      </c>
      <c r="B136" s="57" t="s">
        <v>328</v>
      </c>
      <c r="C136" s="57" t="s">
        <v>285</v>
      </c>
      <c r="D136" t="s">
        <v>229</v>
      </c>
      <c r="E136" t="s">
        <v>330</v>
      </c>
      <c r="F136" t="s">
        <v>174</v>
      </c>
      <c r="G136" t="s">
        <v>187</v>
      </c>
    </row>
    <row r="137" spans="1:7" ht="17.25" customHeight="1">
      <c r="A137" t="s">
        <v>449</v>
      </c>
      <c r="B137" s="57" t="s">
        <v>232</v>
      </c>
      <c r="C137" s="57" t="s">
        <v>227</v>
      </c>
      <c r="D137" t="s">
        <v>229</v>
      </c>
      <c r="E137" t="s">
        <v>332</v>
      </c>
      <c r="F137" t="s">
        <v>174</v>
      </c>
      <c r="G137" t="s">
        <v>187</v>
      </c>
    </row>
    <row r="138" spans="1:7" ht="17.25" customHeight="1">
      <c r="A138" t="s">
        <v>449</v>
      </c>
      <c r="B138" s="57" t="s">
        <v>327</v>
      </c>
      <c r="C138" s="57" t="s">
        <v>242</v>
      </c>
      <c r="D138" t="s">
        <v>229</v>
      </c>
      <c r="E138" t="s">
        <v>332</v>
      </c>
      <c r="F138" t="s">
        <v>174</v>
      </c>
      <c r="G138" t="s">
        <v>187</v>
      </c>
    </row>
    <row r="139" spans="1:7" ht="17.25" customHeight="1">
      <c r="A139" t="s">
        <v>449</v>
      </c>
      <c r="B139" s="57" t="s">
        <v>328</v>
      </c>
      <c r="C139" s="57" t="s">
        <v>285</v>
      </c>
      <c r="D139" t="s">
        <v>229</v>
      </c>
      <c r="E139" t="s">
        <v>332</v>
      </c>
      <c r="F139" t="s">
        <v>174</v>
      </c>
      <c r="G139" t="s">
        <v>187</v>
      </c>
    </row>
    <row r="140" spans="1:7" ht="17.25" customHeight="1">
      <c r="A140" t="s">
        <v>449</v>
      </c>
      <c r="B140" s="57" t="s">
        <v>232</v>
      </c>
      <c r="C140" s="57" t="s">
        <v>227</v>
      </c>
      <c r="D140" t="s">
        <v>229</v>
      </c>
      <c r="E140" t="s">
        <v>333</v>
      </c>
      <c r="F140" t="s">
        <v>174</v>
      </c>
      <c r="G140" t="s">
        <v>187</v>
      </c>
    </row>
    <row r="141" spans="1:7" ht="17.25" customHeight="1">
      <c r="A141" t="s">
        <v>449</v>
      </c>
      <c r="B141" s="57" t="s">
        <v>327</v>
      </c>
      <c r="C141" s="57" t="s">
        <v>242</v>
      </c>
      <c r="D141" t="s">
        <v>229</v>
      </c>
      <c r="E141" t="s">
        <v>333</v>
      </c>
      <c r="F141" t="s">
        <v>174</v>
      </c>
      <c r="G141" t="s">
        <v>187</v>
      </c>
    </row>
    <row r="142" spans="1:7" ht="17.25" customHeight="1">
      <c r="A142" t="s">
        <v>449</v>
      </c>
      <c r="B142" s="57" t="s">
        <v>328</v>
      </c>
      <c r="C142" s="57" t="s">
        <v>285</v>
      </c>
      <c r="D142" t="s">
        <v>229</v>
      </c>
      <c r="E142" t="s">
        <v>333</v>
      </c>
      <c r="F142" t="s">
        <v>174</v>
      </c>
      <c r="G142" t="s">
        <v>187</v>
      </c>
    </row>
    <row r="143" spans="1:7" ht="17.25" customHeight="1">
      <c r="A143" t="s">
        <v>449</v>
      </c>
      <c r="B143" s="57" t="s">
        <v>232</v>
      </c>
      <c r="C143" s="57" t="s">
        <v>227</v>
      </c>
      <c r="D143" t="s">
        <v>229</v>
      </c>
      <c r="E143" t="s">
        <v>334</v>
      </c>
      <c r="F143" t="s">
        <v>174</v>
      </c>
      <c r="G143" t="s">
        <v>187</v>
      </c>
    </row>
    <row r="144" spans="1:7" ht="17.25" customHeight="1">
      <c r="A144" t="s">
        <v>449</v>
      </c>
      <c r="B144" s="57" t="s">
        <v>327</v>
      </c>
      <c r="C144" s="57" t="s">
        <v>242</v>
      </c>
      <c r="D144" t="s">
        <v>229</v>
      </c>
      <c r="E144" t="s">
        <v>334</v>
      </c>
      <c r="F144" t="s">
        <v>174</v>
      </c>
      <c r="G144" t="s">
        <v>187</v>
      </c>
    </row>
    <row r="145" spans="1:7" ht="17.25" customHeight="1">
      <c r="A145" t="s">
        <v>449</v>
      </c>
      <c r="B145" s="57" t="s">
        <v>328</v>
      </c>
      <c r="C145" s="57" t="s">
        <v>285</v>
      </c>
      <c r="D145" t="s">
        <v>229</v>
      </c>
      <c r="E145" t="s">
        <v>334</v>
      </c>
      <c r="F145" t="s">
        <v>174</v>
      </c>
      <c r="G145" t="s">
        <v>187</v>
      </c>
    </row>
    <row r="146" spans="1:7" ht="17.25" customHeight="1">
      <c r="A146" t="s">
        <v>450</v>
      </c>
      <c r="B146" s="57" t="s">
        <v>348</v>
      </c>
      <c r="C146" s="57" t="s">
        <v>347</v>
      </c>
      <c r="D146" t="s">
        <v>229</v>
      </c>
      <c r="E146" t="s">
        <v>367</v>
      </c>
      <c r="F146" t="s">
        <v>174</v>
      </c>
      <c r="G146" t="s">
        <v>190</v>
      </c>
    </row>
    <row r="147" spans="1:7" ht="17.25" customHeight="1">
      <c r="A147" t="s">
        <v>450</v>
      </c>
      <c r="B147" s="57" t="s">
        <v>345</v>
      </c>
      <c r="C147" s="57" t="s">
        <v>344</v>
      </c>
      <c r="D147" t="s">
        <v>229</v>
      </c>
      <c r="E147" t="s">
        <v>367</v>
      </c>
      <c r="F147" t="s">
        <v>174</v>
      </c>
      <c r="G147" t="s">
        <v>190</v>
      </c>
    </row>
    <row r="148" spans="1:7" ht="17.25" customHeight="1">
      <c r="A148" t="s">
        <v>451</v>
      </c>
      <c r="B148" s="57" t="s">
        <v>348</v>
      </c>
      <c r="C148" s="57" t="s">
        <v>347</v>
      </c>
      <c r="D148" t="s">
        <v>229</v>
      </c>
      <c r="E148" t="s">
        <v>369</v>
      </c>
      <c r="F148" t="s">
        <v>174</v>
      </c>
      <c r="G148" t="s">
        <v>192</v>
      </c>
    </row>
    <row r="149" spans="1:7" ht="17.25" customHeight="1">
      <c r="A149" t="s">
        <v>451</v>
      </c>
      <c r="B149" s="57" t="s">
        <v>345</v>
      </c>
      <c r="C149" s="57" t="s">
        <v>344</v>
      </c>
      <c r="D149" t="s">
        <v>229</v>
      </c>
      <c r="E149" t="s">
        <v>369</v>
      </c>
      <c r="F149" t="s">
        <v>174</v>
      </c>
      <c r="G149" t="s">
        <v>192</v>
      </c>
    </row>
    <row r="150" spans="1:7" ht="17.25" customHeight="1">
      <c r="A150" t="s">
        <v>452</v>
      </c>
      <c r="B150" s="57" t="s">
        <v>348</v>
      </c>
      <c r="C150" s="57" t="s">
        <v>347</v>
      </c>
      <c r="D150" t="s">
        <v>229</v>
      </c>
      <c r="E150" t="s">
        <v>370</v>
      </c>
      <c r="F150" t="s">
        <v>174</v>
      </c>
      <c r="G150" t="s">
        <v>194</v>
      </c>
    </row>
    <row r="151" spans="1:7" ht="17.25" customHeight="1">
      <c r="A151" t="s">
        <v>452</v>
      </c>
      <c r="B151" s="57" t="s">
        <v>345</v>
      </c>
      <c r="C151" s="57" t="s">
        <v>344</v>
      </c>
      <c r="D151" t="s">
        <v>229</v>
      </c>
      <c r="E151" t="s">
        <v>370</v>
      </c>
      <c r="F151" t="s">
        <v>174</v>
      </c>
      <c r="G151" t="s">
        <v>194</v>
      </c>
    </row>
    <row r="152" spans="1:7" ht="17.25" customHeight="1">
      <c r="A152" t="s">
        <v>453</v>
      </c>
      <c r="B152" s="57" t="s">
        <v>348</v>
      </c>
      <c r="C152" s="57" t="s">
        <v>347</v>
      </c>
      <c r="D152" t="s">
        <v>229</v>
      </c>
      <c r="E152" t="s">
        <v>372</v>
      </c>
      <c r="F152" t="s">
        <v>174</v>
      </c>
      <c r="G152" t="s">
        <v>196</v>
      </c>
    </row>
    <row r="153" spans="1:7" ht="17.25" customHeight="1">
      <c r="A153" t="s">
        <v>453</v>
      </c>
      <c r="B153" s="57" t="s">
        <v>345</v>
      </c>
      <c r="C153" s="57" t="s">
        <v>344</v>
      </c>
      <c r="D153" t="s">
        <v>229</v>
      </c>
      <c r="E153" t="s">
        <v>372</v>
      </c>
      <c r="F153" t="s">
        <v>174</v>
      </c>
      <c r="G153" t="s">
        <v>196</v>
      </c>
    </row>
    <row r="154" spans="1:7" ht="17.25" customHeight="1">
      <c r="A154" t="s">
        <v>453</v>
      </c>
      <c r="B154" s="57" t="s">
        <v>376</v>
      </c>
      <c r="C154" s="57" t="s">
        <v>375</v>
      </c>
      <c r="D154" t="s">
        <v>229</v>
      </c>
      <c r="E154" t="s">
        <v>372</v>
      </c>
      <c r="F154" t="s">
        <v>174</v>
      </c>
      <c r="G154" t="s">
        <v>196</v>
      </c>
    </row>
    <row r="155" spans="1:7" ht="17.25" customHeight="1">
      <c r="A155" t="s">
        <v>454</v>
      </c>
      <c r="B155" s="57" t="s">
        <v>351</v>
      </c>
      <c r="C155" s="57" t="s">
        <v>350</v>
      </c>
      <c r="D155" t="s">
        <v>229</v>
      </c>
      <c r="E155" t="s">
        <v>377</v>
      </c>
      <c r="F155" t="s">
        <v>174</v>
      </c>
      <c r="G155" t="s">
        <v>198</v>
      </c>
    </row>
    <row r="156" spans="1:7" ht="17.25" customHeight="1">
      <c r="A156" t="s">
        <v>454</v>
      </c>
      <c r="B156" s="57" t="s">
        <v>345</v>
      </c>
      <c r="C156" s="57" t="s">
        <v>344</v>
      </c>
      <c r="D156" t="s">
        <v>229</v>
      </c>
      <c r="E156" t="s">
        <v>377</v>
      </c>
      <c r="F156" t="s">
        <v>174</v>
      </c>
      <c r="G156" t="s">
        <v>198</v>
      </c>
    </row>
    <row r="157" spans="1:7" ht="17.25" customHeight="1">
      <c r="A157" t="s">
        <v>455</v>
      </c>
      <c r="B157" s="57" t="s">
        <v>351</v>
      </c>
      <c r="C157" s="57" t="s">
        <v>350</v>
      </c>
      <c r="D157" t="s">
        <v>229</v>
      </c>
      <c r="E157" t="s">
        <v>388</v>
      </c>
      <c r="F157" t="s">
        <v>174</v>
      </c>
      <c r="G157" t="s">
        <v>200</v>
      </c>
    </row>
    <row r="158" spans="1:7" ht="17.25" customHeight="1">
      <c r="A158" t="s">
        <v>455</v>
      </c>
      <c r="B158" s="57" t="s">
        <v>345</v>
      </c>
      <c r="C158" s="57" t="s">
        <v>344</v>
      </c>
      <c r="D158" t="s">
        <v>229</v>
      </c>
      <c r="E158" t="s">
        <v>388</v>
      </c>
      <c r="F158" t="s">
        <v>174</v>
      </c>
      <c r="G158" t="s">
        <v>200</v>
      </c>
    </row>
    <row r="159" spans="1:7" ht="17.25" customHeight="1">
      <c r="A159" t="s">
        <v>455</v>
      </c>
      <c r="B159" s="57" t="s">
        <v>387</v>
      </c>
      <c r="C159" s="57" t="s">
        <v>386</v>
      </c>
      <c r="D159" t="s">
        <v>229</v>
      </c>
      <c r="E159" t="s">
        <v>388</v>
      </c>
      <c r="F159" t="s">
        <v>174</v>
      </c>
      <c r="G159" t="s">
        <v>200</v>
      </c>
    </row>
    <row r="160" spans="1:7" ht="17.25" customHeight="1">
      <c r="A160" t="s">
        <v>456</v>
      </c>
      <c r="B160" s="57" t="s">
        <v>404</v>
      </c>
      <c r="C160" s="57" t="s">
        <v>403</v>
      </c>
      <c r="D160" t="s">
        <v>229</v>
      </c>
      <c r="E160" t="s">
        <v>405</v>
      </c>
      <c r="F160" t="s">
        <v>174</v>
      </c>
      <c r="G160" t="s">
        <v>204</v>
      </c>
    </row>
    <row r="161" spans="1:7" ht="17.25" customHeight="1">
      <c r="A161" t="s">
        <v>456</v>
      </c>
      <c r="B161" s="57" t="s">
        <v>345</v>
      </c>
      <c r="C161" s="57" t="s">
        <v>344</v>
      </c>
      <c r="D161" t="s">
        <v>229</v>
      </c>
      <c r="E161" t="s">
        <v>405</v>
      </c>
      <c r="F161" t="s">
        <v>174</v>
      </c>
      <c r="G161" t="s">
        <v>204</v>
      </c>
    </row>
    <row r="162" spans="1:7" ht="17.25" customHeight="1">
      <c r="A162" t="s">
        <v>456</v>
      </c>
      <c r="B162" s="57" t="s">
        <v>396</v>
      </c>
      <c r="C162" s="57" t="s">
        <v>395</v>
      </c>
      <c r="D162" t="s">
        <v>229</v>
      </c>
      <c r="E162" t="s">
        <v>405</v>
      </c>
      <c r="F162" t="s">
        <v>174</v>
      </c>
      <c r="G162" t="s">
        <v>204</v>
      </c>
    </row>
    <row r="163" spans="1:7" ht="17.25" customHeight="1">
      <c r="A163" t="s">
        <v>457</v>
      </c>
      <c r="B163" s="57" t="s">
        <v>404</v>
      </c>
      <c r="C163" s="57" t="s">
        <v>403</v>
      </c>
      <c r="D163" t="s">
        <v>229</v>
      </c>
      <c r="E163" t="s">
        <v>407</v>
      </c>
      <c r="F163" t="s">
        <v>174</v>
      </c>
      <c r="G163" t="s">
        <v>206</v>
      </c>
    </row>
    <row r="164" spans="1:7" ht="17.25" customHeight="1">
      <c r="A164" t="s">
        <v>457</v>
      </c>
      <c r="B164" s="57" t="s">
        <v>345</v>
      </c>
      <c r="C164" s="57" t="s">
        <v>344</v>
      </c>
      <c r="D164" t="s">
        <v>229</v>
      </c>
      <c r="E164" t="s">
        <v>407</v>
      </c>
      <c r="F164" t="s">
        <v>174</v>
      </c>
      <c r="G164" t="s">
        <v>206</v>
      </c>
    </row>
    <row r="165" spans="1:7" ht="17.25" customHeight="1">
      <c r="A165" t="s">
        <v>457</v>
      </c>
      <c r="B165" s="57" t="s">
        <v>351</v>
      </c>
      <c r="C165" s="57" t="s">
        <v>350</v>
      </c>
      <c r="D165" t="s">
        <v>229</v>
      </c>
      <c r="E165" t="s">
        <v>407</v>
      </c>
      <c r="F165" t="s">
        <v>174</v>
      </c>
      <c r="G165" t="s">
        <v>206</v>
      </c>
    </row>
    <row r="166" spans="1:7" ht="17.25" customHeight="1">
      <c r="A166" t="s">
        <v>458</v>
      </c>
      <c r="B166" s="57" t="s">
        <v>345</v>
      </c>
      <c r="C166" s="57" t="s">
        <v>344</v>
      </c>
      <c r="D166" t="s">
        <v>229</v>
      </c>
      <c r="E166" t="s">
        <v>420</v>
      </c>
      <c r="F166" t="s">
        <v>174</v>
      </c>
      <c r="G166" t="s">
        <v>208</v>
      </c>
    </row>
    <row r="167" spans="1:7" ht="17.25" customHeight="1">
      <c r="A167" t="s">
        <v>458</v>
      </c>
      <c r="B167" s="57" t="s">
        <v>425</v>
      </c>
      <c r="C167" s="57" t="s">
        <v>424</v>
      </c>
      <c r="D167" t="s">
        <v>229</v>
      </c>
      <c r="E167" t="s">
        <v>420</v>
      </c>
      <c r="F167" t="s">
        <v>174</v>
      </c>
      <c r="G167" t="s">
        <v>208</v>
      </c>
    </row>
    <row r="168" spans="1:7" ht="17.25" customHeight="1">
      <c r="A168" t="s">
        <v>459</v>
      </c>
      <c r="B168" s="57" t="s">
        <v>345</v>
      </c>
      <c r="C168" s="57" t="s">
        <v>344</v>
      </c>
      <c r="D168" t="s">
        <v>229</v>
      </c>
      <c r="E168" t="s">
        <v>426</v>
      </c>
      <c r="F168" t="s">
        <v>174</v>
      </c>
      <c r="G168" t="s">
        <v>210</v>
      </c>
    </row>
    <row r="169" spans="1:7" ht="17.25" customHeight="1">
      <c r="A169" t="s">
        <v>459</v>
      </c>
      <c r="B169" s="57" t="s">
        <v>425</v>
      </c>
      <c r="C169" s="57" t="s">
        <v>424</v>
      </c>
      <c r="D169" t="s">
        <v>229</v>
      </c>
      <c r="E169" t="s">
        <v>426</v>
      </c>
      <c r="F169" t="s">
        <v>174</v>
      </c>
      <c r="G169" t="s">
        <v>210</v>
      </c>
    </row>
    <row r="170" spans="1:7" ht="17.25" customHeight="1">
      <c r="A170" t="s">
        <v>460</v>
      </c>
      <c r="B170" s="57" t="s">
        <v>345</v>
      </c>
      <c r="C170" s="57" t="s">
        <v>344</v>
      </c>
      <c r="D170" t="s">
        <v>229</v>
      </c>
      <c r="E170" t="s">
        <v>427</v>
      </c>
      <c r="F170" t="s">
        <v>174</v>
      </c>
      <c r="G170" t="s">
        <v>212</v>
      </c>
    </row>
    <row r="171" spans="1:7" ht="17.25" customHeight="1">
      <c r="A171" t="s">
        <v>460</v>
      </c>
      <c r="B171" s="57" t="s">
        <v>425</v>
      </c>
      <c r="C171" s="57" t="s">
        <v>424</v>
      </c>
      <c r="D171" t="s">
        <v>229</v>
      </c>
      <c r="E171" t="s">
        <v>427</v>
      </c>
      <c r="F171" t="s">
        <v>174</v>
      </c>
      <c r="G171" t="s">
        <v>212</v>
      </c>
    </row>
    <row r="172" spans="1:7" ht="17.25" customHeight="1">
      <c r="A172" t="s">
        <v>461</v>
      </c>
      <c r="B172" s="57" t="s">
        <v>345</v>
      </c>
      <c r="C172" s="57" t="s">
        <v>344</v>
      </c>
      <c r="D172" t="s">
        <v>229</v>
      </c>
      <c r="E172" t="s">
        <v>429</v>
      </c>
      <c r="F172" t="s">
        <v>174</v>
      </c>
      <c r="G172" t="s">
        <v>214</v>
      </c>
    </row>
    <row r="173" spans="1:7" ht="17.25" customHeight="1">
      <c r="A173" t="s">
        <v>461</v>
      </c>
      <c r="B173" s="57" t="s">
        <v>425</v>
      </c>
      <c r="C173" s="57" t="s">
        <v>424</v>
      </c>
      <c r="D173" t="s">
        <v>229</v>
      </c>
      <c r="E173" t="s">
        <v>429</v>
      </c>
      <c r="F173" t="s">
        <v>174</v>
      </c>
      <c r="G173" t="s">
        <v>214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R139"/>
  <sheetViews>
    <sheetView topLeftCell="H1" workbookViewId="0"/>
  </sheetViews>
  <sheetFormatPr baseColWidth="10" defaultColWidth="8.83203125" defaultRowHeight="14"/>
  <cols>
    <col min="1" max="2" width="12.5" style="53" hidden="1" bestFit="1" customWidth="1"/>
    <col min="3" max="7" width="12.5" style="54" hidden="1" bestFit="1" customWidth="1"/>
    <col min="8" max="8" width="27.33203125" style="26" bestFit="1" customWidth="1"/>
    <col min="9" max="9" width="12.5" style="29" hidden="1" bestFit="1" customWidth="1"/>
    <col min="10" max="10" width="24.83203125" style="29" bestFit="1" customWidth="1"/>
    <col min="11" max="12" width="12.5" style="53" hidden="1" bestFit="1" customWidth="1"/>
    <col min="13" max="13" width="28.83203125" style="54" bestFit="1" customWidth="1"/>
    <col min="14" max="14" width="44.33203125" style="53" bestFit="1" customWidth="1"/>
    <col min="15" max="15" width="13.6640625" style="53" bestFit="1" customWidth="1"/>
    <col min="16" max="18" width="12.5" style="19" bestFit="1" customWidth="1"/>
  </cols>
  <sheetData>
    <row r="1" spans="1:18" s="19" customFormat="1" ht="15" customHeight="1">
      <c r="A1" s="30" t="s">
        <v>216</v>
      </c>
      <c r="B1" s="30" t="s">
        <v>217</v>
      </c>
      <c r="C1" s="30" t="s">
        <v>218</v>
      </c>
      <c r="D1" s="30" t="s">
        <v>219</v>
      </c>
      <c r="E1" s="30" t="s">
        <v>220</v>
      </c>
      <c r="F1" s="30" t="s">
        <v>169</v>
      </c>
      <c r="G1" s="30"/>
      <c r="H1" s="31" t="s">
        <v>168</v>
      </c>
      <c r="I1" s="30" t="s">
        <v>221</v>
      </c>
      <c r="J1" s="30" t="s">
        <v>216</v>
      </c>
      <c r="K1" s="30" t="s">
        <v>222</v>
      </c>
      <c r="L1" s="30" t="s">
        <v>223</v>
      </c>
      <c r="M1" s="30" t="s">
        <v>219</v>
      </c>
      <c r="N1" s="30" t="s">
        <v>220</v>
      </c>
      <c r="O1" s="30" t="s">
        <v>169</v>
      </c>
      <c r="P1" s="24"/>
      <c r="Q1" s="24"/>
      <c r="R1" s="24"/>
    </row>
    <row r="2" spans="1:18" ht="15" customHeight="1">
      <c r="A2" s="32" t="s">
        <v>224</v>
      </c>
      <c r="B2" s="32" t="s">
        <v>225</v>
      </c>
      <c r="C2" s="33" t="s">
        <v>226</v>
      </c>
      <c r="D2" s="32" t="s">
        <v>227</v>
      </c>
      <c r="E2" s="34" t="s">
        <v>228</v>
      </c>
      <c r="F2" s="32" t="s">
        <v>229</v>
      </c>
      <c r="G2" s="32"/>
      <c r="H2" s="35" t="s">
        <v>171</v>
      </c>
      <c r="I2" s="32" t="s">
        <v>230</v>
      </c>
      <c r="J2" s="32" t="s">
        <v>224</v>
      </c>
      <c r="K2" s="32" t="s">
        <v>225</v>
      </c>
      <c r="L2" s="32" t="s">
        <v>231</v>
      </c>
      <c r="M2" s="32" t="s">
        <v>227</v>
      </c>
      <c r="N2" s="36" t="s">
        <v>232</v>
      </c>
      <c r="O2" s="32" t="s">
        <v>229</v>
      </c>
    </row>
    <row r="3" spans="1:18" ht="15" customHeight="1">
      <c r="A3" s="78" t="s">
        <v>233</v>
      </c>
      <c r="B3" s="78" t="s">
        <v>234</v>
      </c>
      <c r="C3" s="37" t="s">
        <v>226</v>
      </c>
      <c r="D3" s="32" t="s">
        <v>227</v>
      </c>
      <c r="E3" s="38" t="s">
        <v>235</v>
      </c>
      <c r="F3" s="32" t="s">
        <v>236</v>
      </c>
      <c r="G3" s="78" t="s">
        <v>237</v>
      </c>
      <c r="H3" s="39" t="s">
        <v>173</v>
      </c>
      <c r="I3" s="35" t="s">
        <v>238</v>
      </c>
      <c r="J3" s="35" t="s">
        <v>239</v>
      </c>
      <c r="K3" s="78" t="s">
        <v>240</v>
      </c>
      <c r="L3" s="32" t="s">
        <v>231</v>
      </c>
      <c r="M3" s="32" t="s">
        <v>227</v>
      </c>
      <c r="N3" s="36" t="s">
        <v>232</v>
      </c>
      <c r="O3" s="32" t="s">
        <v>229</v>
      </c>
    </row>
    <row r="4" spans="1:18" ht="15" customHeight="1">
      <c r="A4" s="79"/>
      <c r="B4" s="79"/>
      <c r="C4" s="40" t="s">
        <v>226</v>
      </c>
      <c r="D4" s="32" t="s">
        <v>227</v>
      </c>
      <c r="E4" s="34" t="s">
        <v>228</v>
      </c>
      <c r="F4" s="32" t="s">
        <v>236</v>
      </c>
      <c r="G4" s="79"/>
      <c r="H4" s="39" t="s">
        <v>173</v>
      </c>
      <c r="I4" s="35"/>
      <c r="J4" s="35" t="s">
        <v>239</v>
      </c>
      <c r="K4" s="79"/>
      <c r="L4" s="32" t="s">
        <v>241</v>
      </c>
      <c r="M4" s="41" t="s">
        <v>242</v>
      </c>
      <c r="N4" s="36" t="s">
        <v>243</v>
      </c>
      <c r="O4" s="32" t="s">
        <v>229</v>
      </c>
    </row>
    <row r="5" spans="1:18" ht="15" customHeight="1">
      <c r="A5" s="79"/>
      <c r="B5" s="79"/>
      <c r="C5" s="40" t="s">
        <v>241</v>
      </c>
      <c r="D5" s="41" t="s">
        <v>242</v>
      </c>
      <c r="E5" s="34" t="s">
        <v>244</v>
      </c>
      <c r="F5" s="32"/>
      <c r="G5" s="32" t="s">
        <v>237</v>
      </c>
      <c r="H5" s="39" t="s">
        <v>173</v>
      </c>
      <c r="I5" s="35"/>
      <c r="J5" s="35" t="s">
        <v>239</v>
      </c>
      <c r="K5" s="79"/>
      <c r="L5" s="32" t="s">
        <v>245</v>
      </c>
      <c r="M5" s="41" t="s">
        <v>246</v>
      </c>
      <c r="N5" s="36" t="s">
        <v>247</v>
      </c>
      <c r="O5" s="32" t="s">
        <v>229</v>
      </c>
    </row>
    <row r="6" spans="1:18" ht="15" customHeight="1">
      <c r="A6" s="79"/>
      <c r="B6" s="79"/>
      <c r="C6" s="40"/>
      <c r="D6" s="32"/>
      <c r="E6" s="34"/>
      <c r="F6" s="32"/>
      <c r="G6" s="32"/>
      <c r="H6" s="39" t="s">
        <v>173</v>
      </c>
      <c r="I6" s="35"/>
      <c r="J6" s="35" t="s">
        <v>239</v>
      </c>
      <c r="K6" s="79"/>
      <c r="L6" s="32" t="s">
        <v>248</v>
      </c>
      <c r="M6" s="41" t="s">
        <v>249</v>
      </c>
      <c r="N6" s="36" t="s">
        <v>250</v>
      </c>
      <c r="O6" s="32" t="s">
        <v>229</v>
      </c>
    </row>
    <row r="7" spans="1:18" ht="15" customHeight="1">
      <c r="A7" s="79"/>
      <c r="B7" s="79"/>
      <c r="C7" s="40"/>
      <c r="D7" s="32"/>
      <c r="E7" s="34"/>
      <c r="F7" s="35"/>
      <c r="G7" s="32"/>
      <c r="H7" s="39" t="s">
        <v>173</v>
      </c>
      <c r="I7" s="35" t="s">
        <v>238</v>
      </c>
      <c r="J7" s="42" t="s">
        <v>251</v>
      </c>
      <c r="K7" s="81" t="s">
        <v>252</v>
      </c>
      <c r="L7" s="32" t="s">
        <v>231</v>
      </c>
      <c r="M7" s="32" t="s">
        <v>227</v>
      </c>
      <c r="N7" s="36" t="s">
        <v>232</v>
      </c>
      <c r="O7" s="32" t="s">
        <v>229</v>
      </c>
    </row>
    <row r="8" spans="1:18" ht="15" customHeight="1">
      <c r="A8" s="79"/>
      <c r="B8" s="79"/>
      <c r="C8" s="40"/>
      <c r="D8" s="32"/>
      <c r="E8" s="34"/>
      <c r="F8" s="35"/>
      <c r="G8" s="32"/>
      <c r="H8" s="39" t="s">
        <v>173</v>
      </c>
      <c r="I8" s="35"/>
      <c r="J8" s="42" t="s">
        <v>251</v>
      </c>
      <c r="K8" s="82"/>
      <c r="L8" s="32" t="s">
        <v>241</v>
      </c>
      <c r="M8" s="41" t="s">
        <v>242</v>
      </c>
      <c r="N8" s="36" t="s">
        <v>243</v>
      </c>
      <c r="O8" s="32" t="s">
        <v>229</v>
      </c>
    </row>
    <row r="9" spans="1:18" ht="15" customHeight="1">
      <c r="A9" s="79"/>
      <c r="B9" s="79"/>
      <c r="C9" s="40"/>
      <c r="D9" s="32"/>
      <c r="E9" s="34"/>
      <c r="F9" s="35"/>
      <c r="G9" s="32"/>
      <c r="H9" s="39" t="s">
        <v>173</v>
      </c>
      <c r="I9" s="35"/>
      <c r="J9" s="42" t="s">
        <v>251</v>
      </c>
      <c r="K9" s="82"/>
      <c r="L9" s="43" t="s">
        <v>253</v>
      </c>
      <c r="M9" s="41" t="s">
        <v>254</v>
      </c>
      <c r="N9" s="36" t="s">
        <v>255</v>
      </c>
      <c r="O9" s="32" t="s">
        <v>229</v>
      </c>
    </row>
    <row r="10" spans="1:18" ht="15" customHeight="1">
      <c r="A10" s="79"/>
      <c r="B10" s="79"/>
      <c r="C10" s="40"/>
      <c r="D10" s="32"/>
      <c r="E10" s="34"/>
      <c r="F10" s="35"/>
      <c r="G10" s="32"/>
      <c r="H10" s="39" t="s">
        <v>173</v>
      </c>
      <c r="I10" s="35" t="s">
        <v>238</v>
      </c>
      <c r="J10" s="42" t="s">
        <v>256</v>
      </c>
      <c r="K10" s="83" t="s">
        <v>257</v>
      </c>
      <c r="L10" s="32" t="s">
        <v>231</v>
      </c>
      <c r="M10" s="32" t="s">
        <v>227</v>
      </c>
      <c r="N10" s="36" t="s">
        <v>232</v>
      </c>
      <c r="O10" s="32" t="s">
        <v>229</v>
      </c>
    </row>
    <row r="11" spans="1:18" ht="15" customHeight="1">
      <c r="A11" s="79"/>
      <c r="B11" s="79"/>
      <c r="C11" s="40"/>
      <c r="D11" s="32"/>
      <c r="E11" s="34"/>
      <c r="F11" s="35"/>
      <c r="G11" s="32"/>
      <c r="H11" s="39" t="s">
        <v>173</v>
      </c>
      <c r="I11" s="35"/>
      <c r="J11" s="42" t="s">
        <v>256</v>
      </c>
      <c r="K11" s="82"/>
      <c r="L11" s="32" t="s">
        <v>241</v>
      </c>
      <c r="M11" s="41" t="s">
        <v>242</v>
      </c>
      <c r="N11" s="36" t="s">
        <v>243</v>
      </c>
      <c r="O11" s="32" t="s">
        <v>229</v>
      </c>
    </row>
    <row r="12" spans="1:18" ht="15" customHeight="1">
      <c r="A12" s="79"/>
      <c r="B12" s="79"/>
      <c r="C12" s="40"/>
      <c r="D12" s="32"/>
      <c r="E12" s="34"/>
      <c r="F12" s="35"/>
      <c r="G12" s="32"/>
      <c r="H12" s="39" t="s">
        <v>173</v>
      </c>
      <c r="I12" s="35"/>
      <c r="J12" s="42" t="s">
        <v>256</v>
      </c>
      <c r="K12" s="82"/>
      <c r="L12" s="43" t="s">
        <v>253</v>
      </c>
      <c r="M12" s="41" t="s">
        <v>254</v>
      </c>
      <c r="N12" s="36" t="s">
        <v>258</v>
      </c>
      <c r="O12" s="32" t="s">
        <v>229</v>
      </c>
    </row>
    <row r="13" spans="1:18" ht="15" customHeight="1">
      <c r="A13" s="79"/>
      <c r="B13" s="79"/>
      <c r="C13" s="40"/>
      <c r="D13" s="32"/>
      <c r="E13" s="34"/>
      <c r="F13" s="35"/>
      <c r="G13" s="32"/>
      <c r="H13" s="39" t="s">
        <v>173</v>
      </c>
      <c r="I13" s="35"/>
      <c r="J13" s="42" t="s">
        <v>256</v>
      </c>
      <c r="K13" s="82"/>
      <c r="L13" s="36" t="s">
        <v>259</v>
      </c>
      <c r="M13" s="41" t="s">
        <v>260</v>
      </c>
      <c r="N13" s="36" t="s">
        <v>261</v>
      </c>
      <c r="O13" s="32" t="s">
        <v>229</v>
      </c>
    </row>
    <row r="14" spans="1:18" ht="15" customHeight="1">
      <c r="A14" s="79"/>
      <c r="B14" s="79"/>
      <c r="C14" s="40"/>
      <c r="D14" s="32"/>
      <c r="E14" s="34"/>
      <c r="F14" s="35"/>
      <c r="G14" s="32"/>
      <c r="H14" s="39" t="s">
        <v>173</v>
      </c>
      <c r="I14" s="35" t="s">
        <v>238</v>
      </c>
      <c r="J14" s="35" t="s">
        <v>262</v>
      </c>
      <c r="K14" s="78" t="s">
        <v>263</v>
      </c>
      <c r="L14" s="32" t="s">
        <v>231</v>
      </c>
      <c r="M14" s="32" t="s">
        <v>227</v>
      </c>
      <c r="N14" s="36" t="s">
        <v>232</v>
      </c>
      <c r="O14" s="32" t="s">
        <v>229</v>
      </c>
    </row>
    <row r="15" spans="1:18" ht="15" customHeight="1">
      <c r="A15" s="79"/>
      <c r="B15" s="79"/>
      <c r="C15" s="40"/>
      <c r="D15" s="32"/>
      <c r="E15" s="34"/>
      <c r="F15" s="35"/>
      <c r="G15" s="32"/>
      <c r="H15" s="39" t="s">
        <v>173</v>
      </c>
      <c r="I15" s="35"/>
      <c r="J15" s="35" t="s">
        <v>262</v>
      </c>
      <c r="K15" s="79"/>
      <c r="L15" s="32" t="s">
        <v>241</v>
      </c>
      <c r="M15" s="41" t="s">
        <v>242</v>
      </c>
      <c r="N15" s="36" t="s">
        <v>243</v>
      </c>
      <c r="O15" s="32" t="s">
        <v>229</v>
      </c>
      <c r="R15" s="44" t="s">
        <v>264</v>
      </c>
    </row>
    <row r="16" spans="1:18" ht="15" customHeight="1">
      <c r="A16" s="79"/>
      <c r="B16" s="79"/>
      <c r="C16" s="40"/>
      <c r="D16" s="32"/>
      <c r="E16" s="34"/>
      <c r="F16" s="35"/>
      <c r="G16" s="32"/>
      <c r="H16" s="39" t="s">
        <v>173</v>
      </c>
      <c r="I16" s="35"/>
      <c r="J16" s="35" t="s">
        <v>262</v>
      </c>
      <c r="K16" s="79"/>
      <c r="L16" s="32" t="s">
        <v>245</v>
      </c>
      <c r="M16" s="41" t="s">
        <v>246</v>
      </c>
      <c r="N16" s="36" t="s">
        <v>247</v>
      </c>
      <c r="O16" s="32" t="s">
        <v>229</v>
      </c>
      <c r="R16" s="44" t="s">
        <v>244</v>
      </c>
    </row>
    <row r="17" spans="1:18" ht="15" customHeight="1">
      <c r="A17" s="79"/>
      <c r="B17" s="79"/>
      <c r="C17" s="40"/>
      <c r="D17" s="32"/>
      <c r="E17" s="34"/>
      <c r="F17" s="35"/>
      <c r="G17" s="32"/>
      <c r="H17" s="39" t="s">
        <v>173</v>
      </c>
      <c r="I17" s="35"/>
      <c r="J17" s="35" t="s">
        <v>262</v>
      </c>
      <c r="K17" s="79"/>
      <c r="L17" s="32" t="s">
        <v>248</v>
      </c>
      <c r="M17" s="41" t="s">
        <v>249</v>
      </c>
      <c r="N17" s="36" t="s">
        <v>265</v>
      </c>
      <c r="O17" s="32" t="s">
        <v>229</v>
      </c>
      <c r="R17" s="44" t="s">
        <v>266</v>
      </c>
    </row>
    <row r="18" spans="1:18" ht="15" customHeight="1">
      <c r="A18" s="79"/>
      <c r="B18" s="79"/>
      <c r="C18" s="40"/>
      <c r="D18" s="32"/>
      <c r="E18" s="34"/>
      <c r="F18" s="35"/>
      <c r="G18" s="32"/>
      <c r="H18" s="39" t="s">
        <v>267</v>
      </c>
      <c r="I18" s="35" t="s">
        <v>268</v>
      </c>
      <c r="J18" s="35" t="s">
        <v>269</v>
      </c>
      <c r="K18" s="78" t="s">
        <v>270</v>
      </c>
      <c r="L18" s="32" t="s">
        <v>231</v>
      </c>
      <c r="M18" s="32" t="s">
        <v>227</v>
      </c>
      <c r="N18" s="36" t="s">
        <v>271</v>
      </c>
      <c r="O18" s="32" t="s">
        <v>229</v>
      </c>
    </row>
    <row r="19" spans="1:18" ht="15" customHeight="1">
      <c r="A19" s="79"/>
      <c r="B19" s="79"/>
      <c r="C19" s="40"/>
      <c r="D19" s="32"/>
      <c r="E19" s="34"/>
      <c r="F19" s="35"/>
      <c r="G19" s="32"/>
      <c r="H19" s="39" t="s">
        <v>267</v>
      </c>
      <c r="I19" s="35"/>
      <c r="J19" s="35" t="s">
        <v>269</v>
      </c>
      <c r="K19" s="79"/>
      <c r="L19" s="32" t="s">
        <v>241</v>
      </c>
      <c r="M19" s="41" t="s">
        <v>242</v>
      </c>
      <c r="N19" s="36" t="s">
        <v>243</v>
      </c>
      <c r="O19" s="32" t="s">
        <v>229</v>
      </c>
    </row>
    <row r="20" spans="1:18" ht="15" customHeight="1">
      <c r="A20" s="79"/>
      <c r="B20" s="79"/>
      <c r="C20" s="40"/>
      <c r="D20" s="32"/>
      <c r="E20" s="34"/>
      <c r="F20" s="35"/>
      <c r="G20" s="32"/>
      <c r="H20" s="39" t="s">
        <v>176</v>
      </c>
      <c r="I20" s="42" t="s">
        <v>272</v>
      </c>
      <c r="J20" s="42" t="s">
        <v>273</v>
      </c>
      <c r="K20" s="81" t="s">
        <v>270</v>
      </c>
      <c r="L20" s="32" t="s">
        <v>231</v>
      </c>
      <c r="M20" s="32" t="s">
        <v>227</v>
      </c>
      <c r="N20" s="36" t="s">
        <v>271</v>
      </c>
      <c r="O20" s="32" t="s">
        <v>229</v>
      </c>
    </row>
    <row r="21" spans="1:18" ht="15" customHeight="1">
      <c r="A21" s="79"/>
      <c r="B21" s="79"/>
      <c r="C21" s="40"/>
      <c r="D21" s="32"/>
      <c r="E21" s="34"/>
      <c r="F21" s="35"/>
      <c r="G21" s="32"/>
      <c r="H21" s="39" t="s">
        <v>176</v>
      </c>
      <c r="I21" s="42"/>
      <c r="J21" s="42" t="s">
        <v>273</v>
      </c>
      <c r="K21" s="82"/>
      <c r="L21" s="32" t="s">
        <v>241</v>
      </c>
      <c r="M21" s="41" t="s">
        <v>242</v>
      </c>
      <c r="N21" s="36" t="s">
        <v>243</v>
      </c>
      <c r="O21" s="32" t="s">
        <v>229</v>
      </c>
    </row>
    <row r="22" spans="1:18" ht="15" customHeight="1">
      <c r="A22" s="79"/>
      <c r="B22" s="79"/>
      <c r="C22" s="40"/>
      <c r="D22" s="32"/>
      <c r="E22" s="34"/>
      <c r="F22" s="35"/>
      <c r="G22" s="32"/>
      <c r="H22" s="39" t="s">
        <v>176</v>
      </c>
      <c r="I22" s="42" t="s">
        <v>272</v>
      </c>
      <c r="J22" s="42" t="s">
        <v>274</v>
      </c>
      <c r="K22" s="81" t="s">
        <v>270</v>
      </c>
      <c r="L22" s="32" t="s">
        <v>231</v>
      </c>
      <c r="M22" s="32" t="s">
        <v>227</v>
      </c>
      <c r="N22" s="36" t="s">
        <v>271</v>
      </c>
      <c r="O22" s="32" t="s">
        <v>229</v>
      </c>
    </row>
    <row r="23" spans="1:18" ht="15" customHeight="1">
      <c r="A23" s="79"/>
      <c r="B23" s="79"/>
      <c r="C23" s="40"/>
      <c r="D23" s="32"/>
      <c r="E23" s="34"/>
      <c r="F23" s="35"/>
      <c r="G23" s="32"/>
      <c r="H23" s="39" t="s">
        <v>176</v>
      </c>
      <c r="I23" s="42"/>
      <c r="J23" s="42" t="s">
        <v>274</v>
      </c>
      <c r="K23" s="82"/>
      <c r="L23" s="32" t="s">
        <v>241</v>
      </c>
      <c r="M23" s="41" t="s">
        <v>242</v>
      </c>
      <c r="N23" s="36" t="s">
        <v>243</v>
      </c>
      <c r="O23" s="32" t="s">
        <v>229</v>
      </c>
    </row>
    <row r="24" spans="1:18" ht="15" customHeight="1">
      <c r="A24" s="79"/>
      <c r="B24" s="79"/>
      <c r="C24" s="40"/>
      <c r="D24" s="32"/>
      <c r="E24" s="34"/>
      <c r="F24" s="35"/>
      <c r="G24" s="32"/>
      <c r="H24" s="39" t="s">
        <v>176</v>
      </c>
      <c r="I24" s="42" t="s">
        <v>272</v>
      </c>
      <c r="J24" s="42" t="s">
        <v>275</v>
      </c>
      <c r="K24" s="81" t="s">
        <v>270</v>
      </c>
      <c r="L24" s="32" t="s">
        <v>231</v>
      </c>
      <c r="M24" s="32" t="s">
        <v>227</v>
      </c>
      <c r="N24" s="36" t="s">
        <v>271</v>
      </c>
      <c r="O24" s="32" t="s">
        <v>229</v>
      </c>
    </row>
    <row r="25" spans="1:18" ht="15" customHeight="1">
      <c r="A25" s="79"/>
      <c r="B25" s="79"/>
      <c r="C25" s="40"/>
      <c r="D25" s="32"/>
      <c r="E25" s="34"/>
      <c r="F25" s="35"/>
      <c r="G25" s="32"/>
      <c r="H25" s="39" t="s">
        <v>176</v>
      </c>
      <c r="I25" s="42"/>
      <c r="J25" s="42" t="s">
        <v>275</v>
      </c>
      <c r="K25" s="82"/>
      <c r="L25" s="32" t="s">
        <v>241</v>
      </c>
      <c r="M25" s="41" t="s">
        <v>242</v>
      </c>
      <c r="N25" s="36" t="s">
        <v>243</v>
      </c>
      <c r="O25" s="32" t="s">
        <v>229</v>
      </c>
    </row>
    <row r="26" spans="1:18" ht="15" customHeight="1">
      <c r="A26" s="79"/>
      <c r="B26" s="79"/>
      <c r="C26" s="40"/>
      <c r="D26" s="32"/>
      <c r="E26" s="34"/>
      <c r="F26" s="35"/>
      <c r="G26" s="32"/>
      <c r="H26" s="39" t="s">
        <v>176</v>
      </c>
      <c r="I26" s="42" t="s">
        <v>272</v>
      </c>
      <c r="J26" s="42" t="s">
        <v>276</v>
      </c>
      <c r="K26" s="81" t="s">
        <v>270</v>
      </c>
      <c r="L26" s="32" t="s">
        <v>231</v>
      </c>
      <c r="M26" s="32" t="s">
        <v>227</v>
      </c>
      <c r="N26" s="36" t="s">
        <v>271</v>
      </c>
      <c r="O26" s="32" t="s">
        <v>229</v>
      </c>
    </row>
    <row r="27" spans="1:18" ht="15" customHeight="1">
      <c r="A27" s="79"/>
      <c r="B27" s="79"/>
      <c r="C27" s="40"/>
      <c r="D27" s="32"/>
      <c r="E27" s="34"/>
      <c r="F27" s="35"/>
      <c r="G27" s="32"/>
      <c r="H27" s="39" t="s">
        <v>176</v>
      </c>
      <c r="I27" s="42"/>
      <c r="J27" s="42" t="s">
        <v>276</v>
      </c>
      <c r="K27" s="82"/>
      <c r="L27" s="32" t="s">
        <v>241</v>
      </c>
      <c r="M27" s="41" t="s">
        <v>242</v>
      </c>
      <c r="N27" s="36" t="s">
        <v>243</v>
      </c>
      <c r="O27" s="32" t="s">
        <v>229</v>
      </c>
    </row>
    <row r="28" spans="1:18" ht="15" customHeight="1">
      <c r="A28" s="78" t="s">
        <v>277</v>
      </c>
      <c r="B28" s="78" t="s">
        <v>278</v>
      </c>
      <c r="C28" s="40" t="s">
        <v>226</v>
      </c>
      <c r="D28" s="41" t="s">
        <v>227</v>
      </c>
      <c r="E28" s="38" t="s">
        <v>235</v>
      </c>
      <c r="F28" s="32" t="s">
        <v>236</v>
      </c>
      <c r="G28" s="78" t="s">
        <v>237</v>
      </c>
      <c r="H28" s="39" t="s">
        <v>177</v>
      </c>
      <c r="I28" s="35" t="s">
        <v>279</v>
      </c>
      <c r="J28" s="35" t="s">
        <v>280</v>
      </c>
      <c r="K28" s="78" t="s">
        <v>281</v>
      </c>
      <c r="L28" s="32" t="s">
        <v>231</v>
      </c>
      <c r="M28" s="32" t="s">
        <v>227</v>
      </c>
      <c r="N28" s="36" t="s">
        <v>232</v>
      </c>
      <c r="O28" s="32" t="s">
        <v>229</v>
      </c>
    </row>
    <row r="29" spans="1:18" ht="15" customHeight="1">
      <c r="A29" s="79"/>
      <c r="B29" s="79"/>
      <c r="C29" s="40" t="s">
        <v>226</v>
      </c>
      <c r="D29" s="41" t="s">
        <v>227</v>
      </c>
      <c r="E29" s="34" t="s">
        <v>228</v>
      </c>
      <c r="F29" s="32" t="s">
        <v>236</v>
      </c>
      <c r="G29" s="79"/>
      <c r="H29" s="39" t="s">
        <v>177</v>
      </c>
      <c r="I29" s="35"/>
      <c r="J29" s="35" t="s">
        <v>280</v>
      </c>
      <c r="K29" s="79"/>
      <c r="L29" s="32" t="s">
        <v>241</v>
      </c>
      <c r="M29" s="41" t="s">
        <v>242</v>
      </c>
      <c r="N29" s="36" t="s">
        <v>282</v>
      </c>
      <c r="O29" s="32" t="s">
        <v>229</v>
      </c>
    </row>
    <row r="30" spans="1:18" ht="15" customHeight="1">
      <c r="A30" s="79"/>
      <c r="B30" s="79"/>
      <c r="C30" s="40" t="s">
        <v>241</v>
      </c>
      <c r="D30" s="41" t="s">
        <v>242</v>
      </c>
      <c r="E30" s="34" t="s">
        <v>283</v>
      </c>
      <c r="F30" s="32"/>
      <c r="G30" s="32" t="s">
        <v>229</v>
      </c>
      <c r="H30" s="39" t="s">
        <v>177</v>
      </c>
      <c r="I30" s="35"/>
      <c r="J30" s="35" t="s">
        <v>280</v>
      </c>
      <c r="K30" s="79"/>
      <c r="L30" s="32" t="s">
        <v>284</v>
      </c>
      <c r="M30" s="45" t="s">
        <v>285</v>
      </c>
      <c r="N30" s="36" t="s">
        <v>286</v>
      </c>
      <c r="O30" s="32" t="s">
        <v>229</v>
      </c>
    </row>
    <row r="31" spans="1:18" ht="15" customHeight="1">
      <c r="A31" s="79"/>
      <c r="B31" s="79"/>
      <c r="C31" s="40" t="s">
        <v>284</v>
      </c>
      <c r="D31" s="41" t="s">
        <v>285</v>
      </c>
      <c r="E31" s="34" t="s">
        <v>287</v>
      </c>
      <c r="F31" s="32"/>
      <c r="G31" s="32" t="s">
        <v>237</v>
      </c>
      <c r="H31" s="39" t="s">
        <v>179</v>
      </c>
      <c r="I31" s="35" t="s">
        <v>288</v>
      </c>
      <c r="J31" s="35" t="s">
        <v>289</v>
      </c>
      <c r="K31" s="78" t="s">
        <v>281</v>
      </c>
      <c r="L31" s="32" t="s">
        <v>231</v>
      </c>
      <c r="M31" s="32" t="s">
        <v>227</v>
      </c>
      <c r="N31" s="36" t="s">
        <v>232</v>
      </c>
      <c r="O31" s="32" t="s">
        <v>229</v>
      </c>
    </row>
    <row r="32" spans="1:18" ht="15" customHeight="1">
      <c r="A32" s="79"/>
      <c r="B32" s="79"/>
      <c r="C32" s="40"/>
      <c r="D32" s="32"/>
      <c r="E32" s="34"/>
      <c r="F32" s="32"/>
      <c r="G32" s="32"/>
      <c r="H32" s="39" t="s">
        <v>179</v>
      </c>
      <c r="I32" s="35"/>
      <c r="J32" s="35" t="s">
        <v>289</v>
      </c>
      <c r="K32" s="79"/>
      <c r="L32" s="32" t="s">
        <v>241</v>
      </c>
      <c r="M32" s="41" t="s">
        <v>242</v>
      </c>
      <c r="N32" s="36" t="s">
        <v>282</v>
      </c>
      <c r="O32" s="32" t="s">
        <v>229</v>
      </c>
    </row>
    <row r="33" spans="1:15" ht="15" customHeight="1">
      <c r="A33" s="79"/>
      <c r="B33" s="79"/>
      <c r="C33" s="40"/>
      <c r="D33" s="32"/>
      <c r="E33" s="34"/>
      <c r="F33" s="32"/>
      <c r="G33" s="32"/>
      <c r="H33" s="39" t="s">
        <v>179</v>
      </c>
      <c r="I33" s="35"/>
      <c r="J33" s="35" t="s">
        <v>289</v>
      </c>
      <c r="K33" s="79"/>
      <c r="L33" s="32" t="s">
        <v>284</v>
      </c>
      <c r="M33" s="45" t="s">
        <v>285</v>
      </c>
      <c r="N33" s="36" t="s">
        <v>286</v>
      </c>
      <c r="O33" s="32" t="s">
        <v>229</v>
      </c>
    </row>
    <row r="34" spans="1:15" ht="15" customHeight="1">
      <c r="A34" s="79"/>
      <c r="B34" s="79"/>
      <c r="C34" s="40"/>
      <c r="D34" s="32"/>
      <c r="E34" s="34"/>
      <c r="F34" s="35"/>
      <c r="G34" s="32"/>
      <c r="H34" s="39" t="s">
        <v>179</v>
      </c>
      <c r="I34" s="35" t="s">
        <v>288</v>
      </c>
      <c r="J34" s="35" t="s">
        <v>290</v>
      </c>
      <c r="K34" s="78" t="s">
        <v>281</v>
      </c>
      <c r="L34" s="32" t="s">
        <v>231</v>
      </c>
      <c r="M34" s="32" t="s">
        <v>227</v>
      </c>
      <c r="N34" s="36" t="s">
        <v>271</v>
      </c>
      <c r="O34" s="32" t="s">
        <v>229</v>
      </c>
    </row>
    <row r="35" spans="1:15" ht="15" customHeight="1">
      <c r="A35" s="79"/>
      <c r="B35" s="79"/>
      <c r="C35" s="40"/>
      <c r="D35" s="32"/>
      <c r="E35" s="34"/>
      <c r="F35" s="35"/>
      <c r="G35" s="32"/>
      <c r="H35" s="39" t="s">
        <v>179</v>
      </c>
      <c r="I35" s="35"/>
      <c r="J35" s="35" t="s">
        <v>290</v>
      </c>
      <c r="K35" s="79"/>
      <c r="L35" s="32" t="s">
        <v>241</v>
      </c>
      <c r="M35" s="41" t="s">
        <v>242</v>
      </c>
      <c r="N35" s="36" t="s">
        <v>282</v>
      </c>
      <c r="O35" s="32" t="s">
        <v>229</v>
      </c>
    </row>
    <row r="36" spans="1:15" ht="15" customHeight="1">
      <c r="A36" s="79"/>
      <c r="B36" s="79"/>
      <c r="C36" s="40"/>
      <c r="D36" s="32"/>
      <c r="E36" s="34"/>
      <c r="F36" s="35"/>
      <c r="G36" s="32"/>
      <c r="H36" s="39" t="s">
        <v>179</v>
      </c>
      <c r="I36" s="35"/>
      <c r="J36" s="35" t="s">
        <v>290</v>
      </c>
      <c r="K36" s="79"/>
      <c r="L36" s="32" t="s">
        <v>284</v>
      </c>
      <c r="M36" s="45" t="s">
        <v>285</v>
      </c>
      <c r="N36" s="36" t="s">
        <v>286</v>
      </c>
      <c r="O36" s="32" t="s">
        <v>229</v>
      </c>
    </row>
    <row r="37" spans="1:15" ht="15" customHeight="1">
      <c r="A37" s="79"/>
      <c r="B37" s="79"/>
      <c r="C37" s="40"/>
      <c r="D37" s="32"/>
      <c r="E37" s="34"/>
      <c r="F37" s="35"/>
      <c r="G37" s="32"/>
      <c r="H37" s="39" t="s">
        <v>179</v>
      </c>
      <c r="I37" s="35" t="s">
        <v>288</v>
      </c>
      <c r="J37" s="35" t="s">
        <v>291</v>
      </c>
      <c r="K37" s="78" t="s">
        <v>292</v>
      </c>
      <c r="L37" s="32" t="s">
        <v>231</v>
      </c>
      <c r="M37" s="32" t="s">
        <v>227</v>
      </c>
      <c r="N37" s="36" t="s">
        <v>271</v>
      </c>
      <c r="O37" s="32" t="s">
        <v>229</v>
      </c>
    </row>
    <row r="38" spans="1:15" ht="15" customHeight="1">
      <c r="A38" s="79"/>
      <c r="B38" s="79"/>
      <c r="C38" s="40"/>
      <c r="D38" s="32"/>
      <c r="E38" s="34"/>
      <c r="F38" s="35"/>
      <c r="G38" s="32"/>
      <c r="H38" s="39" t="s">
        <v>179</v>
      </c>
      <c r="I38" s="35"/>
      <c r="J38" s="35" t="s">
        <v>291</v>
      </c>
      <c r="K38" s="79"/>
      <c r="L38" s="32" t="s">
        <v>241</v>
      </c>
      <c r="M38" s="41" t="s">
        <v>242</v>
      </c>
      <c r="N38" s="36" t="s">
        <v>282</v>
      </c>
      <c r="O38" s="32" t="s">
        <v>229</v>
      </c>
    </row>
    <row r="39" spans="1:15" ht="15" customHeight="1">
      <c r="A39" s="79"/>
      <c r="B39" s="79"/>
      <c r="C39" s="40"/>
      <c r="D39" s="32"/>
      <c r="E39" s="34"/>
      <c r="F39" s="35"/>
      <c r="G39" s="32"/>
      <c r="H39" s="39" t="s">
        <v>179</v>
      </c>
      <c r="I39" s="35" t="s">
        <v>288</v>
      </c>
      <c r="J39" s="35" t="s">
        <v>293</v>
      </c>
      <c r="K39" s="78" t="s">
        <v>292</v>
      </c>
      <c r="L39" s="32" t="s">
        <v>231</v>
      </c>
      <c r="M39" s="32" t="s">
        <v>227</v>
      </c>
      <c r="N39" s="36" t="s">
        <v>271</v>
      </c>
      <c r="O39" s="32" t="s">
        <v>229</v>
      </c>
    </row>
    <row r="40" spans="1:15" ht="15" customHeight="1">
      <c r="A40" s="79"/>
      <c r="B40" s="79"/>
      <c r="C40" s="40"/>
      <c r="D40" s="32"/>
      <c r="E40" s="34"/>
      <c r="F40" s="35"/>
      <c r="G40" s="32"/>
      <c r="H40" s="39" t="s">
        <v>179</v>
      </c>
      <c r="I40" s="35"/>
      <c r="J40" s="35" t="s">
        <v>293</v>
      </c>
      <c r="K40" s="79"/>
      <c r="L40" s="32" t="s">
        <v>241</v>
      </c>
      <c r="M40" s="41" t="s">
        <v>242</v>
      </c>
      <c r="N40" s="36" t="s">
        <v>282</v>
      </c>
      <c r="O40" s="32" t="s">
        <v>229</v>
      </c>
    </row>
    <row r="41" spans="1:15" ht="15" customHeight="1">
      <c r="A41" s="78" t="s">
        <v>294</v>
      </c>
      <c r="B41" s="78" t="s">
        <v>295</v>
      </c>
      <c r="C41" s="40" t="s">
        <v>226</v>
      </c>
      <c r="D41" s="41" t="s">
        <v>227</v>
      </c>
      <c r="E41" s="38" t="s">
        <v>235</v>
      </c>
      <c r="F41" s="32" t="s">
        <v>236</v>
      </c>
      <c r="G41" s="78" t="s">
        <v>237</v>
      </c>
      <c r="H41" s="39" t="s">
        <v>180</v>
      </c>
      <c r="I41" s="35" t="s">
        <v>296</v>
      </c>
      <c r="J41" s="35" t="s">
        <v>297</v>
      </c>
      <c r="K41" s="78" t="s">
        <v>298</v>
      </c>
      <c r="L41" s="32" t="s">
        <v>231</v>
      </c>
      <c r="M41" s="32" t="s">
        <v>227</v>
      </c>
      <c r="N41" s="36" t="s">
        <v>232</v>
      </c>
      <c r="O41" s="32" t="s">
        <v>229</v>
      </c>
    </row>
    <row r="42" spans="1:15" ht="15" customHeight="1">
      <c r="A42" s="79"/>
      <c r="B42" s="79"/>
      <c r="C42" s="40" t="s">
        <v>226</v>
      </c>
      <c r="D42" s="41" t="s">
        <v>227</v>
      </c>
      <c r="E42" s="34" t="s">
        <v>228</v>
      </c>
      <c r="F42" s="32" t="s">
        <v>236</v>
      </c>
      <c r="G42" s="79"/>
      <c r="H42" s="39" t="s">
        <v>180</v>
      </c>
      <c r="I42" s="35"/>
      <c r="J42" s="35" t="s">
        <v>297</v>
      </c>
      <c r="K42" s="79"/>
      <c r="L42" s="32" t="s">
        <v>241</v>
      </c>
      <c r="M42" s="41" t="s">
        <v>242</v>
      </c>
      <c r="N42" s="36" t="s">
        <v>299</v>
      </c>
      <c r="O42" s="32" t="s">
        <v>229</v>
      </c>
    </row>
    <row r="43" spans="1:15" ht="15" customHeight="1">
      <c r="A43" s="79"/>
      <c r="B43" s="79"/>
      <c r="C43" s="40" t="s">
        <v>241</v>
      </c>
      <c r="D43" s="41" t="s">
        <v>242</v>
      </c>
      <c r="E43" s="34" t="s">
        <v>300</v>
      </c>
      <c r="F43" s="32"/>
      <c r="G43" s="32" t="s">
        <v>237</v>
      </c>
      <c r="H43" s="39" t="s">
        <v>180</v>
      </c>
      <c r="I43" s="35" t="s">
        <v>296</v>
      </c>
      <c r="J43" s="35" t="s">
        <v>301</v>
      </c>
      <c r="K43" s="78" t="s">
        <v>302</v>
      </c>
      <c r="L43" s="32" t="s">
        <v>231</v>
      </c>
      <c r="M43" s="32" t="s">
        <v>227</v>
      </c>
      <c r="N43" s="36" t="s">
        <v>232</v>
      </c>
      <c r="O43" s="32" t="s">
        <v>229</v>
      </c>
    </row>
    <row r="44" spans="1:15" ht="15" customHeight="1">
      <c r="A44" s="79"/>
      <c r="B44" s="79"/>
      <c r="C44" s="40"/>
      <c r="D44" s="32"/>
      <c r="E44" s="34"/>
      <c r="F44" s="32"/>
      <c r="G44" s="32"/>
      <c r="H44" s="39" t="s">
        <v>180</v>
      </c>
      <c r="I44" s="35"/>
      <c r="J44" s="35" t="s">
        <v>301</v>
      </c>
      <c r="K44" s="79"/>
      <c r="L44" s="32" t="s">
        <v>241</v>
      </c>
      <c r="M44" s="41" t="s">
        <v>242</v>
      </c>
      <c r="N44" s="36" t="s">
        <v>299</v>
      </c>
      <c r="O44" s="32" t="s">
        <v>229</v>
      </c>
    </row>
    <row r="45" spans="1:15" ht="15" customHeight="1">
      <c r="A45" s="79"/>
      <c r="B45" s="79"/>
      <c r="C45" s="40"/>
      <c r="D45" s="32"/>
      <c r="E45" s="34"/>
      <c r="F45" s="32"/>
      <c r="G45" s="32"/>
      <c r="H45" s="39" t="s">
        <v>180</v>
      </c>
      <c r="I45" s="35" t="s">
        <v>296</v>
      </c>
      <c r="J45" s="35" t="s">
        <v>301</v>
      </c>
      <c r="K45" s="79"/>
      <c r="L45" s="32" t="s">
        <v>245</v>
      </c>
      <c r="M45" s="41" t="s">
        <v>246</v>
      </c>
      <c r="N45" s="36" t="s">
        <v>247</v>
      </c>
      <c r="O45" s="32" t="s">
        <v>229</v>
      </c>
    </row>
    <row r="46" spans="1:15" ht="15" customHeight="1">
      <c r="A46" s="79"/>
      <c r="B46" s="79"/>
      <c r="C46" s="40"/>
      <c r="D46" s="32"/>
      <c r="E46" s="34"/>
      <c r="F46" s="32"/>
      <c r="G46" s="32"/>
      <c r="H46" s="39" t="s">
        <v>180</v>
      </c>
      <c r="I46" s="35"/>
      <c r="J46" s="35" t="s">
        <v>301</v>
      </c>
      <c r="K46" s="79"/>
      <c r="L46" s="32" t="s">
        <v>248</v>
      </c>
      <c r="M46" s="41" t="s">
        <v>249</v>
      </c>
      <c r="N46" s="36" t="s">
        <v>250</v>
      </c>
      <c r="O46" s="32" t="s">
        <v>229</v>
      </c>
    </row>
    <row r="47" spans="1:15" ht="15" customHeight="1">
      <c r="A47" s="79"/>
      <c r="B47" s="79"/>
      <c r="C47" s="40"/>
      <c r="D47" s="32"/>
      <c r="E47" s="34"/>
      <c r="F47" s="32"/>
      <c r="G47" s="32"/>
      <c r="H47" s="39" t="s">
        <v>180</v>
      </c>
      <c r="I47" s="35" t="s">
        <v>296</v>
      </c>
      <c r="J47" s="35" t="s">
        <v>303</v>
      </c>
      <c r="K47" s="78" t="s">
        <v>304</v>
      </c>
      <c r="L47" s="32" t="s">
        <v>231</v>
      </c>
      <c r="M47" s="32" t="s">
        <v>227</v>
      </c>
      <c r="N47" s="36" t="s">
        <v>232</v>
      </c>
      <c r="O47" s="32" t="s">
        <v>229</v>
      </c>
    </row>
    <row r="48" spans="1:15" ht="15" customHeight="1">
      <c r="A48" s="79"/>
      <c r="B48" s="79"/>
      <c r="C48" s="40"/>
      <c r="D48" s="32"/>
      <c r="E48" s="34"/>
      <c r="F48" s="32"/>
      <c r="G48" s="32"/>
      <c r="H48" s="39" t="s">
        <v>180</v>
      </c>
      <c r="I48" s="35"/>
      <c r="J48" s="35" t="s">
        <v>303</v>
      </c>
      <c r="K48" s="79"/>
      <c r="L48" s="32" t="s">
        <v>241</v>
      </c>
      <c r="M48" s="41" t="s">
        <v>242</v>
      </c>
      <c r="N48" s="36" t="s">
        <v>299</v>
      </c>
      <c r="O48" s="32" t="s">
        <v>229</v>
      </c>
    </row>
    <row r="49" spans="1:15" ht="15" customHeight="1">
      <c r="A49" s="79"/>
      <c r="B49" s="79"/>
      <c r="C49" s="40"/>
      <c r="D49" s="32"/>
      <c r="E49" s="34"/>
      <c r="F49" s="32"/>
      <c r="G49" s="32"/>
      <c r="H49" s="39" t="s">
        <v>180</v>
      </c>
      <c r="I49" s="35"/>
      <c r="J49" s="35" t="s">
        <v>303</v>
      </c>
      <c r="K49" s="79"/>
      <c r="L49" s="43" t="s">
        <v>253</v>
      </c>
      <c r="M49" s="41" t="s">
        <v>254</v>
      </c>
      <c r="N49" s="36" t="s">
        <v>258</v>
      </c>
      <c r="O49" s="32" t="s">
        <v>229</v>
      </c>
    </row>
    <row r="50" spans="1:15" ht="15" customHeight="1">
      <c r="A50" s="79"/>
      <c r="B50" s="79"/>
      <c r="C50" s="40"/>
      <c r="D50" s="32"/>
      <c r="E50" s="34"/>
      <c r="F50" s="32"/>
      <c r="G50" s="32"/>
      <c r="H50" s="39" t="s">
        <v>180</v>
      </c>
      <c r="I50" s="35" t="s">
        <v>296</v>
      </c>
      <c r="J50" s="35" t="s">
        <v>305</v>
      </c>
      <c r="K50" s="78" t="s">
        <v>306</v>
      </c>
      <c r="L50" s="32" t="s">
        <v>231</v>
      </c>
      <c r="M50" s="32" t="s">
        <v>227</v>
      </c>
      <c r="N50" s="36" t="s">
        <v>232</v>
      </c>
      <c r="O50" s="32" t="s">
        <v>229</v>
      </c>
    </row>
    <row r="51" spans="1:15" ht="15" customHeight="1">
      <c r="A51" s="79"/>
      <c r="B51" s="79"/>
      <c r="C51" s="40"/>
      <c r="D51" s="32"/>
      <c r="E51" s="34"/>
      <c r="F51" s="32"/>
      <c r="G51" s="32"/>
      <c r="H51" s="39" t="s">
        <v>180</v>
      </c>
      <c r="I51" s="35"/>
      <c r="J51" s="35" t="s">
        <v>305</v>
      </c>
      <c r="K51" s="79"/>
      <c r="L51" s="32" t="s">
        <v>241</v>
      </c>
      <c r="M51" s="41" t="s">
        <v>242</v>
      </c>
      <c r="N51" s="36" t="s">
        <v>299</v>
      </c>
      <c r="O51" s="32" t="s">
        <v>229</v>
      </c>
    </row>
    <row r="52" spans="1:15" ht="15" customHeight="1">
      <c r="A52" s="79"/>
      <c r="B52" s="79"/>
      <c r="C52" s="40"/>
      <c r="D52" s="32"/>
      <c r="E52" s="34"/>
      <c r="F52" s="32"/>
      <c r="G52" s="32"/>
      <c r="H52" s="39" t="s">
        <v>180</v>
      </c>
      <c r="I52" s="35"/>
      <c r="J52" s="35" t="s">
        <v>305</v>
      </c>
      <c r="K52" s="79"/>
      <c r="L52" s="32" t="s">
        <v>245</v>
      </c>
      <c r="M52" s="41" t="s">
        <v>246</v>
      </c>
      <c r="N52" s="36" t="s">
        <v>247</v>
      </c>
      <c r="O52" s="32" t="s">
        <v>229</v>
      </c>
    </row>
    <row r="53" spans="1:15" ht="15" customHeight="1">
      <c r="A53" s="79"/>
      <c r="B53" s="79"/>
      <c r="C53" s="40"/>
      <c r="D53" s="32"/>
      <c r="E53" s="34"/>
      <c r="F53" s="32"/>
      <c r="G53" s="32"/>
      <c r="H53" s="39" t="s">
        <v>180</v>
      </c>
      <c r="I53" s="35"/>
      <c r="J53" s="35" t="s">
        <v>305</v>
      </c>
      <c r="K53" s="79"/>
      <c r="L53" s="32" t="s">
        <v>248</v>
      </c>
      <c r="M53" s="41" t="s">
        <v>249</v>
      </c>
      <c r="N53" s="36" t="s">
        <v>265</v>
      </c>
      <c r="O53" s="32" t="s">
        <v>229</v>
      </c>
    </row>
    <row r="54" spans="1:15" ht="15" customHeight="1">
      <c r="A54" s="79"/>
      <c r="B54" s="79"/>
      <c r="C54" s="40"/>
      <c r="D54" s="32"/>
      <c r="E54" s="34"/>
      <c r="F54" s="32"/>
      <c r="G54" s="32"/>
      <c r="H54" s="39" t="s">
        <v>182</v>
      </c>
      <c r="I54" s="35" t="s">
        <v>272</v>
      </c>
      <c r="J54" s="35" t="s">
        <v>307</v>
      </c>
      <c r="K54" s="78" t="s">
        <v>308</v>
      </c>
      <c r="L54" s="32" t="s">
        <v>231</v>
      </c>
      <c r="M54" s="32" t="s">
        <v>227</v>
      </c>
      <c r="N54" s="36" t="s">
        <v>271</v>
      </c>
      <c r="O54" s="32" t="s">
        <v>229</v>
      </c>
    </row>
    <row r="55" spans="1:15" ht="15" customHeight="1">
      <c r="A55" s="79"/>
      <c r="B55" s="79"/>
      <c r="C55" s="40"/>
      <c r="D55" s="32"/>
      <c r="E55" s="34"/>
      <c r="F55" s="32"/>
      <c r="G55" s="32"/>
      <c r="H55" s="39" t="s">
        <v>182</v>
      </c>
      <c r="I55" s="35"/>
      <c r="J55" s="35" t="s">
        <v>307</v>
      </c>
      <c r="K55" s="79"/>
      <c r="L55" s="32" t="s">
        <v>241</v>
      </c>
      <c r="M55" s="41" t="s">
        <v>242</v>
      </c>
      <c r="N55" s="36" t="s">
        <v>299</v>
      </c>
      <c r="O55" s="32" t="s">
        <v>229</v>
      </c>
    </row>
    <row r="56" spans="1:15" ht="15" customHeight="1">
      <c r="A56" s="79"/>
      <c r="B56" s="79"/>
      <c r="C56" s="40"/>
      <c r="D56" s="32"/>
      <c r="E56" s="34"/>
      <c r="F56" s="32"/>
      <c r="G56" s="32"/>
      <c r="H56" s="39" t="s">
        <v>182</v>
      </c>
      <c r="I56" s="35" t="s">
        <v>272</v>
      </c>
      <c r="J56" s="35" t="s">
        <v>309</v>
      </c>
      <c r="K56" s="78" t="s">
        <v>308</v>
      </c>
      <c r="L56" s="32" t="s">
        <v>231</v>
      </c>
      <c r="M56" s="32" t="s">
        <v>227</v>
      </c>
      <c r="N56" s="36" t="s">
        <v>271</v>
      </c>
      <c r="O56" s="32" t="s">
        <v>229</v>
      </c>
    </row>
    <row r="57" spans="1:15" ht="15" customHeight="1">
      <c r="A57" s="79"/>
      <c r="B57" s="79"/>
      <c r="C57" s="40"/>
      <c r="D57" s="32"/>
      <c r="E57" s="34"/>
      <c r="F57" s="32"/>
      <c r="G57" s="32"/>
      <c r="H57" s="39" t="s">
        <v>182</v>
      </c>
      <c r="I57" s="35"/>
      <c r="J57" s="35" t="s">
        <v>309</v>
      </c>
      <c r="K57" s="79"/>
      <c r="L57" s="32" t="s">
        <v>241</v>
      </c>
      <c r="M57" s="41" t="s">
        <v>242</v>
      </c>
      <c r="N57" s="36" t="s">
        <v>299</v>
      </c>
      <c r="O57" s="32" t="s">
        <v>229</v>
      </c>
    </row>
    <row r="58" spans="1:15" ht="15" customHeight="1">
      <c r="A58" s="79"/>
      <c r="B58" s="79"/>
      <c r="C58" s="40"/>
      <c r="D58" s="32"/>
      <c r="E58" s="34"/>
      <c r="F58" s="32"/>
      <c r="G58" s="32"/>
      <c r="H58" s="39" t="s">
        <v>182</v>
      </c>
      <c r="I58" s="35" t="s">
        <v>272</v>
      </c>
      <c r="J58" s="35" t="s">
        <v>310</v>
      </c>
      <c r="K58" s="78" t="s">
        <v>308</v>
      </c>
      <c r="L58" s="32" t="s">
        <v>231</v>
      </c>
      <c r="M58" s="32" t="s">
        <v>227</v>
      </c>
      <c r="N58" s="36" t="s">
        <v>271</v>
      </c>
      <c r="O58" s="32" t="s">
        <v>229</v>
      </c>
    </row>
    <row r="59" spans="1:15" ht="15" customHeight="1">
      <c r="A59" s="79"/>
      <c r="B59" s="79"/>
      <c r="C59" s="40"/>
      <c r="D59" s="32"/>
      <c r="E59" s="34"/>
      <c r="F59" s="32"/>
      <c r="G59" s="32"/>
      <c r="H59" s="39" t="s">
        <v>182</v>
      </c>
      <c r="I59" s="35"/>
      <c r="J59" s="35" t="s">
        <v>310</v>
      </c>
      <c r="K59" s="79"/>
      <c r="L59" s="32" t="s">
        <v>241</v>
      </c>
      <c r="M59" s="41" t="s">
        <v>242</v>
      </c>
      <c r="N59" s="36" t="s">
        <v>299</v>
      </c>
      <c r="O59" s="32" t="s">
        <v>229</v>
      </c>
    </row>
    <row r="60" spans="1:15" ht="15" customHeight="1">
      <c r="A60" s="79"/>
      <c r="B60" s="79"/>
      <c r="C60" s="40"/>
      <c r="D60" s="32"/>
      <c r="E60" s="34"/>
      <c r="F60" s="32"/>
      <c r="G60" s="32"/>
      <c r="H60" s="39" t="s">
        <v>182</v>
      </c>
      <c r="I60" s="35" t="s">
        <v>272</v>
      </c>
      <c r="J60" s="35" t="s">
        <v>311</v>
      </c>
      <c r="K60" s="78" t="s">
        <v>308</v>
      </c>
      <c r="L60" s="32" t="s">
        <v>231</v>
      </c>
      <c r="M60" s="32" t="s">
        <v>227</v>
      </c>
      <c r="N60" s="36" t="s">
        <v>271</v>
      </c>
      <c r="O60" s="32" t="s">
        <v>229</v>
      </c>
    </row>
    <row r="61" spans="1:15" ht="15" customHeight="1">
      <c r="A61" s="79"/>
      <c r="B61" s="79"/>
      <c r="C61" s="40"/>
      <c r="D61" s="32"/>
      <c r="E61" s="34"/>
      <c r="F61" s="32"/>
      <c r="G61" s="32"/>
      <c r="H61" s="39" t="s">
        <v>182</v>
      </c>
      <c r="I61" s="35"/>
      <c r="J61" s="35" t="s">
        <v>311</v>
      </c>
      <c r="K61" s="79"/>
      <c r="L61" s="32" t="s">
        <v>241</v>
      </c>
      <c r="M61" s="41" t="s">
        <v>242</v>
      </c>
      <c r="N61" s="36" t="s">
        <v>299</v>
      </c>
      <c r="O61" s="32" t="s">
        <v>229</v>
      </c>
    </row>
    <row r="62" spans="1:15" ht="15" customHeight="1">
      <c r="A62" s="78" t="s">
        <v>312</v>
      </c>
      <c r="B62" s="78" t="s">
        <v>313</v>
      </c>
      <c r="C62" s="40" t="s">
        <v>226</v>
      </c>
      <c r="D62" s="41" t="s">
        <v>227</v>
      </c>
      <c r="E62" s="38" t="s">
        <v>235</v>
      </c>
      <c r="F62" s="32" t="s">
        <v>229</v>
      </c>
      <c r="G62" s="32"/>
      <c r="H62" s="39" t="s">
        <v>183</v>
      </c>
      <c r="I62" s="35" t="s">
        <v>314</v>
      </c>
      <c r="J62" s="35" t="s">
        <v>315</v>
      </c>
      <c r="K62" s="78" t="s">
        <v>316</v>
      </c>
      <c r="L62" s="32" t="s">
        <v>231</v>
      </c>
      <c r="M62" s="32" t="s">
        <v>227</v>
      </c>
      <c r="N62" s="36" t="s">
        <v>271</v>
      </c>
      <c r="O62" s="32" t="s">
        <v>229</v>
      </c>
    </row>
    <row r="63" spans="1:15" ht="15" customHeight="1">
      <c r="A63" s="79"/>
      <c r="B63" s="79"/>
      <c r="C63" s="40" t="s">
        <v>241</v>
      </c>
      <c r="D63" s="41" t="s">
        <v>242</v>
      </c>
      <c r="E63" s="34" t="s">
        <v>317</v>
      </c>
      <c r="F63" s="32" t="s">
        <v>229</v>
      </c>
      <c r="G63" s="32"/>
      <c r="H63" s="39" t="s">
        <v>183</v>
      </c>
      <c r="I63" s="35"/>
      <c r="J63" s="35" t="s">
        <v>315</v>
      </c>
      <c r="K63" s="79"/>
      <c r="L63" s="32" t="s">
        <v>241</v>
      </c>
      <c r="M63" s="41" t="s">
        <v>242</v>
      </c>
      <c r="N63" s="36" t="s">
        <v>282</v>
      </c>
      <c r="O63" s="32" t="s">
        <v>229</v>
      </c>
    </row>
    <row r="64" spans="1:15" ht="15" customHeight="1">
      <c r="A64" s="79"/>
      <c r="B64" s="79"/>
      <c r="C64" s="40" t="s">
        <v>284</v>
      </c>
      <c r="D64" s="41" t="s">
        <v>285</v>
      </c>
      <c r="E64" s="34" t="s">
        <v>318</v>
      </c>
      <c r="F64" s="32" t="s">
        <v>229</v>
      </c>
      <c r="G64" s="32"/>
      <c r="H64" s="39" t="s">
        <v>183</v>
      </c>
      <c r="I64" s="35"/>
      <c r="J64" s="35" t="s">
        <v>315</v>
      </c>
      <c r="K64" s="79"/>
      <c r="L64" s="32" t="s">
        <v>284</v>
      </c>
      <c r="M64" s="45" t="s">
        <v>285</v>
      </c>
      <c r="N64" s="36" t="s">
        <v>319</v>
      </c>
      <c r="O64" s="32" t="s">
        <v>229</v>
      </c>
    </row>
    <row r="65" spans="1:18" ht="15" customHeight="1">
      <c r="A65" s="79"/>
      <c r="B65" s="79"/>
      <c r="C65" s="40"/>
      <c r="D65" s="32"/>
      <c r="E65" s="34"/>
      <c r="F65" s="35"/>
      <c r="G65" s="32"/>
      <c r="H65" s="39" t="s">
        <v>183</v>
      </c>
      <c r="I65" s="35" t="s">
        <v>314</v>
      </c>
      <c r="J65" s="35" t="s">
        <v>320</v>
      </c>
      <c r="K65" s="78" t="s">
        <v>316</v>
      </c>
      <c r="L65" s="32" t="s">
        <v>231</v>
      </c>
      <c r="M65" s="32" t="s">
        <v>227</v>
      </c>
      <c r="N65" s="36" t="s">
        <v>271</v>
      </c>
      <c r="O65" s="32" t="s">
        <v>229</v>
      </c>
    </row>
    <row r="66" spans="1:18" ht="15" customHeight="1">
      <c r="A66" s="79"/>
      <c r="B66" s="79"/>
      <c r="C66" s="40"/>
      <c r="D66" s="32"/>
      <c r="E66" s="34"/>
      <c r="F66" s="35"/>
      <c r="G66" s="32"/>
      <c r="H66" s="39" t="s">
        <v>183</v>
      </c>
      <c r="I66" s="35"/>
      <c r="J66" s="35" t="s">
        <v>320</v>
      </c>
      <c r="K66" s="79"/>
      <c r="L66" s="32" t="s">
        <v>241</v>
      </c>
      <c r="M66" s="41" t="s">
        <v>242</v>
      </c>
      <c r="N66" s="36" t="s">
        <v>282</v>
      </c>
      <c r="O66" s="32" t="s">
        <v>229</v>
      </c>
    </row>
    <row r="67" spans="1:18" ht="15" customHeight="1">
      <c r="A67" s="79"/>
      <c r="B67" s="79"/>
      <c r="C67" s="40"/>
      <c r="D67" s="32"/>
      <c r="E67" s="34"/>
      <c r="F67" s="35"/>
      <c r="G67" s="32"/>
      <c r="H67" s="39" t="s">
        <v>183</v>
      </c>
      <c r="I67" s="35"/>
      <c r="J67" s="35" t="s">
        <v>320</v>
      </c>
      <c r="K67" s="79"/>
      <c r="L67" s="32" t="s">
        <v>284</v>
      </c>
      <c r="M67" s="45" t="s">
        <v>285</v>
      </c>
      <c r="N67" s="36" t="s">
        <v>319</v>
      </c>
      <c r="O67" s="32" t="s">
        <v>229</v>
      </c>
    </row>
    <row r="68" spans="1:18" ht="15" customHeight="1">
      <c r="A68" s="79"/>
      <c r="B68" s="79"/>
      <c r="C68" s="40"/>
      <c r="D68" s="32"/>
      <c r="E68" s="34"/>
      <c r="F68" s="35"/>
      <c r="G68" s="32"/>
      <c r="H68" s="39" t="s">
        <v>183</v>
      </c>
      <c r="I68" s="35" t="s">
        <v>314</v>
      </c>
      <c r="J68" s="35" t="s">
        <v>321</v>
      </c>
      <c r="K68" s="78" t="s">
        <v>316</v>
      </c>
      <c r="L68" s="32" t="s">
        <v>231</v>
      </c>
      <c r="M68" s="32" t="s">
        <v>227</v>
      </c>
      <c r="N68" s="36" t="s">
        <v>271</v>
      </c>
      <c r="O68" s="32" t="s">
        <v>229</v>
      </c>
    </row>
    <row r="69" spans="1:18" ht="15" customHeight="1">
      <c r="A69" s="79"/>
      <c r="B69" s="79"/>
      <c r="C69" s="40"/>
      <c r="D69" s="32"/>
      <c r="E69" s="34"/>
      <c r="F69" s="35"/>
      <c r="G69" s="32"/>
      <c r="H69" s="39" t="s">
        <v>183</v>
      </c>
      <c r="I69" s="35"/>
      <c r="J69" s="35" t="s">
        <v>321</v>
      </c>
      <c r="K69" s="79"/>
      <c r="L69" s="32" t="s">
        <v>241</v>
      </c>
      <c r="M69" s="41" t="s">
        <v>242</v>
      </c>
      <c r="N69" s="36" t="s">
        <v>282</v>
      </c>
      <c r="O69" s="32" t="s">
        <v>229</v>
      </c>
    </row>
    <row r="70" spans="1:18" ht="15" customHeight="1">
      <c r="A70" s="79"/>
      <c r="B70" s="79"/>
      <c r="C70" s="40"/>
      <c r="D70" s="32"/>
      <c r="E70" s="34"/>
      <c r="F70" s="35"/>
      <c r="G70" s="32"/>
      <c r="H70" s="39" t="s">
        <v>183</v>
      </c>
      <c r="I70" s="35"/>
      <c r="J70" s="35" t="s">
        <v>321</v>
      </c>
      <c r="K70" s="79"/>
      <c r="L70" s="32" t="s">
        <v>284</v>
      </c>
      <c r="M70" s="45" t="s">
        <v>285</v>
      </c>
      <c r="N70" s="36" t="s">
        <v>319</v>
      </c>
      <c r="O70" s="32" t="s">
        <v>229</v>
      </c>
    </row>
    <row r="71" spans="1:18" ht="15" customHeight="1">
      <c r="A71" s="79"/>
      <c r="B71" s="79"/>
      <c r="C71" s="40"/>
      <c r="D71" s="32"/>
      <c r="E71" s="34"/>
      <c r="F71" s="35"/>
      <c r="G71" s="32"/>
      <c r="H71" s="39" t="s">
        <v>183</v>
      </c>
      <c r="I71" s="35" t="s">
        <v>314</v>
      </c>
      <c r="J71" s="35" t="s">
        <v>322</v>
      </c>
      <c r="K71" s="78" t="s">
        <v>316</v>
      </c>
      <c r="L71" s="32" t="s">
        <v>231</v>
      </c>
      <c r="M71" s="32" t="s">
        <v>227</v>
      </c>
      <c r="N71" s="36" t="s">
        <v>271</v>
      </c>
      <c r="O71" s="32" t="s">
        <v>229</v>
      </c>
    </row>
    <row r="72" spans="1:18" ht="15" customHeight="1">
      <c r="A72" s="79"/>
      <c r="B72" s="79"/>
      <c r="C72" s="40"/>
      <c r="D72" s="32"/>
      <c r="E72" s="34"/>
      <c r="F72" s="35"/>
      <c r="G72" s="32"/>
      <c r="H72" s="39" t="s">
        <v>183</v>
      </c>
      <c r="I72" s="35"/>
      <c r="J72" s="35" t="s">
        <v>322</v>
      </c>
      <c r="K72" s="79"/>
      <c r="L72" s="32" t="s">
        <v>241</v>
      </c>
      <c r="M72" s="41" t="s">
        <v>242</v>
      </c>
      <c r="N72" s="36" t="s">
        <v>282</v>
      </c>
      <c r="O72" s="32" t="s">
        <v>229</v>
      </c>
    </row>
    <row r="73" spans="1:18" ht="15" customHeight="1">
      <c r="A73" s="79"/>
      <c r="B73" s="79"/>
      <c r="C73" s="40"/>
      <c r="D73" s="32"/>
      <c r="E73" s="34"/>
      <c r="F73" s="35"/>
      <c r="G73" s="32"/>
      <c r="H73" s="39" t="s">
        <v>183</v>
      </c>
      <c r="I73" s="35"/>
      <c r="J73" s="35" t="s">
        <v>322</v>
      </c>
      <c r="K73" s="79"/>
      <c r="L73" s="32" t="s">
        <v>284</v>
      </c>
      <c r="M73" s="45" t="s">
        <v>285</v>
      </c>
      <c r="N73" s="36" t="s">
        <v>319</v>
      </c>
      <c r="O73" s="32" t="s">
        <v>229</v>
      </c>
    </row>
    <row r="74" spans="1:18" ht="15" customHeight="1">
      <c r="A74" s="78" t="s">
        <v>323</v>
      </c>
      <c r="B74" s="78" t="s">
        <v>324</v>
      </c>
      <c r="C74" s="40" t="s">
        <v>226</v>
      </c>
      <c r="D74" s="41" t="s">
        <v>227</v>
      </c>
      <c r="E74" s="38" t="s">
        <v>235</v>
      </c>
      <c r="F74" s="32" t="s">
        <v>236</v>
      </c>
      <c r="G74" s="78" t="s">
        <v>237</v>
      </c>
      <c r="H74" s="35" t="s">
        <v>185</v>
      </c>
      <c r="I74" s="35" t="s">
        <v>238</v>
      </c>
      <c r="J74" s="35" t="s">
        <v>325</v>
      </c>
      <c r="K74" s="78" t="s">
        <v>326</v>
      </c>
      <c r="L74" s="32" t="s">
        <v>231</v>
      </c>
      <c r="M74" s="32" t="s">
        <v>227</v>
      </c>
      <c r="N74" s="36" t="s">
        <v>232</v>
      </c>
      <c r="O74" s="32" t="s">
        <v>229</v>
      </c>
    </row>
    <row r="75" spans="1:18" ht="15" customHeight="1">
      <c r="A75" s="79"/>
      <c r="B75" s="79"/>
      <c r="C75" s="40" t="s">
        <v>226</v>
      </c>
      <c r="D75" s="41" t="s">
        <v>227</v>
      </c>
      <c r="E75" s="34" t="s">
        <v>228</v>
      </c>
      <c r="F75" s="32" t="s">
        <v>236</v>
      </c>
      <c r="G75" s="79"/>
      <c r="H75" s="35" t="s">
        <v>185</v>
      </c>
      <c r="I75" s="35"/>
      <c r="J75" s="35" t="s">
        <v>325</v>
      </c>
      <c r="K75" s="79"/>
      <c r="L75" s="32" t="s">
        <v>241</v>
      </c>
      <c r="M75" s="41" t="s">
        <v>242</v>
      </c>
      <c r="N75" s="36" t="s">
        <v>327</v>
      </c>
      <c r="O75" s="32" t="s">
        <v>229</v>
      </c>
    </row>
    <row r="76" spans="1:18" ht="15" customHeight="1">
      <c r="A76" s="79"/>
      <c r="B76" s="79"/>
      <c r="C76" s="40" t="s">
        <v>241</v>
      </c>
      <c r="D76" s="41" t="s">
        <v>242</v>
      </c>
      <c r="E76" s="34" t="s">
        <v>317</v>
      </c>
      <c r="F76" s="46"/>
      <c r="G76" s="32" t="s">
        <v>229</v>
      </c>
      <c r="H76" s="35" t="s">
        <v>185</v>
      </c>
      <c r="I76" s="35"/>
      <c r="J76" s="35" t="s">
        <v>325</v>
      </c>
      <c r="K76" s="79"/>
      <c r="L76" s="32" t="s">
        <v>284</v>
      </c>
      <c r="M76" s="45" t="s">
        <v>285</v>
      </c>
      <c r="N76" s="36" t="s">
        <v>328</v>
      </c>
      <c r="O76" s="32" t="s">
        <v>229</v>
      </c>
    </row>
    <row r="77" spans="1:18" ht="15" customHeight="1">
      <c r="A77" s="79"/>
      <c r="B77" s="79"/>
      <c r="C77" s="40" t="s">
        <v>284</v>
      </c>
      <c r="D77" s="41" t="s">
        <v>285</v>
      </c>
      <c r="E77" s="34" t="s">
        <v>329</v>
      </c>
      <c r="F77" s="32"/>
      <c r="G77" s="32" t="s">
        <v>229</v>
      </c>
      <c r="H77" s="35" t="s">
        <v>187</v>
      </c>
      <c r="I77" s="35" t="s">
        <v>272</v>
      </c>
      <c r="J77" s="35" t="s">
        <v>330</v>
      </c>
      <c r="K77" s="78" t="s">
        <v>331</v>
      </c>
      <c r="L77" s="32" t="s">
        <v>231</v>
      </c>
      <c r="M77" s="32" t="s">
        <v>227</v>
      </c>
      <c r="N77" s="36" t="s">
        <v>232</v>
      </c>
      <c r="O77" s="32" t="s">
        <v>229</v>
      </c>
    </row>
    <row r="78" spans="1:18" ht="15" customHeight="1">
      <c r="A78" s="79"/>
      <c r="B78" s="79"/>
      <c r="C78" s="40"/>
      <c r="D78" s="32"/>
      <c r="E78" s="34"/>
      <c r="F78" s="32"/>
      <c r="G78" s="32"/>
      <c r="H78" s="35" t="s">
        <v>187</v>
      </c>
      <c r="I78" s="35"/>
      <c r="J78" s="35" t="s">
        <v>330</v>
      </c>
      <c r="K78" s="79"/>
      <c r="L78" s="32" t="s">
        <v>241</v>
      </c>
      <c r="M78" s="41" t="s">
        <v>242</v>
      </c>
      <c r="N78" s="36" t="s">
        <v>327</v>
      </c>
      <c r="O78" s="32" t="s">
        <v>229</v>
      </c>
    </row>
    <row r="79" spans="1:18" ht="15" customHeight="1">
      <c r="A79" s="79"/>
      <c r="B79" s="79"/>
      <c r="C79" s="40"/>
      <c r="D79" s="32"/>
      <c r="E79" s="34"/>
      <c r="F79" s="32"/>
      <c r="G79" s="32"/>
      <c r="H79" s="35" t="s">
        <v>187</v>
      </c>
      <c r="I79" s="35"/>
      <c r="J79" s="35" t="s">
        <v>330</v>
      </c>
      <c r="K79" s="79"/>
      <c r="L79" s="32" t="s">
        <v>284</v>
      </c>
      <c r="M79" s="45" t="s">
        <v>285</v>
      </c>
      <c r="N79" s="36" t="s">
        <v>328</v>
      </c>
      <c r="O79" s="32" t="s">
        <v>229</v>
      </c>
    </row>
    <row r="80" spans="1:18" s="19" customFormat="1" ht="15" customHeight="1">
      <c r="A80" s="79"/>
      <c r="B80" s="79"/>
      <c r="C80" s="40"/>
      <c r="D80" s="32"/>
      <c r="E80" s="34"/>
      <c r="F80" s="35"/>
      <c r="G80" s="32"/>
      <c r="H80" s="35" t="s">
        <v>187</v>
      </c>
      <c r="I80" s="35" t="s">
        <v>272</v>
      </c>
      <c r="J80" s="35" t="s">
        <v>332</v>
      </c>
      <c r="K80" s="78" t="s">
        <v>331</v>
      </c>
      <c r="L80" s="32" t="s">
        <v>231</v>
      </c>
      <c r="M80" s="32" t="s">
        <v>227</v>
      </c>
      <c r="N80" s="36" t="s">
        <v>232</v>
      </c>
      <c r="O80" s="32" t="s">
        <v>229</v>
      </c>
      <c r="P80" s="24"/>
      <c r="Q80" s="24"/>
      <c r="R80" s="24"/>
    </row>
    <row r="81" spans="1:18" ht="15" customHeight="1">
      <c r="A81" s="79"/>
      <c r="B81" s="79"/>
      <c r="C81" s="40"/>
      <c r="D81" s="32"/>
      <c r="E81" s="34"/>
      <c r="F81" s="35"/>
      <c r="G81" s="32"/>
      <c r="H81" s="35" t="s">
        <v>187</v>
      </c>
      <c r="I81" s="35"/>
      <c r="J81" s="35" t="s">
        <v>332</v>
      </c>
      <c r="K81" s="79"/>
      <c r="L81" s="32" t="s">
        <v>241</v>
      </c>
      <c r="M81" s="41" t="s">
        <v>242</v>
      </c>
      <c r="N81" s="36" t="s">
        <v>327</v>
      </c>
      <c r="O81" s="32" t="s">
        <v>229</v>
      </c>
    </row>
    <row r="82" spans="1:18" ht="15" customHeight="1">
      <c r="A82" s="79"/>
      <c r="B82" s="79"/>
      <c r="C82" s="40"/>
      <c r="D82" s="32"/>
      <c r="E82" s="34"/>
      <c r="F82" s="35"/>
      <c r="G82" s="32"/>
      <c r="H82" s="35" t="s">
        <v>187</v>
      </c>
      <c r="I82" s="35"/>
      <c r="J82" s="35" t="s">
        <v>332</v>
      </c>
      <c r="K82" s="79"/>
      <c r="L82" s="32" t="s">
        <v>284</v>
      </c>
      <c r="M82" s="45" t="s">
        <v>285</v>
      </c>
      <c r="N82" s="36" t="s">
        <v>328</v>
      </c>
      <c r="O82" s="32" t="s">
        <v>229</v>
      </c>
    </row>
    <row r="83" spans="1:18" s="19" customFormat="1" ht="15" customHeight="1">
      <c r="A83" s="79"/>
      <c r="B83" s="79"/>
      <c r="C83" s="40"/>
      <c r="D83" s="32"/>
      <c r="E83" s="34"/>
      <c r="F83" s="35"/>
      <c r="G83" s="32"/>
      <c r="H83" s="35" t="s">
        <v>187</v>
      </c>
      <c r="I83" s="35" t="s">
        <v>272</v>
      </c>
      <c r="J83" s="35" t="s">
        <v>333</v>
      </c>
      <c r="K83" s="78" t="s">
        <v>331</v>
      </c>
      <c r="L83" s="32" t="s">
        <v>231</v>
      </c>
      <c r="M83" s="32" t="s">
        <v>227</v>
      </c>
      <c r="N83" s="36" t="s">
        <v>232</v>
      </c>
      <c r="O83" s="32" t="s">
        <v>229</v>
      </c>
      <c r="P83" s="24"/>
      <c r="Q83" s="24"/>
      <c r="R83" s="24"/>
    </row>
    <row r="84" spans="1:18" ht="15" customHeight="1">
      <c r="A84" s="79"/>
      <c r="B84" s="79"/>
      <c r="C84" s="40"/>
      <c r="D84" s="32"/>
      <c r="E84" s="34"/>
      <c r="F84" s="35"/>
      <c r="G84" s="32"/>
      <c r="H84" s="35" t="s">
        <v>187</v>
      </c>
      <c r="I84" s="35"/>
      <c r="J84" s="35" t="s">
        <v>333</v>
      </c>
      <c r="K84" s="79"/>
      <c r="L84" s="32" t="s">
        <v>241</v>
      </c>
      <c r="M84" s="41" t="s">
        <v>242</v>
      </c>
      <c r="N84" s="36" t="s">
        <v>327</v>
      </c>
      <c r="O84" s="32" t="s">
        <v>229</v>
      </c>
    </row>
    <row r="85" spans="1:18" ht="15" customHeight="1">
      <c r="A85" s="79"/>
      <c r="B85" s="79"/>
      <c r="C85" s="40"/>
      <c r="D85" s="32"/>
      <c r="E85" s="34"/>
      <c r="F85" s="35"/>
      <c r="G85" s="32"/>
      <c r="H85" s="35" t="s">
        <v>187</v>
      </c>
      <c r="I85" s="35"/>
      <c r="J85" s="35" t="s">
        <v>333</v>
      </c>
      <c r="K85" s="79"/>
      <c r="L85" s="32" t="s">
        <v>284</v>
      </c>
      <c r="M85" s="45" t="s">
        <v>285</v>
      </c>
      <c r="N85" s="36" t="s">
        <v>328</v>
      </c>
      <c r="O85" s="32" t="s">
        <v>229</v>
      </c>
    </row>
    <row r="86" spans="1:18" s="19" customFormat="1" ht="15" customHeight="1">
      <c r="A86" s="79"/>
      <c r="B86" s="79"/>
      <c r="C86" s="40"/>
      <c r="D86" s="32"/>
      <c r="E86" s="34"/>
      <c r="F86" s="35"/>
      <c r="G86" s="32"/>
      <c r="H86" s="35" t="s">
        <v>187</v>
      </c>
      <c r="I86" s="35" t="s">
        <v>272</v>
      </c>
      <c r="J86" s="35" t="s">
        <v>334</v>
      </c>
      <c r="K86" s="78" t="s">
        <v>331</v>
      </c>
      <c r="L86" s="32" t="s">
        <v>231</v>
      </c>
      <c r="M86" s="32" t="s">
        <v>227</v>
      </c>
      <c r="N86" s="36" t="s">
        <v>232</v>
      </c>
      <c r="O86" s="32" t="s">
        <v>229</v>
      </c>
      <c r="P86" s="24"/>
      <c r="Q86" s="24"/>
      <c r="R86" s="24"/>
    </row>
    <row r="87" spans="1:18" ht="15" customHeight="1">
      <c r="A87" s="79"/>
      <c r="B87" s="79"/>
      <c r="C87" s="40"/>
      <c r="D87" s="32"/>
      <c r="E87" s="34"/>
      <c r="F87" s="35"/>
      <c r="G87" s="32"/>
      <c r="H87" s="35" t="s">
        <v>187</v>
      </c>
      <c r="I87" s="35"/>
      <c r="J87" s="35" t="s">
        <v>334</v>
      </c>
      <c r="K87" s="79"/>
      <c r="L87" s="32" t="s">
        <v>241</v>
      </c>
      <c r="M87" s="41" t="s">
        <v>242</v>
      </c>
      <c r="N87" s="36" t="s">
        <v>327</v>
      </c>
      <c r="O87" s="32" t="s">
        <v>229</v>
      </c>
    </row>
    <row r="88" spans="1:18" ht="15" customHeight="1">
      <c r="A88" s="79"/>
      <c r="B88" s="79"/>
      <c r="C88" s="40"/>
      <c r="D88" s="32"/>
      <c r="E88" s="34"/>
      <c r="F88" s="35"/>
      <c r="G88" s="32"/>
      <c r="H88" s="35" t="s">
        <v>187</v>
      </c>
      <c r="I88" s="35"/>
      <c r="J88" s="35" t="s">
        <v>334</v>
      </c>
      <c r="K88" s="79"/>
      <c r="L88" s="32" t="s">
        <v>284</v>
      </c>
      <c r="M88" s="45" t="s">
        <v>285</v>
      </c>
      <c r="N88" s="36" t="s">
        <v>328</v>
      </c>
      <c r="O88" s="32" t="s">
        <v>229</v>
      </c>
    </row>
    <row r="89" spans="1:18" ht="15" customHeight="1">
      <c r="A89" s="78" t="s">
        <v>335</v>
      </c>
      <c r="B89" s="78" t="s">
        <v>336</v>
      </c>
      <c r="C89" s="40" t="s">
        <v>337</v>
      </c>
      <c r="D89" s="32" t="s">
        <v>338</v>
      </c>
      <c r="E89" s="34" t="s">
        <v>339</v>
      </c>
      <c r="F89" s="32"/>
      <c r="G89" s="32" t="s">
        <v>229</v>
      </c>
      <c r="H89" s="35" t="s">
        <v>340</v>
      </c>
      <c r="I89" s="35" t="s">
        <v>341</v>
      </c>
      <c r="J89" s="35" t="s">
        <v>335</v>
      </c>
      <c r="K89" s="78" t="s">
        <v>342</v>
      </c>
      <c r="L89" s="36" t="s">
        <v>343</v>
      </c>
      <c r="M89" s="45" t="s">
        <v>344</v>
      </c>
      <c r="N89" s="36" t="s">
        <v>345</v>
      </c>
      <c r="O89" s="32"/>
    </row>
    <row r="90" spans="1:18" ht="15" customHeight="1">
      <c r="A90" s="79"/>
      <c r="B90" s="79"/>
      <c r="C90" s="40" t="s">
        <v>346</v>
      </c>
      <c r="D90" s="41" t="s">
        <v>347</v>
      </c>
      <c r="E90" s="34" t="s">
        <v>339</v>
      </c>
      <c r="F90" s="32" t="s">
        <v>174</v>
      </c>
      <c r="G90" s="78" t="s">
        <v>229</v>
      </c>
      <c r="H90" s="35" t="s">
        <v>340</v>
      </c>
      <c r="I90" s="35"/>
      <c r="J90" s="35" t="s">
        <v>335</v>
      </c>
      <c r="K90" s="79"/>
      <c r="L90" s="32" t="s">
        <v>346</v>
      </c>
      <c r="M90" s="41" t="s">
        <v>347</v>
      </c>
      <c r="N90" s="36" t="s">
        <v>348</v>
      </c>
      <c r="O90" s="32" t="s">
        <v>174</v>
      </c>
    </row>
    <row r="91" spans="1:18" ht="15" customHeight="1">
      <c r="A91" s="79"/>
      <c r="B91" s="79"/>
      <c r="C91" s="40" t="s">
        <v>349</v>
      </c>
      <c r="D91" s="41" t="s">
        <v>350</v>
      </c>
      <c r="E91" s="34" t="s">
        <v>339</v>
      </c>
      <c r="F91" s="32" t="s">
        <v>174</v>
      </c>
      <c r="G91" s="79"/>
      <c r="H91" s="35" t="s">
        <v>340</v>
      </c>
      <c r="I91" s="35"/>
      <c r="J91" s="35" t="s">
        <v>335</v>
      </c>
      <c r="K91" s="79"/>
      <c r="L91" s="32" t="s">
        <v>349</v>
      </c>
      <c r="M91" s="41" t="s">
        <v>350</v>
      </c>
      <c r="N91" s="36" t="s">
        <v>351</v>
      </c>
      <c r="O91" s="32" t="s">
        <v>174</v>
      </c>
    </row>
    <row r="92" spans="1:18" ht="15" customHeight="1">
      <c r="A92" s="79"/>
      <c r="B92" s="79"/>
      <c r="C92" s="40" t="s">
        <v>352</v>
      </c>
      <c r="D92" s="41" t="s">
        <v>353</v>
      </c>
      <c r="E92" s="34" t="s">
        <v>339</v>
      </c>
      <c r="F92" s="32" t="s">
        <v>174</v>
      </c>
      <c r="G92" s="79"/>
      <c r="H92" s="35" t="s">
        <v>340</v>
      </c>
      <c r="I92" s="35"/>
      <c r="J92" s="35" t="s">
        <v>335</v>
      </c>
      <c r="K92" s="79"/>
      <c r="L92" s="32" t="s">
        <v>352</v>
      </c>
      <c r="M92" s="32" t="s">
        <v>353</v>
      </c>
      <c r="N92" s="36" t="s">
        <v>354</v>
      </c>
      <c r="O92" s="32" t="s">
        <v>174</v>
      </c>
    </row>
    <row r="93" spans="1:18" ht="15" customHeight="1">
      <c r="A93" s="78" t="s">
        <v>355</v>
      </c>
      <c r="B93" s="78" t="s">
        <v>356</v>
      </c>
      <c r="C93" s="40" t="s">
        <v>337</v>
      </c>
      <c r="D93" s="32" t="s">
        <v>338</v>
      </c>
      <c r="E93" s="34" t="s">
        <v>339</v>
      </c>
      <c r="F93" s="32" t="s">
        <v>229</v>
      </c>
      <c r="G93" s="32"/>
      <c r="H93" s="35" t="s">
        <v>357</v>
      </c>
      <c r="I93" s="35" t="s">
        <v>358</v>
      </c>
      <c r="J93" s="35" t="s">
        <v>355</v>
      </c>
      <c r="K93" s="78" t="s">
        <v>359</v>
      </c>
      <c r="L93" s="36" t="s">
        <v>343</v>
      </c>
      <c r="M93" s="45" t="s">
        <v>344</v>
      </c>
      <c r="N93" s="36" t="s">
        <v>345</v>
      </c>
      <c r="O93" s="32" t="s">
        <v>229</v>
      </c>
    </row>
    <row r="94" spans="1:18" ht="15" customHeight="1">
      <c r="A94" s="80"/>
      <c r="B94" s="80"/>
      <c r="C94" s="40" t="s">
        <v>360</v>
      </c>
      <c r="D94" s="41" t="s">
        <v>361</v>
      </c>
      <c r="E94" s="34" t="s">
        <v>339</v>
      </c>
      <c r="F94" s="32" t="s">
        <v>229</v>
      </c>
      <c r="G94" s="32"/>
      <c r="H94" s="35" t="s">
        <v>357</v>
      </c>
      <c r="I94" s="47"/>
      <c r="J94" s="35" t="s">
        <v>355</v>
      </c>
      <c r="K94" s="80"/>
      <c r="L94" s="32" t="s">
        <v>360</v>
      </c>
      <c r="M94" s="41" t="s">
        <v>361</v>
      </c>
      <c r="N94" s="36" t="s">
        <v>362</v>
      </c>
      <c r="O94" s="32" t="s">
        <v>229</v>
      </c>
    </row>
    <row r="95" spans="1:18" ht="15" customHeight="1">
      <c r="A95" s="80"/>
      <c r="B95" s="80"/>
      <c r="C95" s="40" t="s">
        <v>363</v>
      </c>
      <c r="D95" s="41" t="s">
        <v>364</v>
      </c>
      <c r="E95" s="34" t="s">
        <v>365</v>
      </c>
      <c r="F95" s="32" t="s">
        <v>229</v>
      </c>
      <c r="G95" s="32"/>
      <c r="H95" s="35" t="s">
        <v>357</v>
      </c>
      <c r="I95" s="47"/>
      <c r="J95" s="35" t="s">
        <v>355</v>
      </c>
      <c r="K95" s="80"/>
      <c r="L95" s="32" t="s">
        <v>363</v>
      </c>
      <c r="M95" s="32" t="s">
        <v>364</v>
      </c>
      <c r="N95" s="36" t="s">
        <v>366</v>
      </c>
      <c r="O95" s="32" t="s">
        <v>229</v>
      </c>
    </row>
    <row r="96" spans="1:18" ht="15" customHeight="1">
      <c r="A96" s="78" t="s">
        <v>367</v>
      </c>
      <c r="B96" s="78" t="s">
        <v>368</v>
      </c>
      <c r="C96" s="40" t="s">
        <v>346</v>
      </c>
      <c r="D96" s="41" t="s">
        <v>347</v>
      </c>
      <c r="E96" s="34" t="s">
        <v>339</v>
      </c>
      <c r="F96" s="32" t="s">
        <v>229</v>
      </c>
      <c r="G96" s="32"/>
      <c r="H96" s="35" t="s">
        <v>191</v>
      </c>
      <c r="I96" s="35" t="s">
        <v>358</v>
      </c>
      <c r="J96" s="35" t="s">
        <v>367</v>
      </c>
      <c r="K96" s="78" t="s">
        <v>368</v>
      </c>
      <c r="L96" s="32" t="s">
        <v>346</v>
      </c>
      <c r="M96" s="41" t="s">
        <v>347</v>
      </c>
      <c r="N96" s="36" t="s">
        <v>348</v>
      </c>
      <c r="O96" s="32" t="s">
        <v>229</v>
      </c>
    </row>
    <row r="97" spans="1:15" ht="15" customHeight="1">
      <c r="A97" s="80"/>
      <c r="B97" s="80"/>
      <c r="C97" s="40" t="s">
        <v>337</v>
      </c>
      <c r="D97" s="32" t="s">
        <v>338</v>
      </c>
      <c r="E97" s="34" t="s">
        <v>339</v>
      </c>
      <c r="F97" s="32" t="s">
        <v>229</v>
      </c>
      <c r="G97" s="32"/>
      <c r="H97" s="35" t="s">
        <v>191</v>
      </c>
      <c r="I97" s="47"/>
      <c r="J97" s="35" t="s">
        <v>367</v>
      </c>
      <c r="K97" s="80"/>
      <c r="L97" s="36" t="s">
        <v>343</v>
      </c>
      <c r="M97" s="45" t="s">
        <v>344</v>
      </c>
      <c r="N97" s="36" t="s">
        <v>345</v>
      </c>
      <c r="O97" s="32" t="s">
        <v>229</v>
      </c>
    </row>
    <row r="98" spans="1:15" ht="15" customHeight="1">
      <c r="A98" s="78" t="s">
        <v>369</v>
      </c>
      <c r="B98" s="78" t="s">
        <v>368</v>
      </c>
      <c r="C98" s="40" t="s">
        <v>346</v>
      </c>
      <c r="D98" s="41" t="s">
        <v>347</v>
      </c>
      <c r="E98" s="34" t="s">
        <v>339</v>
      </c>
      <c r="F98" s="32" t="s">
        <v>229</v>
      </c>
      <c r="G98" s="32"/>
      <c r="H98" s="35" t="s">
        <v>193</v>
      </c>
      <c r="I98" s="35" t="s">
        <v>358</v>
      </c>
      <c r="J98" s="35" t="s">
        <v>369</v>
      </c>
      <c r="K98" s="78" t="s">
        <v>368</v>
      </c>
      <c r="L98" s="32" t="s">
        <v>346</v>
      </c>
      <c r="M98" s="41" t="s">
        <v>347</v>
      </c>
      <c r="N98" s="36" t="s">
        <v>348</v>
      </c>
      <c r="O98" s="32" t="s">
        <v>229</v>
      </c>
    </row>
    <row r="99" spans="1:15" ht="15" customHeight="1">
      <c r="A99" s="80"/>
      <c r="B99" s="80"/>
      <c r="C99" s="40" t="s">
        <v>337</v>
      </c>
      <c r="D99" s="32" t="s">
        <v>338</v>
      </c>
      <c r="E99" s="34" t="s">
        <v>339</v>
      </c>
      <c r="F99" s="32" t="s">
        <v>229</v>
      </c>
      <c r="G99" s="32"/>
      <c r="H99" s="35" t="s">
        <v>193</v>
      </c>
      <c r="I99" s="47"/>
      <c r="J99" s="35" t="s">
        <v>369</v>
      </c>
      <c r="K99" s="80"/>
      <c r="L99" s="36" t="s">
        <v>343</v>
      </c>
      <c r="M99" s="45" t="s">
        <v>344</v>
      </c>
      <c r="N99" s="36" t="s">
        <v>345</v>
      </c>
      <c r="O99" s="32" t="s">
        <v>229</v>
      </c>
    </row>
    <row r="100" spans="1:15" ht="15" customHeight="1">
      <c r="A100" s="78" t="s">
        <v>370</v>
      </c>
      <c r="B100" s="78" t="s">
        <v>368</v>
      </c>
      <c r="C100" s="40" t="s">
        <v>346</v>
      </c>
      <c r="D100" s="41" t="s">
        <v>347</v>
      </c>
      <c r="E100" s="34" t="s">
        <v>339</v>
      </c>
      <c r="F100" s="32" t="s">
        <v>229</v>
      </c>
      <c r="G100" s="32"/>
      <c r="H100" s="35" t="s">
        <v>194</v>
      </c>
      <c r="I100" s="35" t="s">
        <v>371</v>
      </c>
      <c r="J100" s="35" t="s">
        <v>370</v>
      </c>
      <c r="K100" s="78" t="s">
        <v>368</v>
      </c>
      <c r="L100" s="32" t="s">
        <v>346</v>
      </c>
      <c r="M100" s="41" t="s">
        <v>347</v>
      </c>
      <c r="N100" s="36" t="s">
        <v>348</v>
      </c>
      <c r="O100" s="32" t="s">
        <v>229</v>
      </c>
    </row>
    <row r="101" spans="1:15" ht="15" customHeight="1">
      <c r="A101" s="80"/>
      <c r="B101" s="80"/>
      <c r="C101" s="40" t="s">
        <v>337</v>
      </c>
      <c r="D101" s="32" t="s">
        <v>338</v>
      </c>
      <c r="E101" s="34" t="s">
        <v>339</v>
      </c>
      <c r="F101" s="32" t="s">
        <v>229</v>
      </c>
      <c r="G101" s="32"/>
      <c r="H101" s="35" t="s">
        <v>194</v>
      </c>
      <c r="I101" s="47"/>
      <c r="J101" s="35" t="s">
        <v>370</v>
      </c>
      <c r="K101" s="80"/>
      <c r="L101" s="36" t="s">
        <v>343</v>
      </c>
      <c r="M101" s="45" t="s">
        <v>344</v>
      </c>
      <c r="N101" s="36" t="s">
        <v>345</v>
      </c>
      <c r="O101" s="32" t="s">
        <v>229</v>
      </c>
    </row>
    <row r="102" spans="1:15" ht="15" customHeight="1">
      <c r="A102" s="78" t="s">
        <v>372</v>
      </c>
      <c r="B102" s="78" t="s">
        <v>373</v>
      </c>
      <c r="C102" s="40" t="s">
        <v>346</v>
      </c>
      <c r="D102" s="41" t="s">
        <v>347</v>
      </c>
      <c r="E102" s="34" t="s">
        <v>339</v>
      </c>
      <c r="F102" s="32" t="s">
        <v>229</v>
      </c>
      <c r="G102" s="32"/>
      <c r="H102" s="35" t="s">
        <v>197</v>
      </c>
      <c r="I102" s="35" t="s">
        <v>358</v>
      </c>
      <c r="J102" s="35" t="s">
        <v>372</v>
      </c>
      <c r="K102" s="78" t="s">
        <v>373</v>
      </c>
      <c r="L102" s="32" t="s">
        <v>346</v>
      </c>
      <c r="M102" s="41" t="s">
        <v>347</v>
      </c>
      <c r="N102" s="36" t="s">
        <v>348</v>
      </c>
      <c r="O102" s="32" t="s">
        <v>229</v>
      </c>
    </row>
    <row r="103" spans="1:15" ht="15" customHeight="1">
      <c r="A103" s="79"/>
      <c r="B103" s="79"/>
      <c r="C103" s="40" t="s">
        <v>337</v>
      </c>
      <c r="D103" s="32" t="s">
        <v>338</v>
      </c>
      <c r="E103" s="34" t="s">
        <v>339</v>
      </c>
      <c r="F103" s="32" t="s">
        <v>229</v>
      </c>
      <c r="G103" s="32"/>
      <c r="H103" s="35" t="s">
        <v>197</v>
      </c>
      <c r="I103" s="47"/>
      <c r="J103" s="35" t="s">
        <v>372</v>
      </c>
      <c r="K103" s="79"/>
      <c r="L103" s="36" t="s">
        <v>343</v>
      </c>
      <c r="M103" s="45" t="s">
        <v>344</v>
      </c>
      <c r="N103" s="36" t="s">
        <v>345</v>
      </c>
      <c r="O103" s="32" t="s">
        <v>229</v>
      </c>
    </row>
    <row r="104" spans="1:15" ht="15" customHeight="1">
      <c r="A104" s="79"/>
      <c r="B104" s="79"/>
      <c r="C104" s="40" t="s">
        <v>374</v>
      </c>
      <c r="D104" s="41" t="s">
        <v>375</v>
      </c>
      <c r="E104" s="34" t="s">
        <v>339</v>
      </c>
      <c r="F104" s="32" t="s">
        <v>229</v>
      </c>
      <c r="G104" s="32"/>
      <c r="H104" s="35" t="s">
        <v>197</v>
      </c>
      <c r="I104" s="47"/>
      <c r="J104" s="35" t="s">
        <v>372</v>
      </c>
      <c r="K104" s="79"/>
      <c r="L104" s="32" t="s">
        <v>374</v>
      </c>
      <c r="M104" s="32" t="s">
        <v>375</v>
      </c>
      <c r="N104" s="36" t="s">
        <v>376</v>
      </c>
      <c r="O104" s="32" t="s">
        <v>229</v>
      </c>
    </row>
    <row r="105" spans="1:15" ht="15" customHeight="1">
      <c r="A105" s="78" t="s">
        <v>377</v>
      </c>
      <c r="B105" s="78" t="s">
        <v>378</v>
      </c>
      <c r="C105" s="40" t="s">
        <v>349</v>
      </c>
      <c r="D105" s="41" t="s">
        <v>350</v>
      </c>
      <c r="E105" s="34" t="s">
        <v>339</v>
      </c>
      <c r="F105" s="32" t="s">
        <v>229</v>
      </c>
      <c r="G105" s="32"/>
      <c r="H105" s="35" t="s">
        <v>379</v>
      </c>
      <c r="I105" s="35" t="s">
        <v>380</v>
      </c>
      <c r="J105" s="35" t="s">
        <v>377</v>
      </c>
      <c r="K105" s="78" t="s">
        <v>378</v>
      </c>
      <c r="L105" s="32" t="s">
        <v>349</v>
      </c>
      <c r="M105" s="41" t="s">
        <v>350</v>
      </c>
      <c r="N105" s="36" t="s">
        <v>351</v>
      </c>
      <c r="O105" s="32" t="s">
        <v>229</v>
      </c>
    </row>
    <row r="106" spans="1:15" ht="15" customHeight="1">
      <c r="A106" s="80"/>
      <c r="B106" s="80"/>
      <c r="C106" s="40" t="s">
        <v>337</v>
      </c>
      <c r="D106" s="32" t="s">
        <v>338</v>
      </c>
      <c r="E106" s="34" t="s">
        <v>339</v>
      </c>
      <c r="F106" s="32" t="s">
        <v>229</v>
      </c>
      <c r="G106" s="32"/>
      <c r="H106" s="35" t="s">
        <v>379</v>
      </c>
      <c r="I106" s="47"/>
      <c r="J106" s="35" t="s">
        <v>377</v>
      </c>
      <c r="K106" s="80"/>
      <c r="L106" s="36" t="s">
        <v>343</v>
      </c>
      <c r="M106" s="45" t="s">
        <v>344</v>
      </c>
      <c r="N106" s="36" t="s">
        <v>345</v>
      </c>
      <c r="O106" s="32" t="s">
        <v>229</v>
      </c>
    </row>
    <row r="107" spans="1:15" ht="15" customHeight="1">
      <c r="A107" s="78" t="s">
        <v>381</v>
      </c>
      <c r="B107" s="78" t="s">
        <v>382</v>
      </c>
      <c r="C107" s="40" t="s">
        <v>349</v>
      </c>
      <c r="D107" s="41" t="s">
        <v>350</v>
      </c>
      <c r="E107" s="34" t="s">
        <v>339</v>
      </c>
      <c r="F107" s="32" t="s">
        <v>229</v>
      </c>
      <c r="G107" s="32"/>
      <c r="H107" s="35" t="s">
        <v>383</v>
      </c>
      <c r="I107" s="35" t="s">
        <v>384</v>
      </c>
      <c r="J107" s="35" t="s">
        <v>381</v>
      </c>
      <c r="K107" s="78" t="s">
        <v>382</v>
      </c>
      <c r="L107" s="32" t="s">
        <v>349</v>
      </c>
      <c r="M107" s="41" t="s">
        <v>350</v>
      </c>
      <c r="N107" s="36" t="s">
        <v>351</v>
      </c>
      <c r="O107" s="32" t="s">
        <v>229</v>
      </c>
    </row>
    <row r="108" spans="1:15" ht="15" customHeight="1">
      <c r="A108" s="79"/>
      <c r="B108" s="79"/>
      <c r="C108" s="40" t="s">
        <v>337</v>
      </c>
      <c r="D108" s="32" t="s">
        <v>338</v>
      </c>
      <c r="E108" s="34" t="s">
        <v>339</v>
      </c>
      <c r="F108" s="32" t="s">
        <v>229</v>
      </c>
      <c r="G108" s="32"/>
      <c r="H108" s="35" t="s">
        <v>383</v>
      </c>
      <c r="I108" s="35"/>
      <c r="J108" s="35" t="s">
        <v>381</v>
      </c>
      <c r="K108" s="79"/>
      <c r="L108" s="36" t="s">
        <v>343</v>
      </c>
      <c r="M108" s="45" t="s">
        <v>344</v>
      </c>
      <c r="N108" s="36" t="s">
        <v>345</v>
      </c>
      <c r="O108" s="32" t="s">
        <v>229</v>
      </c>
    </row>
    <row r="109" spans="1:15" ht="15" customHeight="1">
      <c r="A109" s="79"/>
      <c r="B109" s="79"/>
      <c r="C109" s="40" t="s">
        <v>385</v>
      </c>
      <c r="D109" s="41" t="s">
        <v>386</v>
      </c>
      <c r="E109" s="34" t="s">
        <v>339</v>
      </c>
      <c r="F109" s="32" t="s">
        <v>229</v>
      </c>
      <c r="G109" s="32"/>
      <c r="H109" s="35" t="s">
        <v>383</v>
      </c>
      <c r="I109" s="35"/>
      <c r="J109" s="35" t="s">
        <v>381</v>
      </c>
      <c r="K109" s="79"/>
      <c r="L109" s="32" t="s">
        <v>385</v>
      </c>
      <c r="M109" s="45" t="s">
        <v>386</v>
      </c>
      <c r="N109" s="36" t="s">
        <v>387</v>
      </c>
      <c r="O109" s="32" t="s">
        <v>229</v>
      </c>
    </row>
    <row r="110" spans="1:15" ht="15" customHeight="1">
      <c r="A110" s="78" t="s">
        <v>388</v>
      </c>
      <c r="B110" s="78" t="s">
        <v>382</v>
      </c>
      <c r="C110" s="40" t="s">
        <v>349</v>
      </c>
      <c r="D110" s="41" t="s">
        <v>350</v>
      </c>
      <c r="E110" s="34" t="s">
        <v>339</v>
      </c>
      <c r="F110" s="32" t="s">
        <v>229</v>
      </c>
      <c r="G110" s="32"/>
      <c r="H110" s="35" t="s">
        <v>200</v>
      </c>
      <c r="I110" s="35" t="s">
        <v>389</v>
      </c>
      <c r="J110" s="35" t="s">
        <v>388</v>
      </c>
      <c r="K110" s="78" t="s">
        <v>382</v>
      </c>
      <c r="L110" s="32" t="s">
        <v>349</v>
      </c>
      <c r="M110" s="41" t="s">
        <v>350</v>
      </c>
      <c r="N110" s="36" t="s">
        <v>351</v>
      </c>
      <c r="O110" s="32" t="s">
        <v>229</v>
      </c>
    </row>
    <row r="111" spans="1:15" ht="15" customHeight="1">
      <c r="A111" s="79"/>
      <c r="B111" s="79"/>
      <c r="C111" s="40" t="s">
        <v>337</v>
      </c>
      <c r="D111" s="32" t="s">
        <v>338</v>
      </c>
      <c r="E111" s="34" t="s">
        <v>339</v>
      </c>
      <c r="F111" s="32" t="s">
        <v>229</v>
      </c>
      <c r="G111" s="32"/>
      <c r="H111" s="35" t="s">
        <v>200</v>
      </c>
      <c r="I111" s="35"/>
      <c r="J111" s="35" t="s">
        <v>388</v>
      </c>
      <c r="K111" s="79"/>
      <c r="L111" s="36" t="s">
        <v>343</v>
      </c>
      <c r="M111" s="45" t="s">
        <v>344</v>
      </c>
      <c r="N111" s="36" t="s">
        <v>345</v>
      </c>
      <c r="O111" s="32" t="s">
        <v>229</v>
      </c>
    </row>
    <row r="112" spans="1:15" ht="15" customHeight="1">
      <c r="A112" s="79"/>
      <c r="B112" s="79"/>
      <c r="C112" s="40" t="s">
        <v>385</v>
      </c>
      <c r="D112" s="41" t="s">
        <v>386</v>
      </c>
      <c r="E112" s="34" t="s">
        <v>339</v>
      </c>
      <c r="F112" s="32" t="s">
        <v>229</v>
      </c>
      <c r="G112" s="32"/>
      <c r="H112" s="35" t="s">
        <v>200</v>
      </c>
      <c r="I112" s="35"/>
      <c r="J112" s="35" t="s">
        <v>388</v>
      </c>
      <c r="K112" s="79"/>
      <c r="L112" s="32" t="s">
        <v>385</v>
      </c>
      <c r="M112" s="45" t="s">
        <v>386</v>
      </c>
      <c r="N112" s="36" t="s">
        <v>387</v>
      </c>
      <c r="O112" s="32" t="s">
        <v>229</v>
      </c>
    </row>
    <row r="113" spans="1:15" ht="15" customHeight="1">
      <c r="A113" s="76" t="s">
        <v>390</v>
      </c>
      <c r="B113" s="76" t="s">
        <v>378</v>
      </c>
      <c r="C113" s="48" t="s">
        <v>385</v>
      </c>
      <c r="D113" s="41" t="s">
        <v>386</v>
      </c>
      <c r="E113" s="49" t="s">
        <v>339</v>
      </c>
      <c r="F113" s="43" t="s">
        <v>229</v>
      </c>
      <c r="G113" s="43"/>
      <c r="H113" s="50" t="s">
        <v>391</v>
      </c>
      <c r="I113" s="50" t="s">
        <v>392</v>
      </c>
      <c r="J113" s="50" t="s">
        <v>390</v>
      </c>
      <c r="K113" s="76" t="s">
        <v>393</v>
      </c>
      <c r="L113" s="43" t="s">
        <v>385</v>
      </c>
      <c r="M113" s="51" t="s">
        <v>386</v>
      </c>
      <c r="N113" s="43" t="s">
        <v>387</v>
      </c>
      <c r="O113" s="43" t="s">
        <v>229</v>
      </c>
    </row>
    <row r="114" spans="1:15" ht="15" customHeight="1">
      <c r="A114" s="77"/>
      <c r="B114" s="77"/>
      <c r="C114" s="40" t="s">
        <v>337</v>
      </c>
      <c r="D114" s="32" t="s">
        <v>338</v>
      </c>
      <c r="E114" s="49" t="s">
        <v>339</v>
      </c>
      <c r="F114" s="43" t="s">
        <v>229</v>
      </c>
      <c r="G114" s="43"/>
      <c r="H114" s="50" t="s">
        <v>391</v>
      </c>
      <c r="I114" s="50"/>
      <c r="J114" s="50" t="s">
        <v>390</v>
      </c>
      <c r="K114" s="77"/>
      <c r="L114" s="43" t="s">
        <v>343</v>
      </c>
      <c r="M114" s="51" t="s">
        <v>344</v>
      </c>
      <c r="N114" s="43" t="s">
        <v>345</v>
      </c>
      <c r="O114" s="43" t="s">
        <v>229</v>
      </c>
    </row>
    <row r="115" spans="1:15" ht="15" customHeight="1">
      <c r="A115" s="77"/>
      <c r="B115" s="77"/>
      <c r="C115" s="48" t="s">
        <v>394</v>
      </c>
      <c r="D115" s="41" t="s">
        <v>395</v>
      </c>
      <c r="E115" s="49" t="s">
        <v>339</v>
      </c>
      <c r="F115" s="43" t="s">
        <v>229</v>
      </c>
      <c r="G115" s="43"/>
      <c r="H115" s="50" t="s">
        <v>391</v>
      </c>
      <c r="I115" s="50"/>
      <c r="J115" s="50" t="s">
        <v>390</v>
      </c>
      <c r="K115" s="77"/>
      <c r="L115" s="43" t="s">
        <v>394</v>
      </c>
      <c r="M115" s="43" t="s">
        <v>395</v>
      </c>
      <c r="N115" s="43" t="s">
        <v>396</v>
      </c>
      <c r="O115" s="43" t="s">
        <v>229</v>
      </c>
    </row>
    <row r="116" spans="1:15" ht="15" customHeight="1">
      <c r="A116" s="78" t="s">
        <v>397</v>
      </c>
      <c r="B116" s="78" t="s">
        <v>378</v>
      </c>
      <c r="C116" s="40" t="s">
        <v>398</v>
      </c>
      <c r="D116" s="41" t="s">
        <v>399</v>
      </c>
      <c r="E116" s="34" t="s">
        <v>339</v>
      </c>
      <c r="F116" s="32" t="s">
        <v>229</v>
      </c>
      <c r="G116" s="32"/>
      <c r="H116" s="35" t="s">
        <v>400</v>
      </c>
      <c r="I116" s="35" t="s">
        <v>401</v>
      </c>
      <c r="J116" s="35" t="s">
        <v>397</v>
      </c>
      <c r="K116" s="78" t="s">
        <v>402</v>
      </c>
      <c r="L116" s="32" t="s">
        <v>398</v>
      </c>
      <c r="M116" s="45" t="s">
        <v>403</v>
      </c>
      <c r="N116" s="36" t="s">
        <v>404</v>
      </c>
      <c r="O116" s="32" t="s">
        <v>229</v>
      </c>
    </row>
    <row r="117" spans="1:15" ht="15" customHeight="1">
      <c r="A117" s="79"/>
      <c r="B117" s="79"/>
      <c r="C117" s="40" t="s">
        <v>337</v>
      </c>
      <c r="D117" s="32" t="s">
        <v>338</v>
      </c>
      <c r="E117" s="34" t="s">
        <v>339</v>
      </c>
      <c r="F117" s="32" t="s">
        <v>229</v>
      </c>
      <c r="G117" s="32"/>
      <c r="H117" s="35" t="s">
        <v>400</v>
      </c>
      <c r="I117" s="35"/>
      <c r="J117" s="35" t="s">
        <v>397</v>
      </c>
      <c r="K117" s="79"/>
      <c r="L117" s="36" t="s">
        <v>343</v>
      </c>
      <c r="M117" s="45" t="s">
        <v>344</v>
      </c>
      <c r="N117" s="36" t="s">
        <v>345</v>
      </c>
      <c r="O117" s="32" t="s">
        <v>229</v>
      </c>
    </row>
    <row r="118" spans="1:15" ht="15" customHeight="1">
      <c r="A118" s="79"/>
      <c r="B118" s="79"/>
      <c r="C118" s="40" t="s">
        <v>349</v>
      </c>
      <c r="D118" s="41" t="s">
        <v>350</v>
      </c>
      <c r="E118" s="34" t="s">
        <v>339</v>
      </c>
      <c r="F118" s="32" t="s">
        <v>229</v>
      </c>
      <c r="G118" s="32"/>
      <c r="H118" s="35" t="s">
        <v>400</v>
      </c>
      <c r="I118" s="35"/>
      <c r="J118" s="35" t="s">
        <v>397</v>
      </c>
      <c r="K118" s="79"/>
      <c r="L118" s="32" t="s">
        <v>349</v>
      </c>
      <c r="M118" s="41" t="s">
        <v>350</v>
      </c>
      <c r="N118" s="36" t="s">
        <v>351</v>
      </c>
      <c r="O118" s="32" t="s">
        <v>229</v>
      </c>
    </row>
    <row r="119" spans="1:15" ht="15" customHeight="1">
      <c r="A119" s="76" t="s">
        <v>405</v>
      </c>
      <c r="B119" s="76" t="s">
        <v>378</v>
      </c>
      <c r="C119" s="48" t="s">
        <v>398</v>
      </c>
      <c r="D119" s="41" t="s">
        <v>399</v>
      </c>
      <c r="E119" s="49" t="s">
        <v>339</v>
      </c>
      <c r="F119" s="43" t="s">
        <v>229</v>
      </c>
      <c r="G119" s="43"/>
      <c r="H119" s="50" t="s">
        <v>204</v>
      </c>
      <c r="I119" s="50" t="s">
        <v>392</v>
      </c>
      <c r="J119" s="50" t="s">
        <v>405</v>
      </c>
      <c r="K119" s="76" t="s">
        <v>406</v>
      </c>
      <c r="L119" s="43" t="s">
        <v>398</v>
      </c>
      <c r="M119" s="51" t="s">
        <v>403</v>
      </c>
      <c r="N119" s="43" t="s">
        <v>404</v>
      </c>
      <c r="O119" s="43" t="s">
        <v>229</v>
      </c>
    </row>
    <row r="120" spans="1:15" ht="15" customHeight="1">
      <c r="A120" s="77"/>
      <c r="B120" s="77"/>
      <c r="C120" s="40" t="s">
        <v>337</v>
      </c>
      <c r="D120" s="32" t="s">
        <v>338</v>
      </c>
      <c r="E120" s="49" t="s">
        <v>339</v>
      </c>
      <c r="F120" s="43" t="s">
        <v>229</v>
      </c>
      <c r="G120" s="43"/>
      <c r="H120" s="50" t="s">
        <v>204</v>
      </c>
      <c r="I120" s="50"/>
      <c r="J120" s="50" t="s">
        <v>405</v>
      </c>
      <c r="K120" s="77"/>
      <c r="L120" s="43" t="s">
        <v>343</v>
      </c>
      <c r="M120" s="51" t="s">
        <v>344</v>
      </c>
      <c r="N120" s="43" t="s">
        <v>345</v>
      </c>
      <c r="O120" s="43" t="s">
        <v>229</v>
      </c>
    </row>
    <row r="121" spans="1:15" ht="15" customHeight="1">
      <c r="A121" s="77"/>
      <c r="B121" s="77"/>
      <c r="C121" s="48" t="s">
        <v>394</v>
      </c>
      <c r="D121" s="41" t="s">
        <v>395</v>
      </c>
      <c r="E121" s="49" t="s">
        <v>339</v>
      </c>
      <c r="F121" s="43" t="s">
        <v>229</v>
      </c>
      <c r="G121" s="43"/>
      <c r="H121" s="50" t="s">
        <v>204</v>
      </c>
      <c r="I121" s="50"/>
      <c r="J121" s="50" t="s">
        <v>405</v>
      </c>
      <c r="K121" s="77"/>
      <c r="L121" s="43" t="s">
        <v>394</v>
      </c>
      <c r="M121" s="43" t="s">
        <v>395</v>
      </c>
      <c r="N121" s="43" t="s">
        <v>396</v>
      </c>
      <c r="O121" s="43" t="s">
        <v>229</v>
      </c>
    </row>
    <row r="122" spans="1:15" ht="15" customHeight="1">
      <c r="A122" s="78" t="s">
        <v>407</v>
      </c>
      <c r="B122" s="78" t="s">
        <v>378</v>
      </c>
      <c r="C122" s="40" t="s">
        <v>398</v>
      </c>
      <c r="D122" s="41" t="s">
        <v>399</v>
      </c>
      <c r="E122" s="34" t="s">
        <v>339</v>
      </c>
      <c r="F122" s="32" t="s">
        <v>229</v>
      </c>
      <c r="G122" s="32"/>
      <c r="H122" s="35" t="s">
        <v>206</v>
      </c>
      <c r="I122" s="35" t="s">
        <v>408</v>
      </c>
      <c r="J122" s="35" t="s">
        <v>407</v>
      </c>
      <c r="K122" s="78" t="s">
        <v>409</v>
      </c>
      <c r="L122" s="32" t="s">
        <v>398</v>
      </c>
      <c r="M122" s="45" t="s">
        <v>403</v>
      </c>
      <c r="N122" s="36" t="s">
        <v>404</v>
      </c>
      <c r="O122" s="32" t="s">
        <v>229</v>
      </c>
    </row>
    <row r="123" spans="1:15" ht="15" customHeight="1">
      <c r="A123" s="79"/>
      <c r="B123" s="79"/>
      <c r="C123" s="40" t="s">
        <v>337</v>
      </c>
      <c r="D123" s="32" t="s">
        <v>338</v>
      </c>
      <c r="E123" s="34" t="s">
        <v>339</v>
      </c>
      <c r="F123" s="32" t="s">
        <v>229</v>
      </c>
      <c r="G123" s="32"/>
      <c r="H123" s="35" t="s">
        <v>206</v>
      </c>
      <c r="I123" s="35"/>
      <c r="J123" s="35" t="s">
        <v>407</v>
      </c>
      <c r="K123" s="79"/>
      <c r="L123" s="36" t="s">
        <v>343</v>
      </c>
      <c r="M123" s="45" t="s">
        <v>344</v>
      </c>
      <c r="N123" s="36" t="s">
        <v>345</v>
      </c>
      <c r="O123" s="32" t="s">
        <v>229</v>
      </c>
    </row>
    <row r="124" spans="1:15" ht="15" customHeight="1">
      <c r="A124" s="79"/>
      <c r="B124" s="79"/>
      <c r="C124" s="40" t="s">
        <v>349</v>
      </c>
      <c r="D124" s="41" t="s">
        <v>350</v>
      </c>
      <c r="E124" s="34" t="s">
        <v>339</v>
      </c>
      <c r="F124" s="32" t="s">
        <v>229</v>
      </c>
      <c r="G124" s="32"/>
      <c r="H124" s="35" t="s">
        <v>206</v>
      </c>
      <c r="I124" s="35"/>
      <c r="J124" s="35" t="s">
        <v>407</v>
      </c>
      <c r="K124" s="79"/>
      <c r="L124" s="32" t="s">
        <v>349</v>
      </c>
      <c r="M124" s="41" t="s">
        <v>350</v>
      </c>
      <c r="N124" s="36" t="s">
        <v>351</v>
      </c>
      <c r="O124" s="32" t="s">
        <v>229</v>
      </c>
    </row>
    <row r="125" spans="1:15" ht="15" customHeight="1">
      <c r="A125" s="78" t="s">
        <v>410</v>
      </c>
      <c r="B125" s="78" t="s">
        <v>378</v>
      </c>
      <c r="C125" s="40" t="s">
        <v>398</v>
      </c>
      <c r="D125" s="41" t="s">
        <v>399</v>
      </c>
      <c r="E125" s="34" t="s">
        <v>339</v>
      </c>
      <c r="F125" s="32" t="s">
        <v>229</v>
      </c>
      <c r="G125" s="32"/>
      <c r="H125" s="35" t="s">
        <v>411</v>
      </c>
      <c r="I125" s="35" t="s">
        <v>341</v>
      </c>
      <c r="J125" s="35" t="s">
        <v>410</v>
      </c>
      <c r="K125" s="78" t="s">
        <v>409</v>
      </c>
      <c r="L125" s="32" t="s">
        <v>398</v>
      </c>
      <c r="M125" s="45" t="s">
        <v>403</v>
      </c>
      <c r="N125" s="36" t="s">
        <v>404</v>
      </c>
      <c r="O125" s="32" t="s">
        <v>229</v>
      </c>
    </row>
    <row r="126" spans="1:15" ht="15" customHeight="1">
      <c r="A126" s="79"/>
      <c r="B126" s="79"/>
      <c r="C126" s="40" t="s">
        <v>337</v>
      </c>
      <c r="D126" s="32" t="s">
        <v>338</v>
      </c>
      <c r="E126" s="34" t="s">
        <v>339</v>
      </c>
      <c r="F126" s="32" t="s">
        <v>229</v>
      </c>
      <c r="G126" s="32"/>
      <c r="H126" s="35" t="s">
        <v>411</v>
      </c>
      <c r="I126" s="35"/>
      <c r="J126" s="35" t="s">
        <v>410</v>
      </c>
      <c r="K126" s="79"/>
      <c r="L126" s="36" t="s">
        <v>343</v>
      </c>
      <c r="M126" s="45" t="s">
        <v>344</v>
      </c>
      <c r="N126" s="36" t="s">
        <v>345</v>
      </c>
      <c r="O126" s="32" t="s">
        <v>229</v>
      </c>
    </row>
    <row r="127" spans="1:15" ht="15" customHeight="1">
      <c r="A127" s="79"/>
      <c r="B127" s="79"/>
      <c r="C127" s="40" t="s">
        <v>349</v>
      </c>
      <c r="D127" s="41" t="s">
        <v>350</v>
      </c>
      <c r="E127" s="34" t="s">
        <v>339</v>
      </c>
      <c r="F127" s="32" t="s">
        <v>229</v>
      </c>
      <c r="G127" s="32"/>
      <c r="H127" s="35" t="s">
        <v>411</v>
      </c>
      <c r="I127" s="35"/>
      <c r="J127" s="35" t="s">
        <v>410</v>
      </c>
      <c r="K127" s="79"/>
      <c r="L127" s="32" t="s">
        <v>349</v>
      </c>
      <c r="M127" s="41" t="s">
        <v>350</v>
      </c>
      <c r="N127" s="36" t="s">
        <v>351</v>
      </c>
      <c r="O127" s="32" t="s">
        <v>229</v>
      </c>
    </row>
    <row r="128" spans="1:15" ht="15" customHeight="1">
      <c r="A128" s="78" t="s">
        <v>412</v>
      </c>
      <c r="B128" s="78" t="s">
        <v>413</v>
      </c>
      <c r="C128" s="40" t="s">
        <v>414</v>
      </c>
      <c r="D128" s="41" t="s">
        <v>415</v>
      </c>
      <c r="E128" s="34" t="s">
        <v>339</v>
      </c>
      <c r="F128" s="32" t="s">
        <v>174</v>
      </c>
      <c r="G128" s="32"/>
      <c r="H128" s="35" t="s">
        <v>416</v>
      </c>
      <c r="I128" s="35" t="s">
        <v>417</v>
      </c>
      <c r="J128" s="35" t="s">
        <v>412</v>
      </c>
      <c r="K128" s="78" t="s">
        <v>413</v>
      </c>
      <c r="L128" s="32" t="s">
        <v>414</v>
      </c>
      <c r="M128" s="32" t="s">
        <v>415</v>
      </c>
      <c r="N128" s="36" t="s">
        <v>418</v>
      </c>
      <c r="O128" s="32" t="s">
        <v>174</v>
      </c>
    </row>
    <row r="129" spans="1:15" ht="15" customHeight="1">
      <c r="A129" s="79"/>
      <c r="B129" s="79"/>
      <c r="C129" s="40" t="s">
        <v>414</v>
      </c>
      <c r="D129" s="41" t="s">
        <v>415</v>
      </c>
      <c r="E129" s="34" t="s">
        <v>339</v>
      </c>
      <c r="F129" s="32" t="s">
        <v>174</v>
      </c>
      <c r="G129" s="32"/>
      <c r="H129" s="35" t="s">
        <v>416</v>
      </c>
      <c r="I129" s="35"/>
      <c r="J129" s="35" t="s">
        <v>412</v>
      </c>
      <c r="K129" s="79"/>
      <c r="L129" s="32" t="s">
        <v>414</v>
      </c>
      <c r="M129" s="32" t="s">
        <v>415</v>
      </c>
      <c r="N129" s="36" t="s">
        <v>419</v>
      </c>
      <c r="O129" s="32" t="s">
        <v>174</v>
      </c>
    </row>
    <row r="130" spans="1:15" ht="15" customHeight="1">
      <c r="A130" s="78" t="s">
        <v>420</v>
      </c>
      <c r="B130" s="78" t="s">
        <v>421</v>
      </c>
      <c r="C130" s="40" t="s">
        <v>337</v>
      </c>
      <c r="D130" s="32" t="s">
        <v>338</v>
      </c>
      <c r="E130" s="34" t="s">
        <v>339</v>
      </c>
      <c r="F130" s="32"/>
      <c r="G130" s="41" t="s">
        <v>229</v>
      </c>
      <c r="H130" s="35" t="s">
        <v>209</v>
      </c>
      <c r="I130" s="35" t="s">
        <v>358</v>
      </c>
      <c r="J130" s="35" t="s">
        <v>420</v>
      </c>
      <c r="K130" s="78" t="s">
        <v>422</v>
      </c>
      <c r="L130" s="36" t="s">
        <v>343</v>
      </c>
      <c r="M130" s="45" t="s">
        <v>344</v>
      </c>
      <c r="N130" s="36" t="s">
        <v>345</v>
      </c>
      <c r="O130" s="32"/>
    </row>
    <row r="131" spans="1:15" ht="15" customHeight="1">
      <c r="A131" s="79"/>
      <c r="B131" s="79"/>
      <c r="C131" s="40" t="s">
        <v>423</v>
      </c>
      <c r="D131" s="41" t="s">
        <v>424</v>
      </c>
      <c r="E131" s="34" t="s">
        <v>339</v>
      </c>
      <c r="F131" s="32" t="s">
        <v>174</v>
      </c>
      <c r="G131" s="41" t="s">
        <v>229</v>
      </c>
      <c r="H131" s="35" t="s">
        <v>209</v>
      </c>
      <c r="I131" s="35"/>
      <c r="J131" s="35" t="s">
        <v>420</v>
      </c>
      <c r="K131" s="79"/>
      <c r="L131" s="32" t="s">
        <v>423</v>
      </c>
      <c r="M131" s="32" t="s">
        <v>424</v>
      </c>
      <c r="N131" s="36" t="s">
        <v>425</v>
      </c>
      <c r="O131" s="32"/>
    </row>
    <row r="132" spans="1:15" ht="15" customHeight="1">
      <c r="A132" s="78" t="s">
        <v>426</v>
      </c>
      <c r="B132" s="78" t="s">
        <v>421</v>
      </c>
      <c r="C132" s="40" t="s">
        <v>337</v>
      </c>
      <c r="D132" s="32" t="s">
        <v>338</v>
      </c>
      <c r="E132" s="34" t="s">
        <v>339</v>
      </c>
      <c r="F132" s="32"/>
      <c r="G132" s="41" t="s">
        <v>229</v>
      </c>
      <c r="H132" s="35" t="s">
        <v>211</v>
      </c>
      <c r="I132" s="35" t="s">
        <v>358</v>
      </c>
      <c r="J132" s="35" t="s">
        <v>426</v>
      </c>
      <c r="K132" s="78" t="s">
        <v>422</v>
      </c>
      <c r="L132" s="36" t="s">
        <v>343</v>
      </c>
      <c r="M132" s="45" t="s">
        <v>344</v>
      </c>
      <c r="N132" s="36" t="s">
        <v>345</v>
      </c>
      <c r="O132" s="32"/>
    </row>
    <row r="133" spans="1:15" ht="15" customHeight="1">
      <c r="A133" s="79"/>
      <c r="B133" s="79"/>
      <c r="C133" s="40" t="s">
        <v>423</v>
      </c>
      <c r="D133" s="41" t="s">
        <v>424</v>
      </c>
      <c r="E133" s="34" t="s">
        <v>339</v>
      </c>
      <c r="F133" s="32" t="s">
        <v>174</v>
      </c>
      <c r="G133" s="41" t="s">
        <v>229</v>
      </c>
      <c r="H133" s="35" t="s">
        <v>211</v>
      </c>
      <c r="I133" s="35"/>
      <c r="J133" s="35" t="s">
        <v>426</v>
      </c>
      <c r="K133" s="79"/>
      <c r="L133" s="32" t="s">
        <v>423</v>
      </c>
      <c r="M133" s="32" t="s">
        <v>424</v>
      </c>
      <c r="N133" s="36" t="s">
        <v>425</v>
      </c>
      <c r="O133" s="32"/>
    </row>
    <row r="134" spans="1:15" ht="15" customHeight="1">
      <c r="A134" s="76" t="s">
        <v>427</v>
      </c>
      <c r="B134" s="76" t="s">
        <v>428</v>
      </c>
      <c r="C134" s="40" t="s">
        <v>337</v>
      </c>
      <c r="D134" s="32" t="s">
        <v>338</v>
      </c>
      <c r="E134" s="34" t="s">
        <v>339</v>
      </c>
      <c r="F134" s="43"/>
      <c r="G134" s="41" t="s">
        <v>229</v>
      </c>
      <c r="H134" s="52" t="s">
        <v>213</v>
      </c>
      <c r="I134" s="50"/>
      <c r="J134" s="50" t="s">
        <v>427</v>
      </c>
      <c r="K134" s="76" t="s">
        <v>422</v>
      </c>
      <c r="L134" s="36" t="s">
        <v>343</v>
      </c>
      <c r="M134" s="45" t="s">
        <v>344</v>
      </c>
      <c r="N134" s="36" t="s">
        <v>345</v>
      </c>
      <c r="O134" s="43"/>
    </row>
    <row r="135" spans="1:15" ht="15" customHeight="1">
      <c r="A135" s="77"/>
      <c r="B135" s="77"/>
      <c r="C135" s="40" t="s">
        <v>423</v>
      </c>
      <c r="D135" s="41" t="s">
        <v>424</v>
      </c>
      <c r="E135" s="34" t="s">
        <v>339</v>
      </c>
      <c r="F135" s="32" t="s">
        <v>174</v>
      </c>
      <c r="G135" s="41" t="s">
        <v>229</v>
      </c>
      <c r="H135" s="52" t="s">
        <v>213</v>
      </c>
      <c r="I135" s="50"/>
      <c r="J135" s="50" t="s">
        <v>427</v>
      </c>
      <c r="K135" s="77"/>
      <c r="L135" s="32" t="s">
        <v>423</v>
      </c>
      <c r="M135" s="32" t="s">
        <v>424</v>
      </c>
      <c r="N135" s="36" t="s">
        <v>425</v>
      </c>
      <c r="O135" s="43"/>
    </row>
    <row r="136" spans="1:15" ht="15" customHeight="1">
      <c r="A136" s="76" t="s">
        <v>429</v>
      </c>
      <c r="B136" s="76" t="s">
        <v>428</v>
      </c>
      <c r="C136" s="40" t="s">
        <v>337</v>
      </c>
      <c r="D136" s="32" t="s">
        <v>338</v>
      </c>
      <c r="E136" s="34" t="s">
        <v>339</v>
      </c>
      <c r="F136" s="43"/>
      <c r="G136" s="41" t="s">
        <v>229</v>
      </c>
      <c r="H136" s="50" t="s">
        <v>215</v>
      </c>
      <c r="I136" s="50"/>
      <c r="J136" s="50" t="s">
        <v>429</v>
      </c>
      <c r="K136" s="76" t="s">
        <v>422</v>
      </c>
      <c r="L136" s="36" t="s">
        <v>343</v>
      </c>
      <c r="M136" s="45" t="s">
        <v>344</v>
      </c>
      <c r="N136" s="36" t="s">
        <v>345</v>
      </c>
      <c r="O136" s="43"/>
    </row>
    <row r="137" spans="1:15" ht="15" customHeight="1">
      <c r="A137" s="77"/>
      <c r="B137" s="77"/>
      <c r="C137" s="40" t="s">
        <v>423</v>
      </c>
      <c r="D137" s="41" t="s">
        <v>424</v>
      </c>
      <c r="E137" s="34" t="s">
        <v>339</v>
      </c>
      <c r="F137" s="32" t="s">
        <v>174</v>
      </c>
      <c r="G137" s="41" t="s">
        <v>229</v>
      </c>
      <c r="H137" s="50" t="s">
        <v>215</v>
      </c>
      <c r="I137" s="50"/>
      <c r="J137" s="50" t="s">
        <v>429</v>
      </c>
      <c r="K137" s="77"/>
      <c r="L137" s="32" t="s">
        <v>423</v>
      </c>
      <c r="M137" s="32" t="s">
        <v>424</v>
      </c>
      <c r="N137" s="36" t="s">
        <v>425</v>
      </c>
      <c r="O137" s="43"/>
    </row>
    <row r="138" spans="1:15" ht="15" customHeight="1">
      <c r="A138" s="76" t="s">
        <v>430</v>
      </c>
      <c r="B138" s="76" t="s">
        <v>421</v>
      </c>
      <c r="C138" s="40" t="s">
        <v>337</v>
      </c>
      <c r="D138" s="32" t="s">
        <v>338</v>
      </c>
      <c r="E138" s="49" t="s">
        <v>339</v>
      </c>
      <c r="F138" s="43"/>
      <c r="G138" s="51" t="s">
        <v>229</v>
      </c>
      <c r="H138" s="52" t="s">
        <v>431</v>
      </c>
      <c r="I138" s="50" t="s">
        <v>358</v>
      </c>
      <c r="J138" s="50" t="s">
        <v>430</v>
      </c>
      <c r="K138" s="76" t="s">
        <v>422</v>
      </c>
      <c r="L138" s="43" t="s">
        <v>343</v>
      </c>
      <c r="M138" s="51" t="s">
        <v>344</v>
      </c>
      <c r="N138" s="43" t="s">
        <v>345</v>
      </c>
      <c r="O138" s="43"/>
    </row>
    <row r="139" spans="1:15" ht="15" customHeight="1">
      <c r="A139" s="77"/>
      <c r="B139" s="77"/>
      <c r="C139" s="48" t="s">
        <v>423</v>
      </c>
      <c r="D139" s="41" t="s">
        <v>424</v>
      </c>
      <c r="E139" s="49" t="s">
        <v>339</v>
      </c>
      <c r="F139" s="43" t="s">
        <v>174</v>
      </c>
      <c r="G139" s="51" t="s">
        <v>229</v>
      </c>
      <c r="H139" s="52" t="s">
        <v>431</v>
      </c>
      <c r="I139" s="50"/>
      <c r="J139" s="50" t="s">
        <v>430</v>
      </c>
      <c r="K139" s="77"/>
      <c r="L139" s="43" t="s">
        <v>423</v>
      </c>
      <c r="M139" s="43" t="s">
        <v>424</v>
      </c>
      <c r="N139" s="43" t="s">
        <v>425</v>
      </c>
      <c r="O139" s="43"/>
    </row>
  </sheetData>
  <mergeCells count="106">
    <mergeCell ref="A3:A27"/>
    <mergeCell ref="B3:B27"/>
    <mergeCell ref="G3:G4"/>
    <mergeCell ref="K3:K6"/>
    <mergeCell ref="K7:K9"/>
    <mergeCell ref="K10:K13"/>
    <mergeCell ref="K14:K17"/>
    <mergeCell ref="K18:K19"/>
    <mergeCell ref="K20:K21"/>
    <mergeCell ref="K22:K23"/>
    <mergeCell ref="K24:K25"/>
    <mergeCell ref="K26:K27"/>
    <mergeCell ref="A28:A40"/>
    <mergeCell ref="B28:B40"/>
    <mergeCell ref="G28:G29"/>
    <mergeCell ref="K28:K30"/>
    <mergeCell ref="K31:K33"/>
    <mergeCell ref="K34:K36"/>
    <mergeCell ref="K37:K38"/>
    <mergeCell ref="K39:K40"/>
    <mergeCell ref="A41:A61"/>
    <mergeCell ref="B41:B61"/>
    <mergeCell ref="G41:G42"/>
    <mergeCell ref="K41:K42"/>
    <mergeCell ref="K43:K46"/>
    <mergeCell ref="K47:K49"/>
    <mergeCell ref="K50:K53"/>
    <mergeCell ref="K54:K55"/>
    <mergeCell ref="K56:K57"/>
    <mergeCell ref="K58:K59"/>
    <mergeCell ref="K60:K61"/>
    <mergeCell ref="A62:A73"/>
    <mergeCell ref="B62:B73"/>
    <mergeCell ref="K62:K64"/>
    <mergeCell ref="K65:K67"/>
    <mergeCell ref="K68:K70"/>
    <mergeCell ref="K71:K73"/>
    <mergeCell ref="A74:A88"/>
    <mergeCell ref="B74:B88"/>
    <mergeCell ref="G74:G75"/>
    <mergeCell ref="K74:K76"/>
    <mergeCell ref="K77:K79"/>
    <mergeCell ref="K80:K82"/>
    <mergeCell ref="K83:K85"/>
    <mergeCell ref="K86:K88"/>
    <mergeCell ref="A89:A92"/>
    <mergeCell ref="B89:B92"/>
    <mergeCell ref="K89:K92"/>
    <mergeCell ref="G90:G92"/>
    <mergeCell ref="A93:A95"/>
    <mergeCell ref="B93:B95"/>
    <mergeCell ref="K93:K95"/>
    <mergeCell ref="A96:A97"/>
    <mergeCell ref="B96:B97"/>
    <mergeCell ref="K96:K97"/>
    <mergeCell ref="A98:A99"/>
    <mergeCell ref="B98:B99"/>
    <mergeCell ref="K98:K99"/>
    <mergeCell ref="A100:A101"/>
    <mergeCell ref="B100:B101"/>
    <mergeCell ref="K100:K101"/>
    <mergeCell ref="A102:A104"/>
    <mergeCell ref="B102:B104"/>
    <mergeCell ref="K102:K104"/>
    <mergeCell ref="A105:A106"/>
    <mergeCell ref="B105:B106"/>
    <mergeCell ref="K105:K106"/>
    <mergeCell ref="A107:A109"/>
    <mergeCell ref="B107:B109"/>
    <mergeCell ref="K107:K109"/>
    <mergeCell ref="A110:A112"/>
    <mergeCell ref="B110:B112"/>
    <mergeCell ref="K110:K112"/>
    <mergeCell ref="A113:A115"/>
    <mergeCell ref="B113:B115"/>
    <mergeCell ref="K113:K115"/>
    <mergeCell ref="A116:A118"/>
    <mergeCell ref="B116:B118"/>
    <mergeCell ref="K116:K118"/>
    <mergeCell ref="A119:A121"/>
    <mergeCell ref="B119:B121"/>
    <mergeCell ref="K119:K121"/>
    <mergeCell ref="A122:A124"/>
    <mergeCell ref="B122:B124"/>
    <mergeCell ref="K122:K124"/>
    <mergeCell ref="A125:A127"/>
    <mergeCell ref="B125:B127"/>
    <mergeCell ref="K125:K127"/>
    <mergeCell ref="A128:A129"/>
    <mergeCell ref="B128:B129"/>
    <mergeCell ref="K128:K129"/>
    <mergeCell ref="A136:A137"/>
    <mergeCell ref="B136:B137"/>
    <mergeCell ref="K136:K137"/>
    <mergeCell ref="A138:A139"/>
    <mergeCell ref="B138:B139"/>
    <mergeCell ref="K138:K139"/>
    <mergeCell ref="A130:A131"/>
    <mergeCell ref="B130:B131"/>
    <mergeCell ref="K130:K131"/>
    <mergeCell ref="A132:A133"/>
    <mergeCell ref="B132:B133"/>
    <mergeCell ref="K132:K133"/>
    <mergeCell ref="A134:A135"/>
    <mergeCell ref="B134:B135"/>
    <mergeCell ref="K134:K135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16"/>
  <sheetViews>
    <sheetView tabSelected="1" workbookViewId="0">
      <selection activeCell="F6" sqref="F6"/>
    </sheetView>
  </sheetViews>
  <sheetFormatPr baseColWidth="10" defaultColWidth="8.83203125" defaultRowHeight="14"/>
  <cols>
    <col min="1" max="1" width="29" style="29" bestFit="1" customWidth="1"/>
    <col min="2" max="2" width="11.1640625" style="29" bestFit="1" customWidth="1"/>
    <col min="3" max="3" width="27" style="29" bestFit="1" customWidth="1"/>
  </cols>
  <sheetData>
    <row r="1" spans="1:3" s="19" customFormat="1" ht="17.25" customHeight="1">
      <c r="A1" s="8" t="s">
        <v>168</v>
      </c>
      <c r="B1" s="8" t="s">
        <v>169</v>
      </c>
      <c r="C1" s="8" t="s">
        <v>170</v>
      </c>
    </row>
    <row r="2" spans="1:3" s="19" customFormat="1" ht="17.25" customHeight="1">
      <c r="A2" s="12" t="s">
        <v>171</v>
      </c>
      <c r="B2" s="12" t="s">
        <v>762</v>
      </c>
      <c r="C2" s="12" t="s">
        <v>172</v>
      </c>
    </row>
    <row r="3" spans="1:3" s="19" customFormat="1" ht="17.25" customHeight="1">
      <c r="A3" s="12" t="s">
        <v>173</v>
      </c>
      <c r="B3" s="12" t="s">
        <v>762</v>
      </c>
      <c r="C3" s="12" t="s">
        <v>175</v>
      </c>
    </row>
    <row r="4" spans="1:3" s="19" customFormat="1" ht="17.25" customHeight="1">
      <c r="A4" s="12" t="s">
        <v>176</v>
      </c>
      <c r="B4" s="12" t="s">
        <v>762</v>
      </c>
      <c r="C4" s="12" t="s">
        <v>175</v>
      </c>
    </row>
    <row r="5" spans="1:3" s="19" customFormat="1" ht="17.25" customHeight="1">
      <c r="A5" s="12" t="s">
        <v>177</v>
      </c>
      <c r="B5" s="12" t="s">
        <v>762</v>
      </c>
      <c r="C5" s="12" t="s">
        <v>178</v>
      </c>
    </row>
    <row r="6" spans="1:3" s="19" customFormat="1" ht="17.25" customHeight="1">
      <c r="A6" s="12" t="s">
        <v>179</v>
      </c>
      <c r="B6" s="12" t="s">
        <v>762</v>
      </c>
      <c r="C6" s="12" t="s">
        <v>178</v>
      </c>
    </row>
    <row r="7" spans="1:3" s="19" customFormat="1" ht="17.25" customHeight="1">
      <c r="A7" s="12" t="s">
        <v>180</v>
      </c>
      <c r="B7" s="12" t="s">
        <v>762</v>
      </c>
      <c r="C7" s="12" t="s">
        <v>181</v>
      </c>
    </row>
    <row r="8" spans="1:3" s="19" customFormat="1" ht="17.25" customHeight="1">
      <c r="A8" s="12" t="s">
        <v>182</v>
      </c>
      <c r="B8" s="12" t="s">
        <v>762</v>
      </c>
      <c r="C8" s="12" t="s">
        <v>181</v>
      </c>
    </row>
    <row r="9" spans="1:3" s="19" customFormat="1" ht="17.25" customHeight="1">
      <c r="A9" s="12" t="s">
        <v>183</v>
      </c>
      <c r="B9" s="12" t="s">
        <v>762</v>
      </c>
      <c r="C9" s="12" t="s">
        <v>184</v>
      </c>
    </row>
    <row r="10" spans="1:3" s="19" customFormat="1" ht="17.25" customHeight="1">
      <c r="A10" s="12" t="s">
        <v>185</v>
      </c>
      <c r="B10" s="12" t="s">
        <v>762</v>
      </c>
      <c r="C10" s="12" t="s">
        <v>186</v>
      </c>
    </row>
    <row r="11" spans="1:3" s="19" customFormat="1" ht="17.25" customHeight="1">
      <c r="A11" s="12" t="s">
        <v>187</v>
      </c>
      <c r="B11" s="12" t="s">
        <v>762</v>
      </c>
      <c r="C11" s="12" t="s">
        <v>186</v>
      </c>
    </row>
    <row r="12" spans="1:3" s="19" customFormat="1" ht="17.25" customHeight="1">
      <c r="A12" s="12" t="s">
        <v>188</v>
      </c>
      <c r="B12" s="12" t="s">
        <v>762</v>
      </c>
      <c r="C12" s="12" t="s">
        <v>189</v>
      </c>
    </row>
    <row r="13" spans="1:3" s="19" customFormat="1" ht="17.25" customHeight="1">
      <c r="A13" s="12" t="s">
        <v>190</v>
      </c>
      <c r="B13" s="12" t="s">
        <v>762</v>
      </c>
      <c r="C13" s="12" t="s">
        <v>191</v>
      </c>
    </row>
    <row r="14" spans="1:3" s="19" customFormat="1" ht="17.25" customHeight="1">
      <c r="A14" s="12" t="s">
        <v>192</v>
      </c>
      <c r="B14" s="12" t="s">
        <v>762</v>
      </c>
      <c r="C14" s="12" t="s">
        <v>193</v>
      </c>
    </row>
    <row r="15" spans="1:3" s="19" customFormat="1" ht="17.25" customHeight="1">
      <c r="A15" s="12" t="s">
        <v>194</v>
      </c>
      <c r="B15" s="12" t="s">
        <v>762</v>
      </c>
      <c r="C15" s="12" t="s">
        <v>195</v>
      </c>
    </row>
    <row r="16" spans="1:3" s="19" customFormat="1" ht="17.25" customHeight="1">
      <c r="A16" s="12" t="s">
        <v>196</v>
      </c>
      <c r="B16" s="12" t="s">
        <v>762</v>
      </c>
      <c r="C16" s="12" t="s">
        <v>197</v>
      </c>
    </row>
    <row r="17" spans="1:3" s="19" customFormat="1" ht="17.25" customHeight="1">
      <c r="A17" s="12" t="s">
        <v>198</v>
      </c>
      <c r="B17" s="12" t="s">
        <v>762</v>
      </c>
      <c r="C17" s="12" t="s">
        <v>199</v>
      </c>
    </row>
    <row r="18" spans="1:3" s="19" customFormat="1" ht="17.25" customHeight="1">
      <c r="A18" s="12" t="s">
        <v>200</v>
      </c>
      <c r="B18" s="12" t="s">
        <v>762</v>
      </c>
      <c r="C18" s="12" t="s">
        <v>201</v>
      </c>
    </row>
    <row r="19" spans="1:3" s="19" customFormat="1" ht="17.25" customHeight="1">
      <c r="A19" s="12" t="s">
        <v>202</v>
      </c>
      <c r="B19" s="12" t="s">
        <v>762</v>
      </c>
      <c r="C19" s="12" t="s">
        <v>203</v>
      </c>
    </row>
    <row r="20" spans="1:3" s="19" customFormat="1" ht="17.25" customHeight="1">
      <c r="A20" s="12" t="s">
        <v>204</v>
      </c>
      <c r="B20" s="12" t="s">
        <v>762</v>
      </c>
      <c r="C20" s="12" t="s">
        <v>205</v>
      </c>
    </row>
    <row r="21" spans="1:3" s="19" customFormat="1" ht="17.25" customHeight="1">
      <c r="A21" s="12" t="s">
        <v>206</v>
      </c>
      <c r="B21" s="12" t="s">
        <v>762</v>
      </c>
      <c r="C21" s="12" t="s">
        <v>207</v>
      </c>
    </row>
    <row r="22" spans="1:3" s="19" customFormat="1" ht="17.25" customHeight="1">
      <c r="A22" s="12" t="s">
        <v>208</v>
      </c>
      <c r="B22" s="12" t="s">
        <v>762</v>
      </c>
      <c r="C22" s="12" t="s">
        <v>209</v>
      </c>
    </row>
    <row r="23" spans="1:3" s="19" customFormat="1" ht="17.25" customHeight="1">
      <c r="A23" s="12" t="s">
        <v>210</v>
      </c>
      <c r="B23" s="12" t="s">
        <v>762</v>
      </c>
      <c r="C23" s="12" t="s">
        <v>211</v>
      </c>
    </row>
    <row r="24" spans="1:3" s="19" customFormat="1" ht="17.25" customHeight="1">
      <c r="A24" s="12" t="s">
        <v>212</v>
      </c>
      <c r="B24" s="12" t="s">
        <v>762</v>
      </c>
      <c r="C24" s="12" t="s">
        <v>213</v>
      </c>
    </row>
    <row r="25" spans="1:3" s="19" customFormat="1" ht="17.25" customHeight="1">
      <c r="A25" s="12" t="s">
        <v>214</v>
      </c>
      <c r="B25" s="12" t="s">
        <v>762</v>
      </c>
      <c r="C25" s="12" t="s">
        <v>215</v>
      </c>
    </row>
    <row r="26" spans="1:3" s="19" customFormat="1" ht="17.25" customHeight="1">
      <c r="A26"/>
      <c r="B26"/>
      <c r="C26"/>
    </row>
    <row r="27" spans="1:3" s="19" customFormat="1" ht="17.25" customHeight="1">
      <c r="A27"/>
      <c r="B27"/>
      <c r="C27"/>
    </row>
    <row r="28" spans="1:3" s="19" customFormat="1" ht="17.25" customHeight="1">
      <c r="A28"/>
      <c r="B28"/>
      <c r="C28"/>
    </row>
    <row r="29" spans="1:3" s="19" customFormat="1" ht="17.25" customHeight="1">
      <c r="A29"/>
      <c r="B29"/>
      <c r="C29"/>
    </row>
    <row r="30" spans="1:3" s="19" customFormat="1" ht="17.25" customHeight="1">
      <c r="A30"/>
      <c r="B30"/>
      <c r="C30"/>
    </row>
    <row r="31" spans="1:3" s="19" customFormat="1" ht="17.25" customHeight="1">
      <c r="A31"/>
      <c r="B31"/>
      <c r="C31"/>
    </row>
    <row r="32" spans="1:3" s="19" customFormat="1" ht="17.25" customHeight="1">
      <c r="A32"/>
      <c r="B32"/>
      <c r="C32"/>
    </row>
    <row r="33" spans="1:3" s="19" customFormat="1" ht="17.25" customHeight="1">
      <c r="A33"/>
      <c r="B33"/>
      <c r="C33"/>
    </row>
    <row r="34" spans="1:3" s="19" customFormat="1" ht="17.25" customHeight="1">
      <c r="A34"/>
      <c r="B34"/>
      <c r="C34"/>
    </row>
    <row r="35" spans="1:3" s="19" customFormat="1" ht="17.25" customHeight="1">
      <c r="A35"/>
      <c r="B35"/>
      <c r="C35"/>
    </row>
    <row r="36" spans="1:3" s="19" customFormat="1" ht="17.25" customHeight="1">
      <c r="A36"/>
      <c r="B36"/>
      <c r="C36"/>
    </row>
    <row r="37" spans="1:3" s="19" customFormat="1" ht="17.25" customHeight="1">
      <c r="A37"/>
      <c r="B37"/>
      <c r="C37"/>
    </row>
    <row r="38" spans="1:3" s="19" customFormat="1" ht="17.25" customHeight="1">
      <c r="A38"/>
      <c r="B38"/>
      <c r="C38"/>
    </row>
    <row r="39" spans="1:3" s="19" customFormat="1" ht="17.25" customHeight="1">
      <c r="A39"/>
      <c r="B39"/>
      <c r="C39"/>
    </row>
    <row r="40" spans="1:3" s="19" customFormat="1" ht="17.25" customHeight="1">
      <c r="A40"/>
      <c r="B40"/>
      <c r="C40"/>
    </row>
    <row r="41" spans="1:3" s="19" customFormat="1" ht="17.25" customHeight="1">
      <c r="A41"/>
      <c r="B41"/>
      <c r="C41"/>
    </row>
    <row r="42" spans="1:3" s="19" customFormat="1" ht="17.25" customHeight="1">
      <c r="A42"/>
      <c r="B42"/>
      <c r="C42"/>
    </row>
    <row r="43" spans="1:3" s="19" customFormat="1" ht="17.25" customHeight="1">
      <c r="A43"/>
      <c r="B43"/>
      <c r="C43"/>
    </row>
    <row r="44" spans="1:3" s="19" customFormat="1" ht="17.25" customHeight="1">
      <c r="A44"/>
      <c r="B44"/>
      <c r="C44"/>
    </row>
    <row r="45" spans="1:3" s="19" customFormat="1" ht="17.25" customHeight="1">
      <c r="A45"/>
      <c r="B45"/>
      <c r="C45"/>
    </row>
    <row r="46" spans="1:3" s="19" customFormat="1" ht="17.25" customHeight="1">
      <c r="A46"/>
      <c r="B46"/>
      <c r="C46"/>
    </row>
    <row r="47" spans="1:3" s="19" customFormat="1" ht="17.25" customHeight="1">
      <c r="A47"/>
      <c r="B47"/>
      <c r="C47"/>
    </row>
    <row r="48" spans="1:3" s="19" customFormat="1" ht="17.25" customHeight="1">
      <c r="A48"/>
      <c r="B48"/>
      <c r="C48"/>
    </row>
    <row r="49" spans="1:3" s="19" customFormat="1" ht="17.25" customHeight="1">
      <c r="A49"/>
      <c r="B49"/>
      <c r="C49"/>
    </row>
    <row r="50" spans="1:3" s="19" customFormat="1" ht="17.25" customHeight="1">
      <c r="A50"/>
      <c r="B50"/>
      <c r="C50"/>
    </row>
    <row r="51" spans="1:3" s="19" customFormat="1" ht="17.25" customHeight="1">
      <c r="A51"/>
      <c r="B51"/>
      <c r="C51"/>
    </row>
    <row r="52" spans="1:3" s="19" customFormat="1" ht="17.25" customHeight="1">
      <c r="A52"/>
      <c r="B52"/>
      <c r="C52"/>
    </row>
    <row r="53" spans="1:3" s="19" customFormat="1" ht="17.25" customHeight="1">
      <c r="A53"/>
      <c r="B53"/>
      <c r="C53"/>
    </row>
    <row r="54" spans="1:3" s="19" customFormat="1" ht="17.25" customHeight="1">
      <c r="A54"/>
      <c r="B54"/>
      <c r="C54"/>
    </row>
    <row r="55" spans="1:3" s="19" customFormat="1" ht="17.25" customHeight="1">
      <c r="A55"/>
      <c r="B55"/>
      <c r="C55"/>
    </row>
    <row r="56" spans="1:3" s="19" customFormat="1" ht="17.25" customHeight="1">
      <c r="A56"/>
      <c r="B56"/>
      <c r="C56"/>
    </row>
    <row r="57" spans="1:3" s="19" customFormat="1" ht="17.25" customHeight="1">
      <c r="A57"/>
      <c r="B57"/>
      <c r="C57"/>
    </row>
    <row r="58" spans="1:3" s="19" customFormat="1" ht="17.25" customHeight="1">
      <c r="A58"/>
      <c r="B58"/>
      <c r="C58"/>
    </row>
    <row r="59" spans="1:3" s="19" customFormat="1" ht="17.25" customHeight="1">
      <c r="A59"/>
      <c r="B59"/>
      <c r="C59"/>
    </row>
    <row r="60" spans="1:3" s="19" customFormat="1" ht="17.25" customHeight="1">
      <c r="A60"/>
      <c r="B60"/>
      <c r="C60"/>
    </row>
    <row r="61" spans="1:3" s="19" customFormat="1" ht="17.25" customHeight="1">
      <c r="A61"/>
      <c r="B61"/>
      <c r="C61"/>
    </row>
    <row r="62" spans="1:3" s="19" customFormat="1" ht="17.25" customHeight="1">
      <c r="A62"/>
      <c r="B62"/>
      <c r="C62"/>
    </row>
    <row r="63" spans="1:3" s="19" customFormat="1" ht="17.25" customHeight="1">
      <c r="A63"/>
      <c r="B63"/>
      <c r="C63"/>
    </row>
    <row r="64" spans="1:3" s="19" customFormat="1" ht="17.25" customHeight="1">
      <c r="A64"/>
      <c r="B64"/>
      <c r="C64"/>
    </row>
    <row r="65" spans="1:3" s="19" customFormat="1" ht="17.25" customHeight="1">
      <c r="A65"/>
      <c r="B65"/>
      <c r="C65"/>
    </row>
    <row r="66" spans="1:3" s="19" customFormat="1" ht="17.25" customHeight="1">
      <c r="A66"/>
      <c r="B66"/>
      <c r="C66"/>
    </row>
    <row r="67" spans="1:3" s="19" customFormat="1" ht="17.25" customHeight="1">
      <c r="A67"/>
      <c r="B67"/>
      <c r="C67"/>
    </row>
    <row r="68" spans="1:3" s="19" customFormat="1" ht="17.25" customHeight="1">
      <c r="A68"/>
      <c r="B68"/>
      <c r="C68"/>
    </row>
    <row r="69" spans="1:3" s="19" customFormat="1" ht="17.25" customHeight="1">
      <c r="A69"/>
      <c r="B69"/>
      <c r="C69"/>
    </row>
    <row r="70" spans="1:3" s="19" customFormat="1" ht="17.25" customHeight="1">
      <c r="A70"/>
      <c r="B70"/>
      <c r="C70"/>
    </row>
    <row r="71" spans="1:3" s="19" customFormat="1" ht="17.25" customHeight="1">
      <c r="A71"/>
      <c r="B71"/>
      <c r="C71"/>
    </row>
    <row r="72" spans="1:3" s="19" customFormat="1" ht="17.25" customHeight="1">
      <c r="A72"/>
      <c r="B72"/>
      <c r="C72"/>
    </row>
    <row r="73" spans="1:3" s="19" customFormat="1" ht="17.25" customHeight="1">
      <c r="A73"/>
      <c r="B73"/>
      <c r="C73"/>
    </row>
    <row r="74" spans="1:3" s="19" customFormat="1" ht="17.25" customHeight="1">
      <c r="A74"/>
      <c r="B74"/>
      <c r="C74"/>
    </row>
    <row r="75" spans="1:3" s="19" customFormat="1" ht="17.25" customHeight="1">
      <c r="A75"/>
      <c r="B75"/>
      <c r="C75"/>
    </row>
    <row r="76" spans="1:3" s="19" customFormat="1" ht="17.25" customHeight="1">
      <c r="A76"/>
      <c r="B76"/>
      <c r="C76"/>
    </row>
    <row r="77" spans="1:3" s="19" customFormat="1" ht="17.25" customHeight="1">
      <c r="A77"/>
      <c r="B77"/>
      <c r="C77"/>
    </row>
    <row r="78" spans="1:3" s="19" customFormat="1" ht="17.25" customHeight="1">
      <c r="A78"/>
      <c r="B78"/>
      <c r="C78"/>
    </row>
    <row r="79" spans="1:3" s="19" customFormat="1" ht="17.25" customHeight="1">
      <c r="A79"/>
      <c r="B79"/>
      <c r="C79"/>
    </row>
    <row r="80" spans="1:3" s="19" customFormat="1" ht="17.25" customHeight="1">
      <c r="A80"/>
      <c r="B80"/>
      <c r="C80"/>
    </row>
    <row r="81" spans="1:3" s="19" customFormat="1" ht="17.25" customHeight="1">
      <c r="A81"/>
      <c r="B81"/>
      <c r="C81"/>
    </row>
    <row r="82" spans="1:3" s="19" customFormat="1" ht="17.25" customHeight="1">
      <c r="A82"/>
      <c r="B82"/>
      <c r="C82"/>
    </row>
    <row r="83" spans="1:3" s="19" customFormat="1" ht="17.25" customHeight="1">
      <c r="A83"/>
      <c r="B83"/>
      <c r="C83"/>
    </row>
    <row r="84" spans="1:3" s="19" customFormat="1" ht="17.25" customHeight="1">
      <c r="A84"/>
      <c r="B84"/>
      <c r="C84"/>
    </row>
    <row r="85" spans="1:3" s="19" customFormat="1" ht="17.25" customHeight="1">
      <c r="A85"/>
      <c r="B85"/>
      <c r="C85"/>
    </row>
    <row r="86" spans="1:3" s="19" customFormat="1" ht="17.25" customHeight="1">
      <c r="A86"/>
      <c r="B86"/>
      <c r="C86"/>
    </row>
    <row r="87" spans="1:3" s="19" customFormat="1" ht="17.25" customHeight="1">
      <c r="A87"/>
      <c r="B87"/>
      <c r="C87"/>
    </row>
    <row r="88" spans="1:3" s="19" customFormat="1" ht="17.25" customHeight="1">
      <c r="A88"/>
      <c r="B88"/>
      <c r="C88"/>
    </row>
    <row r="89" spans="1:3" s="19" customFormat="1" ht="17.25" customHeight="1">
      <c r="A89"/>
      <c r="B89"/>
      <c r="C89"/>
    </row>
    <row r="90" spans="1:3" s="19" customFormat="1" ht="17.25" customHeight="1">
      <c r="A90"/>
      <c r="B90"/>
      <c r="C90"/>
    </row>
    <row r="91" spans="1:3" s="19" customFormat="1" ht="17.25" customHeight="1">
      <c r="A91"/>
      <c r="B91"/>
      <c r="C91"/>
    </row>
    <row r="92" spans="1:3" s="19" customFormat="1" ht="17.25" customHeight="1">
      <c r="A92"/>
      <c r="B92"/>
      <c r="C92"/>
    </row>
    <row r="93" spans="1:3" s="19" customFormat="1" ht="17.25" customHeight="1">
      <c r="A93"/>
      <c r="B93"/>
      <c r="C93"/>
    </row>
    <row r="94" spans="1:3" s="19" customFormat="1" ht="17.25" customHeight="1">
      <c r="A94"/>
      <c r="B94"/>
      <c r="C94"/>
    </row>
    <row r="95" spans="1:3" s="19" customFormat="1" ht="17.25" customHeight="1">
      <c r="A95"/>
      <c r="B95"/>
      <c r="C95"/>
    </row>
    <row r="96" spans="1:3" s="19" customFormat="1" ht="17.25" customHeight="1">
      <c r="A96"/>
      <c r="B96"/>
      <c r="C96"/>
    </row>
    <row r="97" spans="1:3" s="19" customFormat="1" ht="17.25" customHeight="1">
      <c r="A97"/>
      <c r="B97"/>
      <c r="C97"/>
    </row>
    <row r="98" spans="1:3" s="19" customFormat="1" ht="17.25" customHeight="1">
      <c r="A98"/>
      <c r="B98"/>
      <c r="C98"/>
    </row>
    <row r="99" spans="1:3" s="19" customFormat="1" ht="17.25" customHeight="1">
      <c r="A99"/>
      <c r="B99"/>
      <c r="C99"/>
    </row>
    <row r="100" spans="1:3" s="19" customFormat="1" ht="17.25" customHeight="1">
      <c r="A100"/>
      <c r="B100"/>
      <c r="C100"/>
    </row>
    <row r="101" spans="1:3" s="19" customFormat="1" ht="17.25" customHeight="1">
      <c r="A101"/>
      <c r="B101"/>
      <c r="C101"/>
    </row>
    <row r="102" spans="1:3" s="19" customFormat="1" ht="17.25" customHeight="1">
      <c r="A102"/>
      <c r="B102"/>
      <c r="C102"/>
    </row>
    <row r="103" spans="1:3" s="19" customFormat="1" ht="17.25" customHeight="1">
      <c r="A103"/>
      <c r="B103"/>
      <c r="C103"/>
    </row>
    <row r="104" spans="1:3" s="19" customFormat="1" ht="17.25" customHeight="1">
      <c r="A104"/>
      <c r="B104"/>
      <c r="C104"/>
    </row>
    <row r="105" spans="1:3" s="19" customFormat="1" ht="17.25" customHeight="1">
      <c r="A105"/>
      <c r="B105"/>
      <c r="C105"/>
    </row>
    <row r="106" spans="1:3" s="19" customFormat="1" ht="17.25" customHeight="1">
      <c r="A106"/>
      <c r="B106"/>
      <c r="C106"/>
    </row>
    <row r="107" spans="1:3" s="19" customFormat="1" ht="17.25" customHeight="1">
      <c r="A107"/>
      <c r="B107"/>
      <c r="C107"/>
    </row>
    <row r="108" spans="1:3" s="19" customFormat="1" ht="17.25" customHeight="1">
      <c r="A108"/>
      <c r="B108"/>
      <c r="C108"/>
    </row>
    <row r="109" spans="1:3" s="19" customFormat="1" ht="17.25" customHeight="1">
      <c r="A109"/>
      <c r="B109"/>
      <c r="C109"/>
    </row>
    <row r="110" spans="1:3" s="19" customFormat="1" ht="17.25" customHeight="1">
      <c r="A110"/>
      <c r="B110"/>
      <c r="C110"/>
    </row>
    <row r="111" spans="1:3" s="19" customFormat="1" ht="17.25" customHeight="1">
      <c r="A111"/>
      <c r="B111"/>
      <c r="C111"/>
    </row>
    <row r="112" spans="1:3" s="19" customFormat="1" ht="17.25" customHeight="1">
      <c r="A112"/>
      <c r="B112"/>
      <c r="C112"/>
    </row>
    <row r="113" spans="1:3" s="19" customFormat="1" ht="17.25" customHeight="1">
      <c r="A113"/>
      <c r="B113"/>
      <c r="C113"/>
    </row>
    <row r="114" spans="1:3" s="19" customFormat="1" ht="17.25" customHeight="1">
      <c r="A114"/>
      <c r="B114"/>
      <c r="C114"/>
    </row>
    <row r="115" spans="1:3" s="19" customFormat="1" ht="17.25" customHeight="1">
      <c r="A115"/>
      <c r="B115"/>
      <c r="C115"/>
    </row>
    <row r="116" spans="1:3" s="19" customFormat="1" ht="17.25" customHeight="1">
      <c r="A116"/>
      <c r="B116"/>
      <c r="C116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17"/>
  <sheetViews>
    <sheetView workbookViewId="0"/>
  </sheetViews>
  <sheetFormatPr baseColWidth="10" defaultColWidth="8.83203125" defaultRowHeight="14"/>
  <cols>
    <col min="1" max="1" width="35.1640625" style="26" bestFit="1" customWidth="1"/>
    <col min="2" max="2" width="11.1640625" style="27" bestFit="1" customWidth="1"/>
    <col min="3" max="3" width="15.33203125" style="26" bestFit="1" customWidth="1"/>
    <col min="4" max="4" width="42.5" style="28" bestFit="1" customWidth="1"/>
    <col min="5" max="5" width="27.1640625" style="28" bestFit="1" customWidth="1"/>
    <col min="6" max="7" width="12.6640625" style="28" bestFit="1" customWidth="1"/>
  </cols>
  <sheetData>
    <row r="1" spans="1:7" ht="17.25" customHeight="1">
      <c r="A1" s="8" t="s">
        <v>32</v>
      </c>
      <c r="B1" s="9" t="s">
        <v>33</v>
      </c>
      <c r="C1" s="8" t="s">
        <v>34</v>
      </c>
      <c r="D1" s="10" t="s">
        <v>35</v>
      </c>
      <c r="E1" s="10" t="s">
        <v>36</v>
      </c>
      <c r="F1" s="11" t="s">
        <v>37</v>
      </c>
      <c r="G1" s="11" t="s">
        <v>38</v>
      </c>
    </row>
    <row r="2" spans="1:7" ht="17.25" customHeight="1">
      <c r="A2" s="12" t="s">
        <v>39</v>
      </c>
      <c r="B2" s="13">
        <v>0</v>
      </c>
      <c r="C2" s="12" t="s">
        <v>40</v>
      </c>
      <c r="D2" s="13">
        <v>0</v>
      </c>
      <c r="E2" s="13">
        <v>5000000</v>
      </c>
      <c r="F2" s="14">
        <v>-10000000</v>
      </c>
      <c r="G2" s="14">
        <v>10000000</v>
      </c>
    </row>
    <row r="3" spans="1:7" ht="17.25" customHeight="1">
      <c r="A3" s="12" t="s">
        <v>41</v>
      </c>
      <c r="B3" s="13">
        <v>-1</v>
      </c>
      <c r="C3" s="12" t="s">
        <v>40</v>
      </c>
      <c r="D3" s="13">
        <v>0</v>
      </c>
      <c r="E3" s="13">
        <v>5000000</v>
      </c>
      <c r="F3" s="14">
        <v>-10000000</v>
      </c>
      <c r="G3" s="14">
        <v>10000000</v>
      </c>
    </row>
    <row r="4" spans="1:7" ht="17.25" customHeight="1">
      <c r="A4" s="12" t="s">
        <v>42</v>
      </c>
      <c r="B4" s="13">
        <v>-2</v>
      </c>
      <c r="C4" s="12" t="s">
        <v>40</v>
      </c>
      <c r="D4" s="13">
        <v>0</v>
      </c>
      <c r="E4" s="13">
        <v>5000000</v>
      </c>
      <c r="F4" s="14">
        <v>-10000000</v>
      </c>
      <c r="G4" s="14">
        <v>10000000</v>
      </c>
    </row>
    <row r="5" spans="1:7" ht="17.25" customHeight="1">
      <c r="A5" s="12" t="s">
        <v>43</v>
      </c>
      <c r="B5" s="13">
        <v>0</v>
      </c>
      <c r="C5" s="12" t="s">
        <v>40</v>
      </c>
      <c r="D5" s="13">
        <v>30000000</v>
      </c>
      <c r="E5" s="13">
        <v>35000000</v>
      </c>
      <c r="F5" s="14">
        <v>-100000000</v>
      </c>
      <c r="G5" s="14">
        <v>100000000</v>
      </c>
    </row>
    <row r="6" spans="1:7" ht="17.25" customHeight="1">
      <c r="A6" s="15" t="s">
        <v>44</v>
      </c>
      <c r="B6" s="13">
        <v>0</v>
      </c>
      <c r="C6" s="12" t="s">
        <v>40</v>
      </c>
      <c r="D6" s="13">
        <v>50000000</v>
      </c>
      <c r="E6" s="13">
        <v>55000000</v>
      </c>
      <c r="F6" s="14">
        <v>-100000000</v>
      </c>
      <c r="G6" s="14">
        <v>100000000</v>
      </c>
    </row>
    <row r="7" spans="1:7" ht="17.25" customHeight="1">
      <c r="A7" s="15" t="s">
        <v>45</v>
      </c>
      <c r="B7" s="13">
        <v>0</v>
      </c>
      <c r="C7" s="12" t="s">
        <v>40</v>
      </c>
      <c r="D7" s="13">
        <v>300000000</v>
      </c>
      <c r="E7" s="13">
        <v>310000000</v>
      </c>
      <c r="F7" s="14">
        <v>-1000000000</v>
      </c>
      <c r="G7" s="14">
        <v>1000000000</v>
      </c>
    </row>
    <row r="8" spans="1:7" ht="17.25" customHeight="1">
      <c r="A8" s="15" t="s">
        <v>46</v>
      </c>
      <c r="B8" s="13">
        <v>0</v>
      </c>
      <c r="C8" s="12" t="s">
        <v>47</v>
      </c>
      <c r="D8" s="16">
        <v>0.2</v>
      </c>
      <c r="E8" s="16">
        <v>0.17</v>
      </c>
      <c r="F8" s="14">
        <v>0</v>
      </c>
      <c r="G8" s="14">
        <v>1</v>
      </c>
    </row>
    <row r="9" spans="1:7" ht="17.25" customHeight="1">
      <c r="A9" s="12" t="s">
        <v>48</v>
      </c>
      <c r="B9" s="13">
        <v>0</v>
      </c>
      <c r="C9" s="12" t="s">
        <v>40</v>
      </c>
      <c r="D9" s="13">
        <v>0</v>
      </c>
      <c r="E9" s="13">
        <v>5000000</v>
      </c>
      <c r="F9" s="14">
        <v>-10000000</v>
      </c>
      <c r="G9" s="14">
        <v>10000000</v>
      </c>
    </row>
    <row r="10" spans="1:7" ht="17.25" customHeight="1">
      <c r="A10" s="12" t="s">
        <v>49</v>
      </c>
      <c r="B10" s="13">
        <v>-1</v>
      </c>
      <c r="C10" s="12" t="s">
        <v>40</v>
      </c>
      <c r="D10" s="13">
        <v>0</v>
      </c>
      <c r="E10" s="13">
        <v>5000000</v>
      </c>
      <c r="F10" s="14">
        <v>-10000000</v>
      </c>
      <c r="G10" s="14">
        <v>10000000</v>
      </c>
    </row>
    <row r="11" spans="1:7" ht="17.25" customHeight="1">
      <c r="A11" s="12" t="s">
        <v>50</v>
      </c>
      <c r="B11" s="13">
        <v>0</v>
      </c>
      <c r="C11" s="12" t="s">
        <v>51</v>
      </c>
      <c r="D11" s="13">
        <v>50000000</v>
      </c>
      <c r="E11" s="13">
        <v>55000000</v>
      </c>
      <c r="F11" s="14">
        <v>-100000000</v>
      </c>
      <c r="G11" s="14">
        <v>100000000</v>
      </c>
    </row>
    <row r="12" spans="1:7" ht="17.25" customHeight="1">
      <c r="A12" s="12" t="s">
        <v>52</v>
      </c>
      <c r="B12" s="13">
        <v>0</v>
      </c>
      <c r="C12" s="12" t="s">
        <v>40</v>
      </c>
      <c r="D12" s="13">
        <v>0</v>
      </c>
      <c r="E12" s="13">
        <v>5000000</v>
      </c>
      <c r="F12" s="14">
        <v>-10000000</v>
      </c>
      <c r="G12" s="14">
        <v>10000000</v>
      </c>
    </row>
    <row r="13" spans="1:7" ht="17.25" customHeight="1">
      <c r="A13" s="12" t="s">
        <v>53</v>
      </c>
      <c r="B13" s="13">
        <v>0</v>
      </c>
      <c r="C13" s="12" t="s">
        <v>51</v>
      </c>
      <c r="D13" s="13">
        <v>100000000</v>
      </c>
      <c r="E13" s="13">
        <v>110000000</v>
      </c>
      <c r="F13" s="14">
        <v>-200000000</v>
      </c>
      <c r="G13" s="14">
        <v>200000000</v>
      </c>
    </row>
    <row r="14" spans="1:7" ht="17.25" customHeight="1">
      <c r="A14" s="12" t="s">
        <v>54</v>
      </c>
      <c r="B14" s="13">
        <v>0</v>
      </c>
      <c r="C14" s="12" t="s">
        <v>51</v>
      </c>
      <c r="D14" s="13">
        <v>1000000000</v>
      </c>
      <c r="E14" s="13">
        <v>1100000000</v>
      </c>
      <c r="F14" s="14">
        <v>500000000</v>
      </c>
      <c r="G14" s="14">
        <v>1500000000</v>
      </c>
    </row>
    <row r="15" spans="1:7" ht="17.25" customHeight="1">
      <c r="A15" s="12" t="s">
        <v>55</v>
      </c>
      <c r="B15" s="13">
        <v>0</v>
      </c>
      <c r="C15" s="12" t="s">
        <v>51</v>
      </c>
      <c r="D15" s="13">
        <v>5000000000</v>
      </c>
      <c r="E15" s="13">
        <v>5500000000</v>
      </c>
      <c r="F15" s="14">
        <v>2000000000</v>
      </c>
      <c r="G15" s="14">
        <v>10000000000</v>
      </c>
    </row>
    <row r="16" spans="1:7" ht="17.25" customHeight="1">
      <c r="A16" s="12" t="s">
        <v>56</v>
      </c>
      <c r="B16" s="13">
        <v>0</v>
      </c>
      <c r="C16" s="12" t="s">
        <v>51</v>
      </c>
      <c r="D16" s="13">
        <v>300000000</v>
      </c>
      <c r="E16" s="13">
        <v>330000000</v>
      </c>
      <c r="F16" s="14">
        <v>-1000000000</v>
      </c>
      <c r="G16" s="14">
        <v>1000000000</v>
      </c>
    </row>
    <row r="17" spans="1:7" ht="17.25" customHeight="1">
      <c r="A17" s="12" t="s">
        <v>57</v>
      </c>
      <c r="B17" s="13">
        <v>0</v>
      </c>
      <c r="C17" s="12" t="s">
        <v>40</v>
      </c>
      <c r="D17" s="13">
        <v>0</v>
      </c>
      <c r="E17" s="13">
        <v>5000000</v>
      </c>
      <c r="F17" s="14">
        <v>-10000000</v>
      </c>
      <c r="G17" s="14">
        <v>10000000</v>
      </c>
    </row>
    <row r="18" spans="1:7" ht="17.25" customHeight="1">
      <c r="A18" s="12" t="s">
        <v>58</v>
      </c>
      <c r="B18" s="13">
        <v>0</v>
      </c>
      <c r="C18" s="12" t="s">
        <v>51</v>
      </c>
      <c r="D18" s="13">
        <v>10000000000</v>
      </c>
      <c r="E18" s="13">
        <v>11000000000</v>
      </c>
      <c r="F18" s="14">
        <v>5000000000</v>
      </c>
      <c r="G18" s="14">
        <v>15000000000</v>
      </c>
    </row>
    <row r="19" spans="1:7" ht="17.25" customHeight="1">
      <c r="A19" s="12" t="s">
        <v>59</v>
      </c>
      <c r="B19" s="13">
        <v>0</v>
      </c>
      <c r="C19" s="12" t="s">
        <v>40</v>
      </c>
      <c r="D19" s="13">
        <v>0</v>
      </c>
      <c r="E19" s="13">
        <v>5000000</v>
      </c>
      <c r="F19" s="14">
        <v>-10000000</v>
      </c>
      <c r="G19" s="14">
        <v>10000000</v>
      </c>
    </row>
    <row r="20" spans="1:7" ht="17.25" customHeight="1">
      <c r="A20" s="12" t="s">
        <v>60</v>
      </c>
      <c r="B20" s="13">
        <v>0</v>
      </c>
      <c r="C20" s="12" t="s">
        <v>51</v>
      </c>
      <c r="D20" s="13">
        <v>500000000</v>
      </c>
      <c r="E20" s="13">
        <v>550000000</v>
      </c>
      <c r="F20" s="14">
        <v>-1000000000</v>
      </c>
      <c r="G20" s="14">
        <v>1000000000</v>
      </c>
    </row>
    <row r="21" spans="1:7" ht="17.25" customHeight="1">
      <c r="A21" s="12" t="s">
        <v>61</v>
      </c>
      <c r="B21" s="13">
        <v>0</v>
      </c>
      <c r="C21" s="12" t="s">
        <v>51</v>
      </c>
      <c r="D21" s="13">
        <v>5000000000</v>
      </c>
      <c r="E21" s="13">
        <v>5500000000</v>
      </c>
      <c r="F21" s="14">
        <v>2000000000</v>
      </c>
      <c r="G21" s="14">
        <v>10000000000</v>
      </c>
    </row>
    <row r="22" spans="1:7" ht="17.25" customHeight="1">
      <c r="A22" s="12" t="s">
        <v>62</v>
      </c>
      <c r="B22" s="13">
        <v>0</v>
      </c>
      <c r="C22" s="12" t="s">
        <v>51</v>
      </c>
      <c r="D22" s="13">
        <v>10000000000</v>
      </c>
      <c r="E22" s="13">
        <v>11000000000</v>
      </c>
      <c r="F22" s="14">
        <v>5000000000</v>
      </c>
      <c r="G22" s="14">
        <v>15000000000</v>
      </c>
    </row>
    <row r="23" spans="1:7" ht="17.25" customHeight="1">
      <c r="A23" s="12" t="s">
        <v>63</v>
      </c>
      <c r="B23" s="13">
        <v>0</v>
      </c>
      <c r="C23" s="12" t="s">
        <v>40</v>
      </c>
      <c r="D23" s="13">
        <v>0</v>
      </c>
      <c r="E23" s="13">
        <v>5000000</v>
      </c>
      <c r="F23" s="14">
        <v>-10000000</v>
      </c>
      <c r="G23" s="14">
        <v>10000000</v>
      </c>
    </row>
    <row r="24" spans="1:7" ht="17.25" customHeight="1">
      <c r="A24" s="12" t="s">
        <v>64</v>
      </c>
      <c r="B24" s="13">
        <v>0</v>
      </c>
      <c r="C24" s="12" t="s">
        <v>51</v>
      </c>
      <c r="D24" s="13">
        <v>5000000000</v>
      </c>
      <c r="E24" s="13">
        <v>5500000000</v>
      </c>
      <c r="F24" s="14">
        <v>2000000000</v>
      </c>
      <c r="G24" s="14">
        <v>10000000000</v>
      </c>
    </row>
    <row r="25" spans="1:7" ht="17.25" customHeight="1">
      <c r="A25" s="12" t="s">
        <v>65</v>
      </c>
      <c r="B25" s="13">
        <v>0</v>
      </c>
      <c r="C25" s="12" t="s">
        <v>40</v>
      </c>
      <c r="D25" s="13">
        <v>0</v>
      </c>
      <c r="E25" s="13">
        <v>5000000</v>
      </c>
      <c r="F25" s="14">
        <v>-10000000</v>
      </c>
      <c r="G25" s="14">
        <v>10000000</v>
      </c>
    </row>
    <row r="26" spans="1:7" ht="17.25" customHeight="1">
      <c r="A26" s="12" t="s">
        <v>66</v>
      </c>
      <c r="B26" s="13">
        <v>0</v>
      </c>
      <c r="C26" s="12" t="s">
        <v>51</v>
      </c>
      <c r="D26" s="13">
        <v>500000000</v>
      </c>
      <c r="E26" s="13">
        <v>550000000</v>
      </c>
      <c r="F26" s="14">
        <v>-1000000000</v>
      </c>
      <c r="G26" s="14">
        <v>1000000000</v>
      </c>
    </row>
    <row r="27" spans="1:7" ht="17.25" customHeight="1">
      <c r="A27" s="12" t="s">
        <v>67</v>
      </c>
      <c r="B27" s="13">
        <v>0</v>
      </c>
      <c r="C27" s="12" t="s">
        <v>51</v>
      </c>
      <c r="D27" s="13">
        <v>0</v>
      </c>
      <c r="E27" s="13">
        <v>5000000</v>
      </c>
      <c r="F27" s="14">
        <v>-10000000</v>
      </c>
      <c r="G27" s="14">
        <v>10000000</v>
      </c>
    </row>
    <row r="28" spans="1:7" ht="17.25" customHeight="1">
      <c r="A28" s="12" t="s">
        <v>68</v>
      </c>
      <c r="B28" s="13">
        <v>0</v>
      </c>
      <c r="C28" s="12" t="s">
        <v>51</v>
      </c>
      <c r="D28" s="13">
        <v>100000000</v>
      </c>
      <c r="E28" s="13">
        <v>110000000</v>
      </c>
      <c r="F28" s="14">
        <v>-200000000</v>
      </c>
      <c r="G28" s="14">
        <v>200000000</v>
      </c>
    </row>
    <row r="29" spans="1:7" ht="17.25" customHeight="1">
      <c r="A29" s="12" t="s">
        <v>69</v>
      </c>
      <c r="B29" s="13">
        <v>0</v>
      </c>
      <c r="C29" s="12" t="s">
        <v>51</v>
      </c>
      <c r="D29" s="13">
        <v>0</v>
      </c>
      <c r="E29" s="13">
        <v>5000000</v>
      </c>
      <c r="F29" s="14">
        <v>-10000000</v>
      </c>
      <c r="G29" s="14">
        <v>10000000</v>
      </c>
    </row>
    <row r="30" spans="1:7" ht="17.25" customHeight="1">
      <c r="A30" s="12" t="s">
        <v>70</v>
      </c>
      <c r="B30" s="13">
        <v>0</v>
      </c>
      <c r="C30" s="12" t="s">
        <v>71</v>
      </c>
      <c r="D30" s="16" t="s">
        <v>72</v>
      </c>
      <c r="E30" s="16" t="s">
        <v>73</v>
      </c>
      <c r="F30" s="17" t="s">
        <v>74</v>
      </c>
      <c r="G30" s="17" t="s">
        <v>74</v>
      </c>
    </row>
    <row r="31" spans="1:7" ht="17.25" customHeight="1">
      <c r="A31" s="12" t="s">
        <v>75</v>
      </c>
      <c r="B31" s="13">
        <v>0</v>
      </c>
      <c r="C31" s="15" t="s">
        <v>71</v>
      </c>
      <c r="D31" s="17" t="s">
        <v>76</v>
      </c>
      <c r="E31" s="18" t="s">
        <v>77</v>
      </c>
      <c r="F31" s="17" t="s">
        <v>74</v>
      </c>
      <c r="G31" s="17" t="s">
        <v>74</v>
      </c>
    </row>
    <row r="32" spans="1:7" ht="17.25" customHeight="1">
      <c r="A32" s="12" t="s">
        <v>78</v>
      </c>
      <c r="B32" s="13">
        <v>-1</v>
      </c>
      <c r="C32" s="15" t="s">
        <v>71</v>
      </c>
      <c r="D32" s="17" t="s">
        <v>76</v>
      </c>
      <c r="E32" s="18" t="s">
        <v>77</v>
      </c>
      <c r="F32" s="17" t="s">
        <v>74</v>
      </c>
      <c r="G32" s="17" t="s">
        <v>74</v>
      </c>
    </row>
    <row r="33" spans="1:7" ht="17.25" customHeight="1">
      <c r="A33" s="12" t="s">
        <v>79</v>
      </c>
      <c r="B33" s="13">
        <v>-2</v>
      </c>
      <c r="C33" s="15" t="s">
        <v>71</v>
      </c>
      <c r="D33" s="17" t="s">
        <v>76</v>
      </c>
      <c r="E33" s="18" t="s">
        <v>77</v>
      </c>
      <c r="F33" s="17" t="s">
        <v>74</v>
      </c>
      <c r="G33" s="17" t="s">
        <v>74</v>
      </c>
    </row>
    <row r="34" spans="1:7" ht="17.25" customHeight="1">
      <c r="A34" s="12" t="s">
        <v>80</v>
      </c>
      <c r="B34" s="13">
        <v>0</v>
      </c>
      <c r="C34" s="12" t="s">
        <v>51</v>
      </c>
      <c r="D34" s="13">
        <v>0</v>
      </c>
      <c r="E34" s="13">
        <v>5000000</v>
      </c>
      <c r="F34" s="14">
        <v>-10000000</v>
      </c>
      <c r="G34" s="14">
        <v>10000000</v>
      </c>
    </row>
    <row r="35" spans="1:7" ht="17.25" customHeight="1">
      <c r="A35" s="12" t="s">
        <v>81</v>
      </c>
      <c r="B35" s="13">
        <v>0</v>
      </c>
      <c r="C35" s="12" t="s">
        <v>51</v>
      </c>
      <c r="D35" s="13">
        <v>100000000</v>
      </c>
      <c r="E35" s="13">
        <v>90000000</v>
      </c>
      <c r="F35" s="14">
        <v>-1000000000</v>
      </c>
      <c r="G35" s="14">
        <v>1000000000</v>
      </c>
    </row>
    <row r="36" spans="1:7" ht="17.25" customHeight="1">
      <c r="A36" s="12" t="s">
        <v>82</v>
      </c>
      <c r="B36" s="13">
        <v>0</v>
      </c>
      <c r="C36" s="12" t="s">
        <v>51</v>
      </c>
      <c r="D36" s="13">
        <v>0</v>
      </c>
      <c r="E36" s="13">
        <v>5000000</v>
      </c>
      <c r="F36" s="14">
        <v>-10000000</v>
      </c>
      <c r="G36" s="14">
        <v>10000000</v>
      </c>
    </row>
    <row r="37" spans="1:7" ht="17.25" customHeight="1">
      <c r="A37" s="12" t="s">
        <v>83</v>
      </c>
      <c r="B37" s="13">
        <v>0</v>
      </c>
      <c r="C37" s="12" t="s">
        <v>71</v>
      </c>
      <c r="D37" s="16" t="s">
        <v>72</v>
      </c>
      <c r="E37" s="16" t="s">
        <v>73</v>
      </c>
      <c r="F37" s="17" t="s">
        <v>74</v>
      </c>
      <c r="G37" s="17" t="s">
        <v>74</v>
      </c>
    </row>
    <row r="38" spans="1:7" ht="17.25" customHeight="1">
      <c r="A38" s="12" t="s">
        <v>84</v>
      </c>
      <c r="B38" s="13">
        <v>0</v>
      </c>
      <c r="C38" s="12" t="s">
        <v>51</v>
      </c>
      <c r="D38" s="13">
        <v>1000000000</v>
      </c>
      <c r="E38" s="13">
        <v>1100000000</v>
      </c>
      <c r="F38" s="14">
        <v>500000000</v>
      </c>
      <c r="G38" s="14">
        <v>1500000000</v>
      </c>
    </row>
    <row r="39" spans="1:7" ht="17.25" customHeight="1">
      <c r="A39" s="12" t="s">
        <v>85</v>
      </c>
      <c r="B39" s="13">
        <v>0</v>
      </c>
      <c r="C39" s="12" t="s">
        <v>51</v>
      </c>
      <c r="D39" s="13">
        <v>50000000</v>
      </c>
      <c r="E39" s="13">
        <v>55000000</v>
      </c>
      <c r="F39" s="14">
        <v>-100000000</v>
      </c>
      <c r="G39" s="14">
        <v>100000000</v>
      </c>
    </row>
    <row r="40" spans="1:7" ht="17.25" customHeight="1">
      <c r="A40" s="12" t="s">
        <v>86</v>
      </c>
      <c r="B40" s="13">
        <v>0</v>
      </c>
      <c r="C40" s="12" t="s">
        <v>40</v>
      </c>
      <c r="D40" s="13">
        <v>0</v>
      </c>
      <c r="E40" s="13">
        <v>5000000</v>
      </c>
      <c r="F40" s="14">
        <v>-10000000</v>
      </c>
      <c r="G40" s="14">
        <v>10000000</v>
      </c>
    </row>
    <row r="41" spans="1:7" s="19" customFormat="1" ht="17.25" customHeight="1">
      <c r="A41" s="12" t="s">
        <v>87</v>
      </c>
      <c r="B41" s="13">
        <v>0</v>
      </c>
      <c r="C41" s="12" t="s">
        <v>51</v>
      </c>
      <c r="D41" s="13">
        <v>1000000000</v>
      </c>
      <c r="E41" s="13">
        <v>1100000000</v>
      </c>
      <c r="F41" s="13">
        <v>0</v>
      </c>
      <c r="G41" s="13">
        <v>2000000000</v>
      </c>
    </row>
    <row r="42" spans="1:7" ht="17.25" customHeight="1">
      <c r="A42" s="12" t="s">
        <v>88</v>
      </c>
      <c r="B42" s="13">
        <v>0</v>
      </c>
      <c r="C42" s="12" t="s">
        <v>40</v>
      </c>
      <c r="D42" s="13">
        <v>0</v>
      </c>
      <c r="E42" s="13">
        <v>5000000</v>
      </c>
      <c r="F42" s="14">
        <v>-10000000</v>
      </c>
      <c r="G42" s="14">
        <v>10000000</v>
      </c>
    </row>
    <row r="43" spans="1:7" ht="17.25" customHeight="1">
      <c r="A43" s="12" t="s">
        <v>89</v>
      </c>
      <c r="B43" s="13">
        <v>0</v>
      </c>
      <c r="C43" s="12" t="s">
        <v>51</v>
      </c>
      <c r="D43" s="13">
        <v>100000000</v>
      </c>
      <c r="E43" s="13">
        <v>100000000</v>
      </c>
      <c r="F43" s="14">
        <v>-200000000</v>
      </c>
      <c r="G43" s="14">
        <v>200000000</v>
      </c>
    </row>
    <row r="44" spans="1:7" ht="17.25" customHeight="1">
      <c r="A44" s="12" t="s">
        <v>90</v>
      </c>
      <c r="B44" s="13">
        <v>0</v>
      </c>
      <c r="C44" s="12" t="s">
        <v>51</v>
      </c>
      <c r="D44" s="13">
        <v>1500000000</v>
      </c>
      <c r="E44" s="13">
        <v>1650000000</v>
      </c>
      <c r="F44" s="14">
        <v>1000000000</v>
      </c>
      <c r="G44" s="14">
        <v>2000000000</v>
      </c>
    </row>
    <row r="45" spans="1:7" ht="17.25" customHeight="1">
      <c r="A45" s="12" t="s">
        <v>91</v>
      </c>
      <c r="B45" s="13">
        <v>0</v>
      </c>
      <c r="C45" s="12" t="s">
        <v>51</v>
      </c>
      <c r="D45" s="13">
        <v>200000000</v>
      </c>
      <c r="E45" s="13">
        <v>220000000</v>
      </c>
      <c r="F45" s="14">
        <v>-500000000</v>
      </c>
      <c r="G45" s="14">
        <v>500000000</v>
      </c>
    </row>
    <row r="46" spans="1:7" ht="17.25" customHeight="1">
      <c r="A46" s="12" t="s">
        <v>92</v>
      </c>
      <c r="B46" s="13">
        <v>0</v>
      </c>
      <c r="C46" s="12" t="s">
        <v>51</v>
      </c>
      <c r="D46" s="16">
        <v>0.15</v>
      </c>
      <c r="E46" s="16">
        <v>0.16500000000000001</v>
      </c>
      <c r="F46" s="17">
        <v>0</v>
      </c>
      <c r="G46" s="17">
        <v>0.4</v>
      </c>
    </row>
    <row r="47" spans="1:7" ht="17.25" customHeight="1">
      <c r="A47" s="12" t="s">
        <v>93</v>
      </c>
      <c r="B47" s="13">
        <v>0</v>
      </c>
      <c r="C47" s="12" t="s">
        <v>51</v>
      </c>
      <c r="D47" s="13">
        <v>200000000</v>
      </c>
      <c r="E47" s="13">
        <v>220000000</v>
      </c>
      <c r="F47" s="14">
        <v>100000000</v>
      </c>
      <c r="G47" s="14">
        <v>300000000</v>
      </c>
    </row>
    <row r="48" spans="1:7" ht="17.25" customHeight="1">
      <c r="A48" s="12" t="s">
        <v>94</v>
      </c>
      <c r="B48" s="13">
        <v>0</v>
      </c>
      <c r="C48" s="12" t="s">
        <v>51</v>
      </c>
      <c r="D48" s="13">
        <v>300000000</v>
      </c>
      <c r="E48" s="13">
        <v>330000000</v>
      </c>
      <c r="F48" s="14">
        <v>200000000</v>
      </c>
      <c r="G48" s="14">
        <v>400000000</v>
      </c>
    </row>
    <row r="49" spans="1:7" ht="17.25" customHeight="1">
      <c r="A49" s="12" t="s">
        <v>95</v>
      </c>
      <c r="B49" s="13">
        <v>0</v>
      </c>
      <c r="C49" s="12" t="s">
        <v>51</v>
      </c>
      <c r="D49" s="13">
        <v>100000000</v>
      </c>
      <c r="E49" s="13">
        <v>110000000</v>
      </c>
      <c r="F49" s="14">
        <v>50000000</v>
      </c>
      <c r="G49" s="14">
        <v>150000000</v>
      </c>
    </row>
    <row r="50" spans="1:7" ht="17.25" customHeight="1">
      <c r="A50" s="12" t="s">
        <v>96</v>
      </c>
      <c r="B50" s="13">
        <v>0</v>
      </c>
      <c r="C50" s="12" t="s">
        <v>51</v>
      </c>
      <c r="D50" s="13">
        <v>3000000000</v>
      </c>
      <c r="E50" s="13">
        <v>3300000000</v>
      </c>
      <c r="F50" s="14">
        <v>2000000000</v>
      </c>
      <c r="G50" s="14">
        <v>4000000000</v>
      </c>
    </row>
    <row r="51" spans="1:7" ht="17.25" customHeight="1">
      <c r="A51" s="12" t="s">
        <v>97</v>
      </c>
      <c r="B51" s="13">
        <v>0</v>
      </c>
      <c r="C51" s="12" t="s">
        <v>51</v>
      </c>
      <c r="D51" s="13">
        <v>300000000</v>
      </c>
      <c r="E51" s="13">
        <v>330000000</v>
      </c>
      <c r="F51" s="14">
        <v>200000000</v>
      </c>
      <c r="G51" s="14">
        <v>500000000</v>
      </c>
    </row>
    <row r="52" spans="1:7" ht="17.25" customHeight="1">
      <c r="A52" s="12" t="s">
        <v>98</v>
      </c>
      <c r="B52" s="13">
        <v>0</v>
      </c>
      <c r="C52" s="12" t="s">
        <v>51</v>
      </c>
      <c r="D52" s="13">
        <v>10000000000</v>
      </c>
      <c r="E52" s="13">
        <v>11000000000</v>
      </c>
      <c r="F52" s="14">
        <v>5000000000</v>
      </c>
      <c r="G52" s="14">
        <v>15000000000</v>
      </c>
    </row>
    <row r="53" spans="1:7" ht="17.25" customHeight="1">
      <c r="A53" s="12" t="s">
        <v>99</v>
      </c>
      <c r="B53" s="13">
        <v>0</v>
      </c>
      <c r="C53" s="12" t="s">
        <v>51</v>
      </c>
      <c r="D53" s="13">
        <v>5000000000</v>
      </c>
      <c r="E53" s="13">
        <v>5500000000</v>
      </c>
      <c r="F53" s="14">
        <v>4000000000</v>
      </c>
      <c r="G53" s="14">
        <v>6000000000</v>
      </c>
    </row>
    <row r="54" spans="1:7" ht="17.25" customHeight="1">
      <c r="A54" s="12" t="s">
        <v>100</v>
      </c>
      <c r="B54" s="13">
        <v>0</v>
      </c>
      <c r="C54" s="12" t="s">
        <v>51</v>
      </c>
      <c r="D54" s="13">
        <v>500000000</v>
      </c>
      <c r="E54" s="13">
        <v>550000000</v>
      </c>
      <c r="F54" s="14">
        <v>-1000000000</v>
      </c>
      <c r="G54" s="14">
        <v>1000000000</v>
      </c>
    </row>
    <row r="55" spans="1:7" ht="17.25" customHeight="1">
      <c r="A55" s="12" t="s">
        <v>101</v>
      </c>
      <c r="B55" s="13">
        <v>0</v>
      </c>
      <c r="C55" s="12" t="s">
        <v>51</v>
      </c>
      <c r="D55" s="13">
        <v>10000000000</v>
      </c>
      <c r="E55" s="13">
        <v>11000000000</v>
      </c>
      <c r="F55" s="14">
        <v>6000000000</v>
      </c>
      <c r="G55" s="14">
        <v>15000000000</v>
      </c>
    </row>
    <row r="56" spans="1:7" ht="17.25" customHeight="1">
      <c r="A56" s="12" t="s">
        <v>102</v>
      </c>
      <c r="B56" s="13">
        <v>0</v>
      </c>
      <c r="C56" s="12" t="s">
        <v>51</v>
      </c>
      <c r="D56" s="13">
        <v>500000000</v>
      </c>
      <c r="E56" s="13">
        <v>550000000</v>
      </c>
      <c r="F56" s="14">
        <v>-1000000000</v>
      </c>
      <c r="G56" s="14">
        <v>1000000000</v>
      </c>
    </row>
    <row r="57" spans="1:7" ht="17.25" customHeight="1">
      <c r="A57" s="12" t="s">
        <v>103</v>
      </c>
      <c r="B57" s="13">
        <v>0</v>
      </c>
      <c r="C57" s="12" t="s">
        <v>51</v>
      </c>
      <c r="D57" s="13">
        <v>5000000000</v>
      </c>
      <c r="E57" s="13">
        <v>5500000000</v>
      </c>
      <c r="F57" s="14">
        <v>3000000000</v>
      </c>
      <c r="G57" s="14">
        <v>6000000000</v>
      </c>
    </row>
    <row r="58" spans="1:7" ht="17.25" customHeight="1">
      <c r="A58" s="12" t="s">
        <v>104</v>
      </c>
      <c r="B58" s="13">
        <v>0</v>
      </c>
      <c r="C58" s="12" t="s">
        <v>40</v>
      </c>
      <c r="D58" s="16">
        <v>0.1</v>
      </c>
      <c r="E58" s="16">
        <v>0.11</v>
      </c>
      <c r="F58" s="14">
        <v>0</v>
      </c>
      <c r="G58" s="17">
        <v>0.3</v>
      </c>
    </row>
    <row r="59" spans="1:7" ht="17.25" customHeight="1">
      <c r="A59" s="12" t="s">
        <v>105</v>
      </c>
      <c r="B59" s="13">
        <v>0</v>
      </c>
      <c r="C59" s="12" t="s">
        <v>51</v>
      </c>
      <c r="D59" s="13">
        <v>500000000</v>
      </c>
      <c r="E59" s="13">
        <v>550000000</v>
      </c>
      <c r="F59" s="14">
        <v>-1000000000</v>
      </c>
      <c r="G59" s="14">
        <v>1000000000</v>
      </c>
    </row>
    <row r="60" spans="1:7" ht="17.25" customHeight="1">
      <c r="A60" s="12" t="s">
        <v>106</v>
      </c>
      <c r="B60" s="13">
        <v>0</v>
      </c>
      <c r="C60" s="12" t="s">
        <v>40</v>
      </c>
      <c r="D60" s="16">
        <v>0.2</v>
      </c>
      <c r="E60" s="16">
        <v>0.22</v>
      </c>
      <c r="F60" s="17">
        <v>0</v>
      </c>
      <c r="G60" s="17">
        <v>0.4</v>
      </c>
    </row>
    <row r="61" spans="1:7" ht="17.25" customHeight="1">
      <c r="A61" s="12" t="s">
        <v>107</v>
      </c>
      <c r="B61" s="13">
        <v>0</v>
      </c>
      <c r="C61" s="12" t="s">
        <v>108</v>
      </c>
      <c r="D61" s="13">
        <v>500000000</v>
      </c>
      <c r="E61" s="13">
        <v>450000000</v>
      </c>
      <c r="F61" s="14">
        <v>-1000000000</v>
      </c>
      <c r="G61" s="14">
        <v>1000000000</v>
      </c>
    </row>
    <row r="62" spans="1:7" ht="17.25" customHeight="1">
      <c r="A62" s="12" t="s">
        <v>109</v>
      </c>
      <c r="B62" s="13">
        <v>0</v>
      </c>
      <c r="C62" s="12" t="s">
        <v>40</v>
      </c>
      <c r="D62" s="20" t="s">
        <v>110</v>
      </c>
      <c r="E62" s="20" t="s">
        <v>111</v>
      </c>
      <c r="F62" s="17" t="s">
        <v>74</v>
      </c>
      <c r="G62" s="17" t="s">
        <v>74</v>
      </c>
    </row>
    <row r="63" spans="1:7" ht="17.25" customHeight="1">
      <c r="A63" s="12" t="s">
        <v>112</v>
      </c>
      <c r="B63" s="13">
        <v>0</v>
      </c>
      <c r="C63" s="12" t="s">
        <v>51</v>
      </c>
      <c r="D63" s="13">
        <v>0</v>
      </c>
      <c r="E63" s="13">
        <v>5000000</v>
      </c>
      <c r="F63" s="14">
        <v>-10000000</v>
      </c>
      <c r="G63" s="14">
        <v>10000000</v>
      </c>
    </row>
    <row r="64" spans="1:7" ht="17.25" customHeight="1">
      <c r="A64" s="12" t="s">
        <v>113</v>
      </c>
      <c r="B64" s="13">
        <v>0</v>
      </c>
      <c r="C64" s="12" t="s">
        <v>51</v>
      </c>
      <c r="D64" s="13">
        <v>100000000</v>
      </c>
      <c r="E64" s="13">
        <v>110000000</v>
      </c>
      <c r="F64" s="14">
        <v>-200000000</v>
      </c>
      <c r="G64" s="14">
        <v>200000000</v>
      </c>
    </row>
    <row r="65" spans="1:7" ht="17.25" customHeight="1">
      <c r="A65" s="12" t="s">
        <v>114</v>
      </c>
      <c r="B65" s="13">
        <v>0</v>
      </c>
      <c r="C65" s="12" t="s">
        <v>51</v>
      </c>
      <c r="D65" s="13">
        <v>0</v>
      </c>
      <c r="E65" s="13">
        <v>5000000</v>
      </c>
      <c r="F65" s="14">
        <v>-10000000</v>
      </c>
      <c r="G65" s="14">
        <v>10000000</v>
      </c>
    </row>
    <row r="66" spans="1:7" ht="17.25" customHeight="1">
      <c r="A66" s="12" t="s">
        <v>115</v>
      </c>
      <c r="B66" s="13">
        <v>0</v>
      </c>
      <c r="C66" s="12" t="s">
        <v>71</v>
      </c>
      <c r="D66" s="16" t="s">
        <v>72</v>
      </c>
      <c r="E66" s="16" t="s">
        <v>73</v>
      </c>
      <c r="F66" s="17" t="s">
        <v>74</v>
      </c>
      <c r="G66" s="17" t="s">
        <v>74</v>
      </c>
    </row>
    <row r="67" spans="1:7" ht="17.25" customHeight="1">
      <c r="A67" s="12" t="s">
        <v>116</v>
      </c>
      <c r="B67" s="13">
        <v>0</v>
      </c>
      <c r="C67" s="12" t="s">
        <v>51</v>
      </c>
      <c r="D67" s="13">
        <v>0</v>
      </c>
      <c r="E67" s="13">
        <v>5000000</v>
      </c>
      <c r="F67" s="14">
        <v>-10000000</v>
      </c>
      <c r="G67" s="14">
        <v>10000000</v>
      </c>
    </row>
    <row r="68" spans="1:7" ht="17.25" customHeight="1">
      <c r="A68" s="12" t="s">
        <v>117</v>
      </c>
      <c r="B68" s="13">
        <v>0</v>
      </c>
      <c r="C68" s="12" t="s">
        <v>51</v>
      </c>
      <c r="D68" s="13">
        <v>100000000</v>
      </c>
      <c r="E68" s="13">
        <v>90000000</v>
      </c>
      <c r="F68" s="14">
        <v>-200000000</v>
      </c>
      <c r="G68" s="14">
        <v>200000000</v>
      </c>
    </row>
    <row r="69" spans="1:7" ht="17.25" customHeight="1">
      <c r="A69" s="12" t="s">
        <v>118</v>
      </c>
      <c r="B69" s="13">
        <v>0</v>
      </c>
      <c r="C69" s="12" t="s">
        <v>51</v>
      </c>
      <c r="D69" s="13">
        <v>0</v>
      </c>
      <c r="E69" s="13">
        <v>5000000</v>
      </c>
      <c r="F69" s="14">
        <v>-10000000</v>
      </c>
      <c r="G69" s="14">
        <v>10000000</v>
      </c>
    </row>
    <row r="70" spans="1:7" ht="17.25" customHeight="1">
      <c r="A70" s="12" t="s">
        <v>119</v>
      </c>
      <c r="B70" s="13">
        <v>0</v>
      </c>
      <c r="C70" s="12" t="s">
        <v>71</v>
      </c>
      <c r="D70" s="16" t="s">
        <v>72</v>
      </c>
      <c r="E70" s="16" t="s">
        <v>73</v>
      </c>
      <c r="F70" s="17" t="s">
        <v>74</v>
      </c>
      <c r="G70" s="17" t="s">
        <v>74</v>
      </c>
    </row>
    <row r="71" spans="1:7" ht="17.25" customHeight="1">
      <c r="A71" s="12" t="s">
        <v>120</v>
      </c>
      <c r="B71" s="13">
        <v>0</v>
      </c>
      <c r="C71" s="12" t="s">
        <v>40</v>
      </c>
      <c r="D71" s="13">
        <v>50000000</v>
      </c>
      <c r="E71" s="13">
        <v>55000000</v>
      </c>
      <c r="F71" s="14">
        <v>-100000000</v>
      </c>
      <c r="G71" s="14">
        <v>100000000</v>
      </c>
    </row>
    <row r="72" spans="1:7" ht="17.25" customHeight="1">
      <c r="A72" s="12" t="s">
        <v>121</v>
      </c>
      <c r="B72" s="13">
        <v>0</v>
      </c>
      <c r="C72" s="12" t="s">
        <v>51</v>
      </c>
      <c r="D72" s="13">
        <v>200000000</v>
      </c>
      <c r="E72" s="13">
        <v>220000000</v>
      </c>
      <c r="F72" s="14">
        <v>100000000</v>
      </c>
      <c r="G72" s="14">
        <v>300000000</v>
      </c>
    </row>
    <row r="73" spans="1:7" ht="17.25" customHeight="1">
      <c r="A73" s="12" t="s">
        <v>122</v>
      </c>
      <c r="B73" s="13">
        <v>0</v>
      </c>
      <c r="C73" s="12" t="s">
        <v>51</v>
      </c>
      <c r="D73" s="13">
        <v>15000000</v>
      </c>
      <c r="E73" s="13">
        <v>16500000</v>
      </c>
      <c r="F73" s="14">
        <v>-200000000</v>
      </c>
      <c r="G73" s="14">
        <v>200000000</v>
      </c>
    </row>
    <row r="74" spans="1:7" ht="17.25" customHeight="1">
      <c r="A74" s="12" t="s">
        <v>123</v>
      </c>
      <c r="B74" s="13">
        <v>-1</v>
      </c>
      <c r="C74" s="12" t="s">
        <v>51</v>
      </c>
      <c r="D74" s="13">
        <v>15000000</v>
      </c>
      <c r="E74" s="13">
        <v>16500000</v>
      </c>
      <c r="F74" s="14">
        <v>-200000000</v>
      </c>
      <c r="G74" s="14">
        <v>200000000</v>
      </c>
    </row>
    <row r="75" spans="1:7" ht="17.25" customHeight="1">
      <c r="A75" s="12" t="s">
        <v>124</v>
      </c>
      <c r="B75" s="13">
        <v>0</v>
      </c>
      <c r="C75" s="12" t="s">
        <v>51</v>
      </c>
      <c r="D75" s="16">
        <v>0.08</v>
      </c>
      <c r="E75" s="16">
        <v>8.7999999999999995E-2</v>
      </c>
      <c r="F75" s="17">
        <v>0</v>
      </c>
      <c r="G75" s="17">
        <v>0.2</v>
      </c>
    </row>
    <row r="76" spans="1:7" ht="17.25" customHeight="1">
      <c r="A76" s="15" t="s">
        <v>125</v>
      </c>
      <c r="B76" s="13">
        <v>0</v>
      </c>
      <c r="C76" s="12" t="s">
        <v>51</v>
      </c>
      <c r="D76" s="13">
        <v>25000000</v>
      </c>
      <c r="E76" s="13">
        <v>27500000</v>
      </c>
      <c r="F76" s="14">
        <v>-500000000</v>
      </c>
      <c r="G76" s="14">
        <v>500000000</v>
      </c>
    </row>
    <row r="77" spans="1:7" ht="17.25" customHeight="1">
      <c r="A77" s="15" t="s">
        <v>126</v>
      </c>
      <c r="B77" s="13">
        <v>0</v>
      </c>
      <c r="C77" s="12" t="s">
        <v>51</v>
      </c>
      <c r="D77" s="16">
        <v>0.08</v>
      </c>
      <c r="E77" s="16">
        <v>8.7999999999999995E-2</v>
      </c>
      <c r="F77" s="17">
        <v>0</v>
      </c>
      <c r="G77" s="17">
        <v>0.2</v>
      </c>
    </row>
    <row r="78" spans="1:7" ht="17.25" customHeight="1">
      <c r="A78" s="12" t="s">
        <v>127</v>
      </c>
      <c r="B78" s="13">
        <v>0</v>
      </c>
      <c r="C78" s="12" t="s">
        <v>51</v>
      </c>
      <c r="D78" s="13">
        <v>400000000</v>
      </c>
      <c r="E78" s="13">
        <v>440000000</v>
      </c>
      <c r="F78" s="14">
        <v>300000000</v>
      </c>
      <c r="G78" s="14">
        <v>500000000</v>
      </c>
    </row>
    <row r="79" spans="1:7" ht="17.25" customHeight="1">
      <c r="A79" s="12" t="s">
        <v>128</v>
      </c>
      <c r="B79" s="13">
        <v>0</v>
      </c>
      <c r="C79" s="12" t="s">
        <v>51</v>
      </c>
      <c r="D79" s="13">
        <v>100000000</v>
      </c>
      <c r="E79" s="13">
        <v>110000000</v>
      </c>
      <c r="F79" s="14">
        <v>-200000000</v>
      </c>
      <c r="G79" s="14">
        <v>200000000</v>
      </c>
    </row>
    <row r="80" spans="1:7" ht="17.25" customHeight="1">
      <c r="A80" s="12" t="s">
        <v>129</v>
      </c>
      <c r="B80" s="13">
        <v>0</v>
      </c>
      <c r="C80" s="12" t="s">
        <v>51</v>
      </c>
      <c r="D80" s="21">
        <v>0.3</v>
      </c>
      <c r="E80" s="21">
        <v>0.33</v>
      </c>
      <c r="F80" s="17">
        <v>0</v>
      </c>
      <c r="G80" s="17">
        <v>0.5</v>
      </c>
    </row>
    <row r="81" spans="1:7" ht="17.25" customHeight="1">
      <c r="A81" s="12" t="s">
        <v>130</v>
      </c>
      <c r="B81" s="13">
        <v>0</v>
      </c>
      <c r="C81" s="12" t="s">
        <v>40</v>
      </c>
      <c r="D81" s="13">
        <v>0</v>
      </c>
      <c r="E81" s="13">
        <v>5000000</v>
      </c>
      <c r="F81" s="14">
        <v>-10000000</v>
      </c>
      <c r="G81" s="14">
        <v>10000000</v>
      </c>
    </row>
    <row r="82" spans="1:7" s="19" customFormat="1" ht="17.25" customHeight="1">
      <c r="A82" s="12" t="s">
        <v>131</v>
      </c>
      <c r="B82" s="13">
        <v>0</v>
      </c>
      <c r="C82" s="12" t="s">
        <v>51</v>
      </c>
      <c r="D82" s="13">
        <v>800000000</v>
      </c>
      <c r="E82" s="13">
        <v>880000000</v>
      </c>
      <c r="F82" s="13">
        <v>200000000</v>
      </c>
      <c r="G82" s="13">
        <v>1200000000</v>
      </c>
    </row>
    <row r="83" spans="1:7" ht="17.25" customHeight="1">
      <c r="A83" s="12" t="s">
        <v>132</v>
      </c>
      <c r="B83" s="13">
        <v>0</v>
      </c>
      <c r="C83" s="12" t="s">
        <v>51</v>
      </c>
      <c r="D83" s="13">
        <v>200000000</v>
      </c>
      <c r="E83" s="13">
        <v>220000000</v>
      </c>
      <c r="F83" s="14">
        <v>-500000000</v>
      </c>
      <c r="G83" s="14">
        <v>500000000</v>
      </c>
    </row>
    <row r="84" spans="1:7" ht="17.25" customHeight="1">
      <c r="A84" s="12" t="s">
        <v>133</v>
      </c>
      <c r="B84" s="13">
        <v>0</v>
      </c>
      <c r="C84" s="12" t="s">
        <v>51</v>
      </c>
      <c r="D84" s="16">
        <v>0.08</v>
      </c>
      <c r="E84" s="16">
        <v>0.09</v>
      </c>
      <c r="F84" s="17" t="s">
        <v>74</v>
      </c>
      <c r="G84" s="17" t="s">
        <v>74</v>
      </c>
    </row>
    <row r="85" spans="1:7" ht="17.25" customHeight="1">
      <c r="A85" s="12" t="s">
        <v>134</v>
      </c>
      <c r="B85" s="13">
        <v>0</v>
      </c>
      <c r="C85" s="12" t="s">
        <v>51</v>
      </c>
      <c r="D85" s="13">
        <v>1500000000</v>
      </c>
      <c r="E85" s="13">
        <v>1650000000</v>
      </c>
      <c r="F85" s="14">
        <v>1000000000</v>
      </c>
      <c r="G85" s="14">
        <v>2000000000</v>
      </c>
    </row>
    <row r="86" spans="1:7" ht="17.25" customHeight="1">
      <c r="A86" s="12" t="s">
        <v>135</v>
      </c>
      <c r="B86" s="13">
        <v>0</v>
      </c>
      <c r="C86" s="12" t="s">
        <v>51</v>
      </c>
      <c r="D86" s="13">
        <v>50000000</v>
      </c>
      <c r="E86" s="13">
        <v>55000000</v>
      </c>
      <c r="F86" s="14">
        <v>40000000</v>
      </c>
      <c r="G86" s="14">
        <v>60000000</v>
      </c>
    </row>
    <row r="87" spans="1:7" ht="17.25" customHeight="1">
      <c r="A87" s="12" t="s">
        <v>136</v>
      </c>
      <c r="B87" s="13">
        <v>0</v>
      </c>
      <c r="C87" s="12" t="s">
        <v>51</v>
      </c>
      <c r="D87" s="13">
        <v>0</v>
      </c>
      <c r="E87" s="13">
        <v>5000000</v>
      </c>
      <c r="F87" s="14">
        <v>-10000000</v>
      </c>
      <c r="G87" s="14">
        <v>10000000</v>
      </c>
    </row>
    <row r="88" spans="1:7" ht="17.25" customHeight="1">
      <c r="A88" s="12" t="s">
        <v>137</v>
      </c>
      <c r="B88" s="13">
        <v>0</v>
      </c>
      <c r="C88" s="12" t="s">
        <v>51</v>
      </c>
      <c r="D88" s="13">
        <v>50000000</v>
      </c>
      <c r="E88" s="13">
        <v>55000000</v>
      </c>
      <c r="F88" s="14">
        <v>-1000000000</v>
      </c>
      <c r="G88" s="14">
        <v>100000000</v>
      </c>
    </row>
    <row r="89" spans="1:7" ht="17.25" customHeight="1">
      <c r="A89" s="12" t="s">
        <v>138</v>
      </c>
      <c r="B89" s="13">
        <v>0</v>
      </c>
      <c r="C89" s="12" t="s">
        <v>51</v>
      </c>
      <c r="D89" s="13">
        <v>0</v>
      </c>
      <c r="E89" s="13">
        <v>5000000</v>
      </c>
      <c r="F89" s="14">
        <v>-10000000</v>
      </c>
      <c r="G89" s="14">
        <v>10000000</v>
      </c>
    </row>
    <row r="90" spans="1:7" ht="17.25" customHeight="1">
      <c r="A90" s="12" t="s">
        <v>139</v>
      </c>
      <c r="B90" s="13">
        <v>0</v>
      </c>
      <c r="C90" s="12" t="s">
        <v>71</v>
      </c>
      <c r="D90" s="16" t="s">
        <v>72</v>
      </c>
      <c r="E90" s="16" t="s">
        <v>73</v>
      </c>
      <c r="F90" s="17" t="s">
        <v>74</v>
      </c>
      <c r="G90" s="17" t="s">
        <v>74</v>
      </c>
    </row>
    <row r="91" spans="1:7" ht="17.25" customHeight="1">
      <c r="A91" s="12" t="s">
        <v>140</v>
      </c>
      <c r="B91" s="13">
        <v>0</v>
      </c>
      <c r="C91" s="12" t="s">
        <v>47</v>
      </c>
      <c r="D91" s="16">
        <v>0.6</v>
      </c>
      <c r="E91" s="16">
        <v>0.54</v>
      </c>
      <c r="F91" s="17">
        <v>0.3</v>
      </c>
      <c r="G91" s="17">
        <v>0.8</v>
      </c>
    </row>
    <row r="92" spans="1:7" ht="17.25" customHeight="1">
      <c r="A92" s="15" t="s">
        <v>141</v>
      </c>
      <c r="B92" s="13">
        <v>0</v>
      </c>
      <c r="C92" s="12" t="s">
        <v>40</v>
      </c>
      <c r="D92" s="14">
        <v>1</v>
      </c>
      <c r="E92" s="22">
        <v>1.1000000000000001</v>
      </c>
      <c r="F92" s="17">
        <v>0.5</v>
      </c>
      <c r="G92" s="17">
        <v>1.5</v>
      </c>
    </row>
    <row r="93" spans="1:7" ht="17.25" customHeight="1">
      <c r="A93" s="15" t="s">
        <v>142</v>
      </c>
      <c r="B93" s="13">
        <v>0</v>
      </c>
      <c r="C93" s="12" t="s">
        <v>108</v>
      </c>
      <c r="D93" s="16">
        <v>0.85</v>
      </c>
      <c r="E93" s="16">
        <v>0.76</v>
      </c>
      <c r="F93" s="17">
        <v>0.5</v>
      </c>
      <c r="G93" s="17">
        <v>1</v>
      </c>
    </row>
    <row r="94" spans="1:7" ht="17.25" customHeight="1">
      <c r="A94" s="12" t="s">
        <v>143</v>
      </c>
      <c r="B94" s="13">
        <v>0</v>
      </c>
      <c r="C94" s="12" t="s">
        <v>40</v>
      </c>
      <c r="D94" s="13">
        <v>0</v>
      </c>
      <c r="E94" s="13">
        <v>50000000</v>
      </c>
      <c r="F94" s="14">
        <v>-250000000</v>
      </c>
      <c r="G94" s="14">
        <v>250000000</v>
      </c>
    </row>
    <row r="95" spans="1:7" ht="17.25" customHeight="1">
      <c r="A95" s="12" t="s">
        <v>144</v>
      </c>
      <c r="B95" s="13">
        <v>-1</v>
      </c>
      <c r="C95" s="12" t="s">
        <v>40</v>
      </c>
      <c r="D95" s="13">
        <v>0</v>
      </c>
      <c r="E95" s="13">
        <v>50000000</v>
      </c>
      <c r="F95" s="14">
        <v>-250000000</v>
      </c>
      <c r="G95" s="14">
        <v>250000000</v>
      </c>
    </row>
    <row r="96" spans="1:7" ht="17.25" customHeight="1">
      <c r="A96" s="12" t="s">
        <v>145</v>
      </c>
      <c r="B96" s="13">
        <v>-2</v>
      </c>
      <c r="C96" s="12" t="s">
        <v>40</v>
      </c>
      <c r="D96" s="13">
        <v>0</v>
      </c>
      <c r="E96" s="13">
        <v>50000000</v>
      </c>
      <c r="F96" s="14">
        <v>-250000000</v>
      </c>
      <c r="G96" s="14">
        <v>250000000</v>
      </c>
    </row>
    <row r="97" spans="1:7" ht="17.25" customHeight="1">
      <c r="A97" s="12" t="s">
        <v>146</v>
      </c>
      <c r="B97" s="13">
        <v>0</v>
      </c>
      <c r="C97" s="12" t="s">
        <v>47</v>
      </c>
      <c r="D97" s="20" t="s">
        <v>147</v>
      </c>
      <c r="E97" s="20" t="s">
        <v>148</v>
      </c>
      <c r="F97" s="17"/>
      <c r="G97" s="17"/>
    </row>
    <row r="98" spans="1:7" ht="17.25" customHeight="1">
      <c r="A98" s="15" t="s">
        <v>149</v>
      </c>
      <c r="B98" s="13">
        <v>0</v>
      </c>
      <c r="C98" s="12" t="s">
        <v>40</v>
      </c>
      <c r="D98" s="14">
        <v>1</v>
      </c>
      <c r="E98" s="22">
        <v>1.1000000000000001</v>
      </c>
      <c r="F98" s="23">
        <v>0.5</v>
      </c>
      <c r="G98" s="23">
        <v>1.5</v>
      </c>
    </row>
    <row r="99" spans="1:7" ht="17.25" customHeight="1">
      <c r="A99" s="12" t="s">
        <v>150</v>
      </c>
      <c r="B99" s="13">
        <v>0</v>
      </c>
      <c r="C99" s="12" t="s">
        <v>47</v>
      </c>
      <c r="D99" s="16">
        <v>0.3</v>
      </c>
      <c r="E99" s="16">
        <v>0.28000000000000003</v>
      </c>
      <c r="F99" s="17">
        <v>0</v>
      </c>
      <c r="G99" s="17">
        <v>0.5</v>
      </c>
    </row>
    <row r="100" spans="1:7" ht="17.25" customHeight="1">
      <c r="A100" s="12" t="s">
        <v>151</v>
      </c>
      <c r="B100" s="13">
        <v>0</v>
      </c>
      <c r="C100" s="12" t="s">
        <v>47</v>
      </c>
      <c r="D100" s="16"/>
      <c r="E100" s="16"/>
      <c r="F100" s="17"/>
      <c r="G100" s="17"/>
    </row>
    <row r="101" spans="1:7" ht="17.25" customHeight="1">
      <c r="A101" s="12" t="s">
        <v>152</v>
      </c>
      <c r="B101" s="13">
        <v>0</v>
      </c>
      <c r="C101" s="12" t="s">
        <v>51</v>
      </c>
      <c r="D101" s="13">
        <v>1</v>
      </c>
      <c r="E101" s="22">
        <v>1.1000000000000001</v>
      </c>
      <c r="F101" s="23">
        <v>0.5</v>
      </c>
      <c r="G101" s="23">
        <v>1.5</v>
      </c>
    </row>
    <row r="102" spans="1:7" ht="17.25" customHeight="1">
      <c r="A102" s="12" t="s">
        <v>153</v>
      </c>
      <c r="B102" s="13">
        <v>0</v>
      </c>
      <c r="C102" s="12" t="s">
        <v>47</v>
      </c>
      <c r="D102" s="16"/>
      <c r="E102" s="16"/>
      <c r="F102" s="17"/>
      <c r="G102" s="17"/>
    </row>
    <row r="103" spans="1:7" ht="17.25" customHeight="1">
      <c r="A103" s="12" t="s">
        <v>154</v>
      </c>
      <c r="B103" s="13">
        <v>0</v>
      </c>
      <c r="C103" s="12" t="s">
        <v>47</v>
      </c>
      <c r="D103" s="16"/>
      <c r="E103" s="16"/>
      <c r="F103" s="17"/>
      <c r="G103" s="17"/>
    </row>
    <row r="104" spans="1:7" ht="17.25" customHeight="1">
      <c r="A104" s="12" t="s">
        <v>155</v>
      </c>
      <c r="B104" s="13">
        <v>0</v>
      </c>
      <c r="C104" s="12" t="s">
        <v>47</v>
      </c>
      <c r="D104" s="16">
        <v>0.8</v>
      </c>
      <c r="E104" s="16">
        <v>0.75</v>
      </c>
      <c r="F104" s="17">
        <v>0.5</v>
      </c>
      <c r="G104" s="17">
        <v>1</v>
      </c>
    </row>
    <row r="105" spans="1:7" ht="17.25" customHeight="1">
      <c r="A105" s="12" t="s">
        <v>156</v>
      </c>
      <c r="B105" s="13">
        <v>0</v>
      </c>
      <c r="C105" s="12" t="s">
        <v>40</v>
      </c>
      <c r="D105" s="16">
        <v>0.05</v>
      </c>
      <c r="E105" s="16">
        <v>5.5E-2</v>
      </c>
      <c r="F105" s="17">
        <v>0</v>
      </c>
      <c r="G105" s="17">
        <v>0.1</v>
      </c>
    </row>
    <row r="106" spans="1:7" s="19" customFormat="1" ht="17.25" customHeight="1">
      <c r="A106" s="12" t="s">
        <v>157</v>
      </c>
      <c r="B106" s="13">
        <v>0</v>
      </c>
      <c r="C106" s="12" t="s">
        <v>40</v>
      </c>
      <c r="D106" s="13">
        <v>60000000</v>
      </c>
      <c r="E106" s="13">
        <v>65000000</v>
      </c>
      <c r="F106" s="13">
        <v>30000000</v>
      </c>
      <c r="G106" s="13">
        <v>100000000</v>
      </c>
    </row>
    <row r="107" spans="1:7" ht="17.25" customHeight="1">
      <c r="A107" s="12" t="s">
        <v>158</v>
      </c>
      <c r="B107" s="13">
        <v>0</v>
      </c>
      <c r="C107" s="12" t="s">
        <v>47</v>
      </c>
      <c r="D107" s="16">
        <v>0.8</v>
      </c>
      <c r="E107" s="16">
        <v>0.75</v>
      </c>
      <c r="F107" s="17">
        <v>0.5</v>
      </c>
      <c r="G107" s="17">
        <v>1</v>
      </c>
    </row>
    <row r="108" spans="1:7" ht="17.25" customHeight="1">
      <c r="A108" s="12" t="s">
        <v>159</v>
      </c>
      <c r="B108" s="13">
        <v>0</v>
      </c>
      <c r="C108" s="12" t="s">
        <v>40</v>
      </c>
      <c r="D108" s="16">
        <v>0.05</v>
      </c>
      <c r="E108" s="16">
        <v>5.5E-2</v>
      </c>
      <c r="F108" s="17">
        <v>0</v>
      </c>
      <c r="G108" s="17">
        <v>0.1</v>
      </c>
    </row>
    <row r="109" spans="1:7" ht="17.25" customHeight="1">
      <c r="A109" s="12" t="s">
        <v>160</v>
      </c>
      <c r="B109" s="13">
        <v>0</v>
      </c>
      <c r="C109" s="12" t="s">
        <v>40</v>
      </c>
      <c r="D109" s="13">
        <v>60000000</v>
      </c>
      <c r="E109" s="13">
        <v>65000000</v>
      </c>
      <c r="F109" s="17">
        <v>0.5</v>
      </c>
      <c r="G109" s="17">
        <v>1</v>
      </c>
    </row>
    <row r="110" spans="1:7" ht="17.25" customHeight="1">
      <c r="A110" s="12" t="s">
        <v>161</v>
      </c>
      <c r="B110" s="13">
        <v>0</v>
      </c>
      <c r="C110" s="12" t="s">
        <v>47</v>
      </c>
      <c r="D110" s="16">
        <v>0.1</v>
      </c>
      <c r="E110" s="16">
        <v>9.5000000000000001E-2</v>
      </c>
      <c r="F110" s="17">
        <v>0</v>
      </c>
      <c r="G110" s="17">
        <v>0.15</v>
      </c>
    </row>
    <row r="111" spans="1:7" ht="17.25" customHeight="1">
      <c r="A111" s="12" t="s">
        <v>162</v>
      </c>
      <c r="B111" s="13">
        <v>0</v>
      </c>
      <c r="C111" s="12" t="s">
        <v>51</v>
      </c>
      <c r="D111" s="16">
        <v>0.7</v>
      </c>
      <c r="E111" s="16">
        <v>0.73</v>
      </c>
      <c r="F111" s="17">
        <v>0.5</v>
      </c>
      <c r="G111" s="17">
        <v>1</v>
      </c>
    </row>
    <row r="112" spans="1:7" ht="17.25" customHeight="1">
      <c r="A112" s="12" t="s">
        <v>163</v>
      </c>
      <c r="B112" s="13">
        <v>0</v>
      </c>
      <c r="C112" s="12" t="s">
        <v>47</v>
      </c>
      <c r="D112" s="16">
        <v>0.9</v>
      </c>
      <c r="E112" s="16">
        <v>0.8</v>
      </c>
      <c r="F112" s="17">
        <v>0.5</v>
      </c>
      <c r="G112" s="17">
        <v>1</v>
      </c>
    </row>
    <row r="113" spans="1:7" ht="17.25" customHeight="1">
      <c r="A113" s="12" t="s">
        <v>164</v>
      </c>
      <c r="B113" s="13">
        <v>0</v>
      </c>
      <c r="C113" s="12" t="s">
        <v>51</v>
      </c>
      <c r="D113" s="16">
        <v>1</v>
      </c>
      <c r="E113" s="16">
        <v>1.05</v>
      </c>
      <c r="F113" s="23">
        <v>0.5</v>
      </c>
      <c r="G113" s="23">
        <v>1.5</v>
      </c>
    </row>
    <row r="114" spans="1:7" ht="17.25" customHeight="1">
      <c r="A114" s="12" t="s">
        <v>165</v>
      </c>
      <c r="B114" s="13">
        <v>0</v>
      </c>
      <c r="C114" s="12" t="s">
        <v>47</v>
      </c>
      <c r="D114" s="16">
        <v>0.8</v>
      </c>
      <c r="E114" s="16">
        <v>0.7</v>
      </c>
      <c r="F114" s="17">
        <v>0.5</v>
      </c>
      <c r="G114" s="17">
        <v>1</v>
      </c>
    </row>
    <row r="115" spans="1:7" ht="17.25" customHeight="1">
      <c r="A115" s="12" t="s">
        <v>166</v>
      </c>
      <c r="B115" s="13">
        <v>0</v>
      </c>
      <c r="C115" s="12" t="s">
        <v>51</v>
      </c>
      <c r="D115" s="16">
        <v>1</v>
      </c>
      <c r="E115" s="16">
        <v>1.05</v>
      </c>
      <c r="F115" s="17">
        <v>0.5</v>
      </c>
      <c r="G115" s="17">
        <v>1</v>
      </c>
    </row>
    <row r="116" spans="1:7" ht="17.25" customHeight="1">
      <c r="A116" s="12" t="s">
        <v>167</v>
      </c>
      <c r="B116" s="13">
        <v>0</v>
      </c>
      <c r="C116" s="12" t="s">
        <v>47</v>
      </c>
      <c r="D116" s="16">
        <v>0.8</v>
      </c>
      <c r="E116" s="16">
        <v>0.7</v>
      </c>
      <c r="F116" s="17">
        <v>0.5</v>
      </c>
      <c r="G116" s="17">
        <v>1</v>
      </c>
    </row>
    <row r="117" spans="1:7" s="19" customFormat="1" ht="17.25" customHeight="1">
      <c r="A117" s="24"/>
      <c r="B117" s="13"/>
      <c r="C117" s="24"/>
      <c r="D117" s="25"/>
      <c r="E117" s="25"/>
      <c r="F117" s="25"/>
      <c r="G117" s="25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N19"/>
  <sheetViews>
    <sheetView workbookViewId="0"/>
  </sheetViews>
  <sheetFormatPr baseColWidth="10" defaultColWidth="8.83203125" defaultRowHeight="14"/>
  <cols>
    <col min="1" max="1" width="12.5" bestFit="1" customWidth="1"/>
    <col min="2" max="12" width="12.5" style="6" bestFit="1" customWidth="1"/>
    <col min="13" max="13" width="12.5" style="7" bestFit="1" customWidth="1"/>
    <col min="14" max="14" width="12.5" style="6" bestFit="1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 ht="17.25" customHeight="1">
      <c r="A2" t="s">
        <v>14</v>
      </c>
      <c r="B2" s="5">
        <v>-6.1496953355051433E-2</v>
      </c>
      <c r="C2" s="5">
        <v>1.5968308738428881E-4</v>
      </c>
      <c r="D2" s="5">
        <v>3.7785510801091722E-2</v>
      </c>
      <c r="E2" s="5">
        <v>6.8793255947235565E-2</v>
      </c>
      <c r="F2" s="5">
        <v>9.7535783602876736E-2</v>
      </c>
      <c r="G2" s="5">
        <v>0.12833184028045819</v>
      </c>
      <c r="H2" s="5">
        <v>0.164698123666013</v>
      </c>
      <c r="I2" s="5">
        <v>0.21362351069734059</v>
      </c>
      <c r="J2" s="5">
        <v>0.29855342049162292</v>
      </c>
      <c r="K2" s="5">
        <v>7.878309219742567</v>
      </c>
      <c r="L2" s="5">
        <v>0.1016776357613231</v>
      </c>
      <c r="M2" s="4">
        <v>3700</v>
      </c>
      <c r="N2" s="5">
        <v>0.51621621621621616</v>
      </c>
    </row>
    <row r="3" spans="1:14" ht="17.25" customHeight="1">
      <c r="A3" t="s">
        <v>15</v>
      </c>
      <c r="B3" s="5">
        <v>-3.8381726931183538E-2</v>
      </c>
      <c r="C3" s="5">
        <v>-8.0349480246653081E-3</v>
      </c>
      <c r="D3" s="5">
        <v>-1.872432394839818E-3</v>
      </c>
      <c r="E3" s="5">
        <v>1.456510691542086E-2</v>
      </c>
      <c r="F3" s="5">
        <v>2.3630759421963129E-2</v>
      </c>
      <c r="G3" s="5">
        <v>3.2533970594555719E-2</v>
      </c>
      <c r="H3" s="5">
        <v>7.5157253890931489E-2</v>
      </c>
      <c r="I3" s="5">
        <v>0.115377163921144</v>
      </c>
      <c r="J3" s="5">
        <v>0.23707237610138579</v>
      </c>
      <c r="K3" s="5">
        <v>1.041064000106773</v>
      </c>
      <c r="L3" s="5">
        <v>3.6963088994056661E-2</v>
      </c>
      <c r="M3" s="4">
        <v>20</v>
      </c>
      <c r="N3" s="5">
        <v>0.65</v>
      </c>
    </row>
    <row r="4" spans="1:14" ht="17.25" customHeight="1">
      <c r="A4" t="s">
        <v>16</v>
      </c>
      <c r="B4" s="5">
        <v>-0.17428023804038559</v>
      </c>
      <c r="C4" s="5">
        <v>-7.7359833307974218E-2</v>
      </c>
      <c r="D4" s="5">
        <v>-3.0562763876927541E-2</v>
      </c>
      <c r="E4" s="5">
        <v>5.1621064717252544E-4</v>
      </c>
      <c r="F4" s="5">
        <v>3.1434153479705573E-2</v>
      </c>
      <c r="G4" s="5">
        <v>5.7816323971381978E-2</v>
      </c>
      <c r="H4" s="5">
        <v>8.7149979003371417E-2</v>
      </c>
      <c r="I4" s="5">
        <v>0.1441178690962116</v>
      </c>
      <c r="J4" s="5">
        <v>0.26344704570021987</v>
      </c>
      <c r="K4" s="5">
        <v>3.886015234407354</v>
      </c>
      <c r="L4" s="5">
        <v>5.3027636121664737E-2</v>
      </c>
      <c r="M4" s="4">
        <v>713</v>
      </c>
      <c r="N4" s="5">
        <v>0.58625525946704071</v>
      </c>
    </row>
    <row r="5" spans="1:14" ht="17.25" customHeight="1">
      <c r="A5" t="s">
        <v>17</v>
      </c>
      <c r="B5" s="5">
        <v>-3.5999922184462678E-2</v>
      </c>
      <c r="C5" s="5">
        <v>-6.2822182356025871E-4</v>
      </c>
      <c r="D5" s="5">
        <v>2.609407207511924E-2</v>
      </c>
      <c r="E5" s="5">
        <v>4.6399830681357251E-2</v>
      </c>
      <c r="F5" s="5">
        <v>6.9266052816363E-2</v>
      </c>
      <c r="G5" s="5">
        <v>9.375033936245368E-2</v>
      </c>
      <c r="H5" s="5">
        <v>0.1264842829443458</v>
      </c>
      <c r="I5" s="5">
        <v>0.17073714453401129</v>
      </c>
      <c r="J5" s="5">
        <v>0.26824580812405641</v>
      </c>
      <c r="K5" s="5">
        <v>4.5142997736176547</v>
      </c>
      <c r="L5" s="5">
        <v>8.2589623511396287E-2</v>
      </c>
      <c r="M5" s="4">
        <v>1190</v>
      </c>
      <c r="N5" s="5">
        <v>0.55714285714285716</v>
      </c>
    </row>
    <row r="6" spans="1:14" ht="17.25" customHeight="1">
      <c r="A6" t="s">
        <v>18</v>
      </c>
      <c r="B6" s="5">
        <v>-4.6707392926842672E-2</v>
      </c>
      <c r="C6" s="5">
        <v>5.7676321329252376E-3</v>
      </c>
      <c r="D6" s="5">
        <v>3.5842599064091853E-2</v>
      </c>
      <c r="E6" s="5">
        <v>6.3402477624169687E-2</v>
      </c>
      <c r="F6" s="5">
        <v>9.1037463795168083E-2</v>
      </c>
      <c r="G6" s="5">
        <v>0.1201494304493831</v>
      </c>
      <c r="H6" s="5">
        <v>0.1499056221945263</v>
      </c>
      <c r="I6" s="5">
        <v>0.2004042056883317</v>
      </c>
      <c r="J6" s="5">
        <v>0.27564253220685547</v>
      </c>
      <c r="K6" s="5">
        <v>1.9817823349919339</v>
      </c>
      <c r="L6" s="5">
        <v>9.6452433861326806E-2</v>
      </c>
      <c r="M6" s="4">
        <v>2045</v>
      </c>
      <c r="N6" s="5">
        <v>0.51638141809290949</v>
      </c>
    </row>
    <row r="7" spans="1:14" ht="17.25" customHeight="1">
      <c r="A7" t="s">
        <v>19</v>
      </c>
      <c r="B7" s="5">
        <v>-7.1351250014060202E-2</v>
      </c>
      <c r="C7" s="5">
        <v>8.4158882483413855E-3</v>
      </c>
      <c r="D7" s="5">
        <v>3.6869138154571983E-2</v>
      </c>
      <c r="E7" s="5">
        <v>5.8101459214304048E-2</v>
      </c>
      <c r="F7" s="5">
        <v>8.1750629491762039E-2</v>
      </c>
      <c r="G7" s="5">
        <v>0.10126526097870441</v>
      </c>
      <c r="H7" s="5">
        <v>0.12966196356286991</v>
      </c>
      <c r="I7" s="5">
        <v>0.16385132358332569</v>
      </c>
      <c r="J7" s="5">
        <v>0.26189583591106391</v>
      </c>
      <c r="K7" s="5">
        <v>8.4945003991480856</v>
      </c>
      <c r="L7" s="5">
        <v>8.7953925035279393E-2</v>
      </c>
      <c r="M7" s="4">
        <v>980</v>
      </c>
      <c r="N7" s="5">
        <v>0.53163265306122454</v>
      </c>
    </row>
    <row r="8" spans="1:14" ht="17.25" customHeight="1">
      <c r="A8" t="s">
        <v>20</v>
      </c>
      <c r="B8" s="5">
        <v>-0.1173836999775527</v>
      </c>
      <c r="C8" s="5">
        <v>-4.319044116128716E-2</v>
      </c>
      <c r="D8" s="5">
        <v>4.8947528294349656E-3</v>
      </c>
      <c r="E8" s="5">
        <v>3.029416895815747E-2</v>
      </c>
      <c r="F8" s="5">
        <v>5.6006264735081412E-2</v>
      </c>
      <c r="G8" s="5">
        <v>8.2369022570669553E-2</v>
      </c>
      <c r="H8" s="5">
        <v>0.1134285289263868</v>
      </c>
      <c r="I8" s="5">
        <v>0.16117151278441541</v>
      </c>
      <c r="J8" s="5">
        <v>0.23972802879094329</v>
      </c>
      <c r="K8" s="5">
        <v>3.7378929730632211</v>
      </c>
      <c r="L8" s="5">
        <v>6.5651707208887564E-2</v>
      </c>
      <c r="M8" s="4">
        <v>915</v>
      </c>
      <c r="N8" s="5">
        <v>0.54316939890710381</v>
      </c>
    </row>
    <row r="9" spans="1:14" ht="17.25" customHeight="1">
      <c r="A9" t="s">
        <v>21</v>
      </c>
      <c r="B9" s="5">
        <v>-3.8027739368477358E-2</v>
      </c>
      <c r="C9" s="5">
        <v>1.127306586835229E-2</v>
      </c>
      <c r="D9" s="5">
        <v>4.172879542709982E-2</v>
      </c>
      <c r="E9" s="5">
        <v>6.8087718069547346E-2</v>
      </c>
      <c r="F9" s="5">
        <v>9.7582324806522847E-2</v>
      </c>
      <c r="G9" s="5">
        <v>0.128355678829943</v>
      </c>
      <c r="H9" s="5">
        <v>0.15954171804911901</v>
      </c>
      <c r="I9" s="5">
        <v>0.20868795350769431</v>
      </c>
      <c r="J9" s="5">
        <v>0.29013919672734528</v>
      </c>
      <c r="K9" s="5">
        <v>2.0615640778502509</v>
      </c>
      <c r="L9" s="5">
        <v>0.10117325525732571</v>
      </c>
      <c r="M9" s="4">
        <v>1215</v>
      </c>
      <c r="N9" s="5">
        <v>0.51522633744855972</v>
      </c>
    </row>
    <row r="10" spans="1:14" ht="17.25" customHeight="1">
      <c r="A10" t="s">
        <v>22</v>
      </c>
      <c r="B10" s="5">
        <v>-0.1573818038677286</v>
      </c>
      <c r="C10" s="5">
        <v>-6.5810137491465151E-2</v>
      </c>
      <c r="D10" s="5">
        <v>-2.2779785233209742E-3</v>
      </c>
      <c r="E10" s="5">
        <v>3.7600791892767257E-2</v>
      </c>
      <c r="F10" s="5">
        <v>8.0672508622016803E-2</v>
      </c>
      <c r="G10" s="5">
        <v>0.1161761871279148</v>
      </c>
      <c r="H10" s="5">
        <v>0.1590240493707655</v>
      </c>
      <c r="I10" s="5">
        <v>0.2113709491641611</v>
      </c>
      <c r="J10" s="5">
        <v>0.3200882210793829</v>
      </c>
      <c r="K10" s="5">
        <v>3.0441507579470519</v>
      </c>
      <c r="L10" s="5">
        <v>8.804572216217714E-2</v>
      </c>
      <c r="M10" s="4">
        <v>908</v>
      </c>
      <c r="N10" s="5">
        <v>0.52312775330396477</v>
      </c>
    </row>
    <row r="11" spans="1:14" ht="17.25" customHeight="1">
      <c r="A11" t="s">
        <v>23</v>
      </c>
      <c r="B11" s="5">
        <v>-8.1833453428515807E-2</v>
      </c>
      <c r="C11" s="5">
        <v>-2.8636085235957651E-2</v>
      </c>
      <c r="D11" s="5">
        <v>1.22679124590297E-2</v>
      </c>
      <c r="E11" s="5">
        <v>3.7255636573631373E-2</v>
      </c>
      <c r="F11" s="5">
        <v>7.0095062254309837E-2</v>
      </c>
      <c r="G11" s="5">
        <v>9.7039320422026301E-2</v>
      </c>
      <c r="H11" s="5">
        <v>0.13092505065234919</v>
      </c>
      <c r="I11" s="5">
        <v>0.17207062625251751</v>
      </c>
      <c r="J11" s="5">
        <v>0.2246052646982116</v>
      </c>
      <c r="K11" s="5">
        <v>3.0295060119396919</v>
      </c>
      <c r="L11" s="5">
        <v>7.8680735033830704E-2</v>
      </c>
      <c r="M11" s="4">
        <v>320</v>
      </c>
      <c r="N11" s="5">
        <v>0.52812499999999996</v>
      </c>
    </row>
    <row r="12" spans="1:14" ht="17.25" customHeight="1">
      <c r="A12" t="s">
        <v>24</v>
      </c>
      <c r="B12" s="5">
        <v>-7.1387034578946629E-2</v>
      </c>
      <c r="C12" s="5">
        <v>-1.022057123802546E-2</v>
      </c>
      <c r="D12" s="5">
        <v>2.1994762613669221E-2</v>
      </c>
      <c r="E12" s="5">
        <v>4.6189670107256213E-2</v>
      </c>
      <c r="F12" s="5">
        <v>6.7269988868603692E-2</v>
      </c>
      <c r="G12" s="5">
        <v>8.838541344172976E-2</v>
      </c>
      <c r="H12" s="5">
        <v>0.11135523988728729</v>
      </c>
      <c r="I12" s="5">
        <v>0.1575436876330911</v>
      </c>
      <c r="J12" s="5">
        <v>0.22163583049075239</v>
      </c>
      <c r="K12" s="5">
        <v>6.209187428140031</v>
      </c>
      <c r="L12" s="5">
        <v>7.561996756065599E-2</v>
      </c>
      <c r="M12" s="4">
        <v>1165</v>
      </c>
      <c r="N12" s="5">
        <v>0.54163090128755365</v>
      </c>
    </row>
    <row r="13" spans="1:14" ht="17.25" customHeight="1">
      <c r="A13" t="s">
        <v>25</v>
      </c>
      <c r="B13" s="5">
        <v>-0.19080121822384169</v>
      </c>
      <c r="C13" s="5">
        <v>-6.6340647376983322E-2</v>
      </c>
      <c r="D13" s="5">
        <v>-2.1160822050354858E-2</v>
      </c>
      <c r="E13" s="5">
        <v>6.7890679662658462E-3</v>
      </c>
      <c r="F13" s="5">
        <v>3.2179069273915888E-2</v>
      </c>
      <c r="G13" s="5">
        <v>5.5218822228309337E-2</v>
      </c>
      <c r="H13" s="5">
        <v>8.4359123149054846E-2</v>
      </c>
      <c r="I13" s="5">
        <v>0.1211041399893491</v>
      </c>
      <c r="J13" s="5">
        <v>0.21088642347480499</v>
      </c>
      <c r="K13" s="5">
        <v>3.3762273985425661</v>
      </c>
      <c r="L13" s="5">
        <v>5.2892828764795119E-2</v>
      </c>
      <c r="M13" s="4">
        <v>855</v>
      </c>
      <c r="N13" s="5">
        <v>0.59181286549707601</v>
      </c>
    </row>
    <row r="14" spans="1:14" ht="17.25" customHeight="1">
      <c r="A14" t="s">
        <v>26</v>
      </c>
      <c r="B14" s="5">
        <v>-6.5363700854594101E-2</v>
      </c>
      <c r="C14" s="5">
        <v>-1.464612301920264E-2</v>
      </c>
      <c r="D14" s="5">
        <v>1.6800554973333701E-2</v>
      </c>
      <c r="E14" s="5">
        <v>4.5683141509941863E-2</v>
      </c>
      <c r="F14" s="5">
        <v>6.7771519793916601E-2</v>
      </c>
      <c r="G14" s="5">
        <v>9.0019685398514168E-2</v>
      </c>
      <c r="H14" s="5">
        <v>0.1188162693364434</v>
      </c>
      <c r="I14" s="5">
        <v>0.1588817341596572</v>
      </c>
      <c r="J14" s="5">
        <v>0.22971757475149529</v>
      </c>
      <c r="K14" s="5">
        <v>13.52186154148929</v>
      </c>
      <c r="L14" s="5">
        <v>7.234040187180403E-2</v>
      </c>
      <c r="M14" s="4">
        <v>1094</v>
      </c>
      <c r="N14" s="5">
        <v>0.52559414990859232</v>
      </c>
    </row>
    <row r="15" spans="1:14" ht="17.25" customHeight="1">
      <c r="A15" t="s">
        <v>27</v>
      </c>
      <c r="B15" s="5">
        <v>-7.2233021992629237E-2</v>
      </c>
      <c r="C15" s="5">
        <v>-1.7266640806101321E-2</v>
      </c>
      <c r="D15" s="5">
        <v>1.6781362183011999E-2</v>
      </c>
      <c r="E15" s="5">
        <v>4.0606268357263359E-2</v>
      </c>
      <c r="F15" s="5">
        <v>6.3648920879618265E-2</v>
      </c>
      <c r="G15" s="5">
        <v>8.5674842831744022E-2</v>
      </c>
      <c r="H15" s="5">
        <v>0.1151071607434947</v>
      </c>
      <c r="I15" s="5">
        <v>0.1571396180600157</v>
      </c>
      <c r="J15" s="5">
        <v>0.21538662013578019</v>
      </c>
      <c r="K15" s="5">
        <v>3.389907316981323</v>
      </c>
      <c r="L15" s="5">
        <v>7.3053221739920751E-2</v>
      </c>
      <c r="M15" s="4">
        <v>1665</v>
      </c>
      <c r="N15" s="5">
        <v>0.54054054054054057</v>
      </c>
    </row>
    <row r="16" spans="1:14" ht="17.25" customHeight="1">
      <c r="A16" t="s">
        <v>28</v>
      </c>
      <c r="B16" s="5">
        <v>-0.1151572977166913</v>
      </c>
      <c r="C16" s="5">
        <v>-4.6907102720629118E-2</v>
      </c>
      <c r="D16" s="5">
        <v>1.442216756896905E-3</v>
      </c>
      <c r="E16" s="5">
        <v>2.8741347873688799E-2</v>
      </c>
      <c r="F16" s="5">
        <v>5.4548531417880408E-2</v>
      </c>
      <c r="G16" s="5">
        <v>8.1718030385086571E-2</v>
      </c>
      <c r="H16" s="5">
        <v>0.12235646460359891</v>
      </c>
      <c r="I16" s="5">
        <v>0.17392924623484049</v>
      </c>
      <c r="J16" s="5">
        <v>0.29650751293779831</v>
      </c>
      <c r="K16" s="5">
        <v>1.699147331197417</v>
      </c>
      <c r="L16" s="5">
        <v>7.0834642857860675E-2</v>
      </c>
      <c r="M16" s="4">
        <v>175</v>
      </c>
      <c r="N16" s="5">
        <v>0.5485714285714286</v>
      </c>
    </row>
    <row r="17" spans="1:14" ht="17.25" customHeight="1">
      <c r="A17" t="s">
        <v>29</v>
      </c>
      <c r="B17" s="5">
        <v>-0.1110715647461976</v>
      </c>
      <c r="C17" s="5">
        <v>-2.4287040681395599E-2</v>
      </c>
      <c r="D17" s="5">
        <v>1.7009025312662501E-2</v>
      </c>
      <c r="E17" s="5">
        <v>4.4497638958391553E-2</v>
      </c>
      <c r="F17" s="5">
        <v>7.1943979305368E-2</v>
      </c>
      <c r="G17" s="5">
        <v>9.9194472463483008E-2</v>
      </c>
      <c r="H17" s="5">
        <v>0.13612074667784821</v>
      </c>
      <c r="I17" s="5">
        <v>0.18311999152317679</v>
      </c>
      <c r="J17" s="5">
        <v>0.27572502998739162</v>
      </c>
      <c r="K17" s="5">
        <v>3.8227287468722428</v>
      </c>
      <c r="L17" s="5">
        <v>8.2615562582005808E-2</v>
      </c>
      <c r="M17" s="4">
        <v>1395</v>
      </c>
      <c r="N17" s="5">
        <v>0.5390681003584229</v>
      </c>
    </row>
    <row r="18" spans="1:14" ht="17.25" customHeight="1">
      <c r="A18" t="s">
        <v>30</v>
      </c>
      <c r="B18" s="5">
        <v>-4.7534395911799317E-2</v>
      </c>
      <c r="C18" s="5">
        <v>1.279850116180024E-2</v>
      </c>
      <c r="D18" s="5">
        <v>4.1389461290232098E-2</v>
      </c>
      <c r="E18" s="5">
        <v>6.8414767663032588E-2</v>
      </c>
      <c r="F18" s="5">
        <v>9.1641635573586178E-2</v>
      </c>
      <c r="G18" s="5">
        <v>0.12270360058563599</v>
      </c>
      <c r="H18" s="5">
        <v>0.1544712651287781</v>
      </c>
      <c r="I18" s="5">
        <v>0.20096239954522571</v>
      </c>
      <c r="J18" s="5">
        <v>0.28843188921215968</v>
      </c>
      <c r="K18" s="5">
        <v>7.1672319018801343</v>
      </c>
      <c r="L18" s="5">
        <v>9.8473526254685043E-2</v>
      </c>
      <c r="M18" s="4">
        <v>1860</v>
      </c>
      <c r="N18" s="5">
        <v>0.52043010752688168</v>
      </c>
    </row>
    <row r="19" spans="1:14" ht="17.25" customHeight="1">
      <c r="A19" t="s">
        <v>31</v>
      </c>
      <c r="B19" s="5">
        <v>-5.544305760371545E-2</v>
      </c>
      <c r="C19" s="5">
        <v>2.341619390479369E-3</v>
      </c>
      <c r="D19" s="5">
        <v>3.530011725568221E-2</v>
      </c>
      <c r="E19" s="5">
        <v>6.3822369215466385E-2</v>
      </c>
      <c r="F19" s="5">
        <v>9.1056316400639825E-2</v>
      </c>
      <c r="G19" s="5">
        <v>0.1211705796273857</v>
      </c>
      <c r="H19" s="5">
        <v>0.1557812873557711</v>
      </c>
      <c r="I19" s="5">
        <v>0.20781293454378319</v>
      </c>
      <c r="J19" s="5">
        <v>0.29577767499234231</v>
      </c>
      <c r="K19" s="5">
        <v>4.1901492324049787</v>
      </c>
      <c r="L19" s="5">
        <v>9.6829294266898056E-2</v>
      </c>
      <c r="M19" s="4">
        <v>3880</v>
      </c>
      <c r="N19" s="5">
        <v>0.51932989690721654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N19"/>
  <sheetViews>
    <sheetView workbookViewId="0"/>
  </sheetViews>
  <sheetFormatPr baseColWidth="10" defaultColWidth="8.83203125" defaultRowHeight="14"/>
  <cols>
    <col min="1" max="1" width="12.5" bestFit="1" customWidth="1"/>
    <col min="2" max="12" width="12.5" style="6" bestFit="1" customWidth="1"/>
    <col min="13" max="13" width="12.5" style="7" bestFit="1" customWidth="1"/>
    <col min="14" max="14" width="12.5" style="6" bestFit="1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 ht="17.25" customHeight="1">
      <c r="A2" t="s">
        <v>14</v>
      </c>
      <c r="B2" s="5">
        <v>0.1310108999163814</v>
      </c>
      <c r="C2" s="5">
        <v>0.1946146658198761</v>
      </c>
      <c r="D2" s="5">
        <v>0.24850515733419429</v>
      </c>
      <c r="E2" s="5">
        <v>0.3032299685828283</v>
      </c>
      <c r="F2" s="5">
        <v>0.35878923581738109</v>
      </c>
      <c r="G2" s="5">
        <v>0.41374227021845922</v>
      </c>
      <c r="H2" s="5">
        <v>0.47736089063160608</v>
      </c>
      <c r="I2" s="5">
        <v>0.54171399541699428</v>
      </c>
      <c r="J2" s="5">
        <v>0.63444940550679119</v>
      </c>
      <c r="K2" s="5">
        <v>0.96064627492834798</v>
      </c>
      <c r="L2" s="5">
        <v>0.38796559684226961</v>
      </c>
      <c r="M2" s="4">
        <v>4617</v>
      </c>
      <c r="N2" s="5">
        <v>0.54927442061944987</v>
      </c>
    </row>
    <row r="3" spans="1:14" ht="17.25" customHeight="1">
      <c r="A3" t="s">
        <v>15</v>
      </c>
      <c r="B3" s="5">
        <v>0.31495911394668757</v>
      </c>
      <c r="C3" s="5">
        <v>0.37412107069182371</v>
      </c>
      <c r="D3" s="5">
        <v>0.42266873023801432</v>
      </c>
      <c r="E3" s="5">
        <v>0.48142755179393759</v>
      </c>
      <c r="F3" s="5">
        <v>0.51399784568832407</v>
      </c>
      <c r="G3" s="5">
        <v>0.53942727191165407</v>
      </c>
      <c r="H3" s="5">
        <v>0.56881812502017226</v>
      </c>
      <c r="I3" s="5">
        <v>0.62243988811149853</v>
      </c>
      <c r="J3" s="5">
        <v>0.63990922509690118</v>
      </c>
      <c r="K3" s="5">
        <v>0.75778835756984542</v>
      </c>
      <c r="L3" s="5">
        <v>0.49055483185484672</v>
      </c>
      <c r="M3" s="4">
        <v>30</v>
      </c>
      <c r="N3" s="5">
        <v>0.5</v>
      </c>
    </row>
    <row r="4" spans="1:14" ht="17.25" customHeight="1">
      <c r="A4" t="s">
        <v>16</v>
      </c>
      <c r="B4" s="5">
        <v>0.1669085406031067</v>
      </c>
      <c r="C4" s="5">
        <v>0.22825287524303511</v>
      </c>
      <c r="D4" s="5">
        <v>0.28271259759825412</v>
      </c>
      <c r="E4" s="5">
        <v>0.33361044002670248</v>
      </c>
      <c r="F4" s="5">
        <v>0.3727615144462223</v>
      </c>
      <c r="G4" s="5">
        <v>0.41908891397103842</v>
      </c>
      <c r="H4" s="5">
        <v>0.47210359713429001</v>
      </c>
      <c r="I4" s="5">
        <v>0.54521137574432399</v>
      </c>
      <c r="J4" s="5">
        <v>0.65303083915742721</v>
      </c>
      <c r="K4" s="5">
        <v>0.95958016595813178</v>
      </c>
      <c r="L4" s="5">
        <v>0.39579694859648651</v>
      </c>
      <c r="M4" s="4">
        <v>740</v>
      </c>
      <c r="N4" s="5">
        <v>0.54594594594594592</v>
      </c>
    </row>
    <row r="5" spans="1:14" ht="17.25" customHeight="1">
      <c r="A5" t="s">
        <v>17</v>
      </c>
      <c r="B5" s="5">
        <v>0.32254600669385541</v>
      </c>
      <c r="C5" s="5">
        <v>0.41853667834929309</v>
      </c>
      <c r="D5" s="5">
        <v>0.48483415390025331</v>
      </c>
      <c r="E5" s="5">
        <v>0.53768750848517832</v>
      </c>
      <c r="F5" s="5">
        <v>0.5783748230494179</v>
      </c>
      <c r="G5" s="5">
        <v>0.62404431678402716</v>
      </c>
      <c r="H5" s="5">
        <v>0.66793028152515843</v>
      </c>
      <c r="I5" s="5">
        <v>0.70948661750234332</v>
      </c>
      <c r="J5" s="5">
        <v>0.75857214015445118</v>
      </c>
      <c r="K5" s="5">
        <v>0.93468426394934268</v>
      </c>
      <c r="L5" s="5">
        <v>0.54504640033227525</v>
      </c>
      <c r="M5" s="4">
        <v>1317</v>
      </c>
      <c r="N5" s="5">
        <v>0.42141230068337132</v>
      </c>
    </row>
    <row r="6" spans="1:14" ht="17.25" customHeight="1">
      <c r="A6" t="s">
        <v>18</v>
      </c>
      <c r="B6" s="5">
        <v>0.141544252260635</v>
      </c>
      <c r="C6" s="5">
        <v>0.20929477559762941</v>
      </c>
      <c r="D6" s="5">
        <v>0.26517658269104438</v>
      </c>
      <c r="E6" s="5">
        <v>0.32088999660697798</v>
      </c>
      <c r="F6" s="5">
        <v>0.37872292543600738</v>
      </c>
      <c r="G6" s="5">
        <v>0.43002265135885398</v>
      </c>
      <c r="H6" s="5">
        <v>0.48857099975549578</v>
      </c>
      <c r="I6" s="5">
        <v>0.55607875605092805</v>
      </c>
      <c r="J6" s="5">
        <v>0.66404405154980117</v>
      </c>
      <c r="K6" s="5">
        <v>0.95943634605992267</v>
      </c>
      <c r="L6" s="5">
        <v>0.40131804212805861</v>
      </c>
      <c r="M6" s="4">
        <v>2348</v>
      </c>
      <c r="N6" s="5">
        <v>0.54258943781942082</v>
      </c>
    </row>
    <row r="7" spans="1:14" ht="17.25" customHeight="1">
      <c r="A7" t="s">
        <v>19</v>
      </c>
      <c r="B7" s="5">
        <v>0.40271402209050039</v>
      </c>
      <c r="C7" s="5">
        <v>0.49709594269177099</v>
      </c>
      <c r="D7" s="5">
        <v>0.5600510822000726</v>
      </c>
      <c r="E7" s="5">
        <v>0.62111633776112851</v>
      </c>
      <c r="F7" s="5">
        <v>0.6744681133550039</v>
      </c>
      <c r="G7" s="5">
        <v>0.72397432444396081</v>
      </c>
      <c r="H7" s="5">
        <v>0.75248179057849784</v>
      </c>
      <c r="I7" s="5">
        <v>0.78342838560160144</v>
      </c>
      <c r="J7" s="5">
        <v>0.82851704117418035</v>
      </c>
      <c r="K7" s="5">
        <v>0.9598101681007124</v>
      </c>
      <c r="L7" s="5">
        <v>0.59236510130850462</v>
      </c>
      <c r="M7" s="4">
        <v>1155</v>
      </c>
      <c r="N7" s="5">
        <v>0.3601731601731602</v>
      </c>
    </row>
    <row r="8" spans="1:14" ht="17.25" customHeight="1">
      <c r="A8" t="s">
        <v>20</v>
      </c>
      <c r="B8" s="5">
        <v>0.22631173241092101</v>
      </c>
      <c r="C8" s="5">
        <v>0.3221645336188057</v>
      </c>
      <c r="D8" s="5">
        <v>0.38960993588813492</v>
      </c>
      <c r="E8" s="5">
        <v>0.43377929433704943</v>
      </c>
      <c r="F8" s="5">
        <v>0.48291083117601119</v>
      </c>
      <c r="G8" s="5">
        <v>0.54065067101751318</v>
      </c>
      <c r="H8" s="5">
        <v>0.59021432052642209</v>
      </c>
      <c r="I8" s="5">
        <v>0.65462076321332674</v>
      </c>
      <c r="J8" s="5">
        <v>0.7334963274063323</v>
      </c>
      <c r="K8" s="5">
        <v>0.94799269448080603</v>
      </c>
      <c r="L8" s="5">
        <v>0.47721641429650358</v>
      </c>
      <c r="M8" s="4">
        <v>985</v>
      </c>
      <c r="N8" s="5">
        <v>0.48527918781725887</v>
      </c>
    </row>
    <row r="9" spans="1:14" ht="17.25" customHeight="1">
      <c r="A9" t="s">
        <v>21</v>
      </c>
      <c r="B9" s="5">
        <v>0.1987261126033196</v>
      </c>
      <c r="C9" s="5">
        <v>0.29897405274159888</v>
      </c>
      <c r="D9" s="5">
        <v>0.36332594410932928</v>
      </c>
      <c r="E9" s="5">
        <v>0.42860669645520688</v>
      </c>
      <c r="F9" s="5">
        <v>0.48467310035521272</v>
      </c>
      <c r="G9" s="5">
        <v>0.52926686116067911</v>
      </c>
      <c r="H9" s="5">
        <v>0.58281343870947477</v>
      </c>
      <c r="I9" s="5">
        <v>0.63818024391484118</v>
      </c>
      <c r="J9" s="5">
        <v>0.7114095131660475</v>
      </c>
      <c r="K9" s="5">
        <v>0.95308225544469471</v>
      </c>
      <c r="L9" s="5">
        <v>0.46778584851857191</v>
      </c>
      <c r="M9" s="4">
        <v>1312</v>
      </c>
      <c r="N9" s="5">
        <v>0.46951219512195119</v>
      </c>
    </row>
    <row r="10" spans="1:14" ht="17.25" customHeight="1">
      <c r="A10" t="s">
        <v>22</v>
      </c>
      <c r="B10" s="5">
        <v>0.42683167405767269</v>
      </c>
      <c r="C10" s="5">
        <v>0.55476991276017718</v>
      </c>
      <c r="D10" s="5">
        <v>0.64502990294395668</v>
      </c>
      <c r="E10" s="5">
        <v>0.6942532551721754</v>
      </c>
      <c r="F10" s="5">
        <v>0.73593029089511219</v>
      </c>
      <c r="G10" s="5">
        <v>0.76186204147600411</v>
      </c>
      <c r="H10" s="5">
        <v>0.79148354240488594</v>
      </c>
      <c r="I10" s="5">
        <v>0.8176969736359897</v>
      </c>
      <c r="J10" s="5">
        <v>0.85167076869544911</v>
      </c>
      <c r="K10" s="5">
        <v>0.96006801533612873</v>
      </c>
      <c r="L10" s="5">
        <v>0.61575871494403922</v>
      </c>
      <c r="M10" s="4">
        <v>918</v>
      </c>
      <c r="N10" s="5">
        <v>0.26143790849673199</v>
      </c>
    </row>
    <row r="11" spans="1:14" ht="17.25" customHeight="1">
      <c r="A11" t="s">
        <v>23</v>
      </c>
      <c r="B11" s="5">
        <v>0.3702921007553131</v>
      </c>
      <c r="C11" s="5">
        <v>0.44972131022560052</v>
      </c>
      <c r="D11" s="5">
        <v>0.51443677688263612</v>
      </c>
      <c r="E11" s="5">
        <v>0.57467973770156366</v>
      </c>
      <c r="F11" s="5">
        <v>0.63369524959546097</v>
      </c>
      <c r="G11" s="5">
        <v>0.66833108991824097</v>
      </c>
      <c r="H11" s="5">
        <v>0.69937662647205145</v>
      </c>
      <c r="I11" s="5">
        <v>0.7404186328538549</v>
      </c>
      <c r="J11" s="5">
        <v>0.78334170035712702</v>
      </c>
      <c r="K11" s="5">
        <v>0.93224221654866213</v>
      </c>
      <c r="L11" s="5">
        <v>0.57620013284444394</v>
      </c>
      <c r="M11" s="4">
        <v>325</v>
      </c>
      <c r="N11" s="5">
        <v>0.40923076923076918</v>
      </c>
    </row>
    <row r="12" spans="1:14" ht="17.25" customHeight="1">
      <c r="A12" t="s">
        <v>24</v>
      </c>
      <c r="B12" s="5">
        <v>0.14407826574909419</v>
      </c>
      <c r="C12" s="5">
        <v>0.20780684679381159</v>
      </c>
      <c r="D12" s="5">
        <v>0.26610387307738947</v>
      </c>
      <c r="E12" s="5">
        <v>0.32375814242067108</v>
      </c>
      <c r="F12" s="5">
        <v>0.37828602265892081</v>
      </c>
      <c r="G12" s="5">
        <v>0.43903104438918988</v>
      </c>
      <c r="H12" s="5">
        <v>0.50743284452326742</v>
      </c>
      <c r="I12" s="5">
        <v>0.56786325698895646</v>
      </c>
      <c r="J12" s="5">
        <v>0.64766165828439648</v>
      </c>
      <c r="K12" s="5">
        <v>0.95644006170886831</v>
      </c>
      <c r="L12" s="5">
        <v>0.40149674102909633</v>
      </c>
      <c r="M12" s="4">
        <v>1291</v>
      </c>
      <c r="N12" s="5">
        <v>0.54066615027110765</v>
      </c>
    </row>
    <row r="13" spans="1:14" ht="17.25" customHeight="1">
      <c r="A13" t="s">
        <v>25</v>
      </c>
      <c r="B13" s="5">
        <v>0.28236966676739961</v>
      </c>
      <c r="C13" s="5">
        <v>0.40113128310703527</v>
      </c>
      <c r="D13" s="5">
        <v>0.50032605113339801</v>
      </c>
      <c r="E13" s="5">
        <v>0.56457094439826572</v>
      </c>
      <c r="F13" s="5">
        <v>0.61220850287174955</v>
      </c>
      <c r="G13" s="5">
        <v>0.64874940537047643</v>
      </c>
      <c r="H13" s="5">
        <v>0.68875429844295055</v>
      </c>
      <c r="I13" s="5">
        <v>0.73586214547374107</v>
      </c>
      <c r="J13" s="5">
        <v>0.7949035384378802</v>
      </c>
      <c r="K13" s="5">
        <v>0.95446746357119316</v>
      </c>
      <c r="L13" s="5">
        <v>0.54272230395370202</v>
      </c>
      <c r="M13" s="4">
        <v>881</v>
      </c>
      <c r="N13" s="5">
        <v>0.37343927355278089</v>
      </c>
    </row>
    <row r="14" spans="1:14" ht="17.25" customHeight="1">
      <c r="A14" t="s">
        <v>26</v>
      </c>
      <c r="B14" s="5">
        <v>0.1959087818882721</v>
      </c>
      <c r="C14" s="5">
        <v>0.27075898997311038</v>
      </c>
      <c r="D14" s="5">
        <v>0.33298621092317132</v>
      </c>
      <c r="E14" s="5">
        <v>0.38347110405539492</v>
      </c>
      <c r="F14" s="5">
        <v>0.42409962439237009</v>
      </c>
      <c r="G14" s="5">
        <v>0.47932013853003991</v>
      </c>
      <c r="H14" s="5">
        <v>0.53304004771993729</v>
      </c>
      <c r="I14" s="5">
        <v>0.59768838300354288</v>
      </c>
      <c r="J14" s="5">
        <v>0.68034528561357066</v>
      </c>
      <c r="K14" s="5">
        <v>0.94733391299985636</v>
      </c>
      <c r="L14" s="5">
        <v>0.43611469861431068</v>
      </c>
      <c r="M14" s="4">
        <v>1230</v>
      </c>
      <c r="N14" s="5">
        <v>0.52682926829268295</v>
      </c>
    </row>
    <row r="15" spans="1:14" ht="17.25" customHeight="1">
      <c r="A15" t="s">
        <v>27</v>
      </c>
      <c r="B15" s="5">
        <v>0.17293680697423541</v>
      </c>
      <c r="C15" s="5">
        <v>0.2272271848859439</v>
      </c>
      <c r="D15" s="5">
        <v>0.27764189092639679</v>
      </c>
      <c r="E15" s="5">
        <v>0.3306745641017908</v>
      </c>
      <c r="F15" s="5">
        <v>0.38135608263333132</v>
      </c>
      <c r="G15" s="5">
        <v>0.43449769338564292</v>
      </c>
      <c r="H15" s="5">
        <v>0.48184817745203551</v>
      </c>
      <c r="I15" s="5">
        <v>0.55458216091015744</v>
      </c>
      <c r="J15" s="5">
        <v>0.64259743374786171</v>
      </c>
      <c r="K15" s="5">
        <v>0.95882612531587297</v>
      </c>
      <c r="L15" s="5">
        <v>0.39984445209191671</v>
      </c>
      <c r="M15" s="4">
        <v>1897</v>
      </c>
      <c r="N15" s="5">
        <v>0.53610964681075379</v>
      </c>
    </row>
    <row r="16" spans="1:14" ht="17.25" customHeight="1">
      <c r="A16" t="s">
        <v>28</v>
      </c>
      <c r="B16" s="5">
        <v>0.15725918170979419</v>
      </c>
      <c r="C16" s="5">
        <v>0.229976304566991</v>
      </c>
      <c r="D16" s="5">
        <v>0.32299337692638141</v>
      </c>
      <c r="E16" s="5">
        <v>0.41356291389435867</v>
      </c>
      <c r="F16" s="5">
        <v>0.46137367896160791</v>
      </c>
      <c r="G16" s="5">
        <v>0.51513109664920831</v>
      </c>
      <c r="H16" s="5">
        <v>0.57693434472720129</v>
      </c>
      <c r="I16" s="5">
        <v>0.62715820808179457</v>
      </c>
      <c r="J16" s="5">
        <v>0.67307276397208937</v>
      </c>
      <c r="K16" s="5">
        <v>0.92312985614874654</v>
      </c>
      <c r="L16" s="5">
        <v>0.45180715220972428</v>
      </c>
      <c r="M16" s="4">
        <v>191</v>
      </c>
      <c r="N16" s="5">
        <v>0.49738219895287961</v>
      </c>
    </row>
    <row r="17" spans="1:14" ht="17.25" customHeight="1">
      <c r="A17" t="s">
        <v>29</v>
      </c>
      <c r="B17" s="5">
        <v>0.19551411550038811</v>
      </c>
      <c r="C17" s="5">
        <v>0.29696959158247072</v>
      </c>
      <c r="D17" s="5">
        <v>0.37783323467366731</v>
      </c>
      <c r="E17" s="5">
        <v>0.43697677063763768</v>
      </c>
      <c r="F17" s="5">
        <v>0.49956871515228102</v>
      </c>
      <c r="G17" s="5">
        <v>0.56418813868159712</v>
      </c>
      <c r="H17" s="5">
        <v>0.61950183595414399</v>
      </c>
      <c r="I17" s="5">
        <v>0.6691694301738792</v>
      </c>
      <c r="J17" s="5">
        <v>0.73092037588072234</v>
      </c>
      <c r="K17" s="5">
        <v>0.95308693947465906</v>
      </c>
      <c r="L17" s="5">
        <v>0.47536336763673659</v>
      </c>
      <c r="M17" s="4">
        <v>1616</v>
      </c>
      <c r="N17" s="5">
        <v>0.46225247524752477</v>
      </c>
    </row>
    <row r="18" spans="1:14" ht="17.25" customHeight="1">
      <c r="A18" t="s">
        <v>30</v>
      </c>
      <c r="B18" s="5">
        <v>0.1132199386314688</v>
      </c>
      <c r="C18" s="5">
        <v>0.16001431263738769</v>
      </c>
      <c r="D18" s="5">
        <v>0.20495127412853051</v>
      </c>
      <c r="E18" s="5">
        <v>0.24944618634159821</v>
      </c>
      <c r="F18" s="5">
        <v>0.29588160846311562</v>
      </c>
      <c r="G18" s="5">
        <v>0.34280133908757471</v>
      </c>
      <c r="H18" s="5">
        <v>0.4070493308454281</v>
      </c>
      <c r="I18" s="5">
        <v>0.48711321673025348</v>
      </c>
      <c r="J18" s="5">
        <v>0.58279376994762078</v>
      </c>
      <c r="K18" s="5">
        <v>0.95773561109213456</v>
      </c>
      <c r="L18" s="5">
        <v>0.34844329963114068</v>
      </c>
      <c r="M18" s="4">
        <v>2314</v>
      </c>
      <c r="N18" s="5">
        <v>0.61279170267934313</v>
      </c>
    </row>
    <row r="19" spans="1:14" ht="17.25" customHeight="1">
      <c r="A19" t="s">
        <v>31</v>
      </c>
      <c r="B19" s="5">
        <v>0.17453563146121651</v>
      </c>
      <c r="C19" s="5">
        <v>0.24139585222668691</v>
      </c>
      <c r="D19" s="5">
        <v>0.30764397621883299</v>
      </c>
      <c r="E19" s="5">
        <v>0.36796281123772828</v>
      </c>
      <c r="F19" s="5">
        <v>0.42047598518211848</v>
      </c>
      <c r="G19" s="5">
        <v>0.47116826668401601</v>
      </c>
      <c r="H19" s="5">
        <v>0.52905643166457184</v>
      </c>
      <c r="I19" s="5">
        <v>0.59094311701626623</v>
      </c>
      <c r="J19" s="5">
        <v>0.67059251147101895</v>
      </c>
      <c r="K19" s="5">
        <v>0.95621502729004226</v>
      </c>
      <c r="L19" s="5">
        <v>0.42459898666910928</v>
      </c>
      <c r="M19" s="4">
        <v>4679</v>
      </c>
      <c r="N19" s="5">
        <v>0.50865569566146618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汇总表</vt:lpstr>
      <vt:lpstr>阈值配置表</vt:lpstr>
      <vt:lpstr>具体规则_规则_法规</vt:lpstr>
      <vt:lpstr>法规_覆盖主体_章节</vt:lpstr>
      <vt:lpstr>章节覆盖标签</vt:lpstr>
      <vt:lpstr>章节_政策</vt:lpstr>
      <vt:lpstr>阈值配置</vt:lpstr>
      <vt:lpstr>【分行业】全量营收复合增长率</vt:lpstr>
      <vt:lpstr>【分行业】资产负债率</vt:lpstr>
      <vt:lpstr>【分行业】有息资产与净资产比值</vt:lpstr>
      <vt:lpstr>汇总表!_FilterDatabase</vt:lpstr>
      <vt:lpstr>阈值配置表!_FilterDatabase</vt:lpstr>
      <vt:lpstr>章节覆盖标签!_FilterDatabase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庄宇豪</cp:lastModifiedBy>
  <dcterms:created xsi:type="dcterms:W3CDTF">2023-04-25T02:56:02Z</dcterms:created>
  <dcterms:modified xsi:type="dcterms:W3CDTF">2023-04-26T07:19:39Z</dcterms:modified>
</cp:coreProperties>
</file>