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CD6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序号</t>
        </is>
      </c>
      <c r="B1" s="1" t="inlineStr">
        <is>
          <t>费用明细编号</t>
        </is>
      </c>
      <c r="C1" s="1" t="inlineStr">
        <is>
          <t>费用表月份</t>
        </is>
      </c>
      <c r="D1" s="1" t="inlineStr">
        <is>
          <t>费用所属月份</t>
        </is>
      </c>
      <c r="E1" s="1" t="inlineStr">
        <is>
          <t>当前实际金额</t>
        </is>
      </c>
      <c r="F1" s="1" t="inlineStr">
        <is>
          <t>本次申请付款金额</t>
        </is>
      </c>
      <c r="G1" s="1" t="inlineStr">
        <is>
          <t>税率</t>
        </is>
      </c>
      <c r="H1" s="1" t="inlineStr">
        <is>
          <t>不含税金额</t>
        </is>
      </c>
      <c r="I1" s="1" t="inlineStr">
        <is>
          <t>合同编号</t>
        </is>
      </c>
      <c r="J1" s="1" t="inlineStr">
        <is>
          <t>费用科目</t>
        </is>
      </c>
      <c r="K1" s="1" t="inlineStr">
        <is>
          <t>税科目</t>
        </is>
      </c>
      <c r="L1" s="1" t="inlineStr">
        <is>
          <t>冲销增补说明</t>
        </is>
      </c>
      <c r="M1" s="1" t="inlineStr">
        <is>
          <t>资源类型</t>
        </is>
      </c>
      <c r="N1" s="1" t="inlineStr">
        <is>
          <t>机房名称</t>
        </is>
      </c>
      <c r="O1" s="1" t="inlineStr">
        <is>
          <t>规格</t>
        </is>
      </c>
      <c r="P1" s="1" t="inlineStr">
        <is>
          <t>单价</t>
        </is>
      </c>
      <c r="Q1" s="1" t="inlineStr">
        <is>
          <t>数量</t>
        </is>
      </c>
      <c r="R1" s="1" t="inlineStr">
        <is>
          <t>计费天数</t>
        </is>
      </c>
      <c r="S1" s="1" t="inlineStr">
        <is>
          <t>计费期间</t>
        </is>
      </c>
      <c r="T1" s="1" t="inlineStr">
        <is>
          <t>所属BG</t>
        </is>
      </c>
      <c r="U1" s="1" t="inlineStr">
        <is>
          <t>关联资源</t>
        </is>
      </c>
      <c r="V1" s="1" t="inlineStr">
        <is>
          <t>付款预申请编号</t>
        </is>
      </c>
      <c r="W1" s="1" t="inlineStr">
        <is>
          <t>短信用途</t>
        </is>
      </c>
    </row>
    <row r="2">
      <c r="A2" t="n">
        <v>4</v>
      </c>
      <c r="B2" t="inlineStr">
        <is>
          <t>YT2308RK000000001663</t>
        </is>
      </c>
      <c r="C2" t="inlineStr">
        <is>
          <t>2023-08</t>
        </is>
      </c>
      <c r="D2" t="inlineStr">
        <is>
          <t>2023-08</t>
        </is>
      </c>
      <c r="E2" t="n">
        <v>16000</v>
      </c>
      <c r="F2" t="n">
        <v>16000</v>
      </c>
      <c r="G2" t="n">
        <v>6</v>
      </c>
      <c r="H2" t="n">
        <v>15094.34</v>
      </c>
      <c r="I2" t="inlineStr">
        <is>
          <t>182315IDC00288</t>
        </is>
      </c>
      <c r="J2" t="inlineStr">
        <is>
          <t>18.509391.5202184.000.00.0.TGE.0</t>
        </is>
      </c>
      <c r="K2" t="inlineStr">
        <is>
          <t>18.0.2501012.000.00.0.0.0</t>
        </is>
      </c>
      <c r="M2" t="inlineStr">
        <is>
          <t>机架</t>
        </is>
      </c>
      <c r="N2" t="inlineStr">
        <is>
          <t>CACDNZZUN</t>
        </is>
      </c>
      <c r="O2" t="inlineStr">
        <is>
          <t>16.00</t>
        </is>
      </c>
      <c r="P2" t="n">
        <v>4000</v>
      </c>
      <c r="Q2" t="n">
        <v>4</v>
      </c>
      <c r="R2" t="n">
        <v>31</v>
      </c>
      <c r="S2" t="inlineStr">
        <is>
          <t>2023-08-01 至 2023-08-31</t>
        </is>
      </c>
      <c r="T2" t="inlineStr">
        <is>
          <t>TGE</t>
        </is>
      </c>
      <c r="U2" t="inlineStr">
        <is>
          <t>1FA-2-BEC16,1FA-1-BEC18,1FA-1-BEC16,1FA-1-BEC17</t>
        </is>
      </c>
      <c r="V2" t="inlineStr">
        <is>
          <t>IDC202309P-A006</t>
        </is>
      </c>
    </row>
    <row r="3">
      <c r="A3" t="n">
        <v>3</v>
      </c>
      <c r="B3" t="inlineStr">
        <is>
          <t>IDCWS2023101019-S01</t>
        </is>
      </c>
      <c r="C3" t="inlineStr">
        <is>
          <t>2023-08</t>
        </is>
      </c>
      <c r="D3" t="inlineStr">
        <is>
          <t>2023-08</t>
        </is>
      </c>
      <c r="E3" t="n">
        <v>60000</v>
      </c>
      <c r="F3" t="n">
        <v>60000</v>
      </c>
      <c r="G3" t="n">
        <v>6</v>
      </c>
      <c r="H3" t="n">
        <v>56603.77</v>
      </c>
      <c r="I3" t="inlineStr">
        <is>
          <t>182315IDC00288</t>
        </is>
      </c>
      <c r="J3" t="inlineStr">
        <is>
          <t>18.506000.5202001.000.00.0.TGE.0</t>
        </is>
      </c>
      <c r="K3" t="inlineStr">
        <is>
          <t>18.0.2501012.000.00.0.0.0</t>
        </is>
      </c>
      <c r="L3" t="inlineStr">
        <is>
          <t>202308郑州5联通计提12.1G，先按照对账结果12G，冲销0.1G</t>
        </is>
      </c>
      <c r="M3" t="inlineStr">
        <is>
          <t>端口组</t>
        </is>
      </c>
      <c r="N3" t="inlineStr">
        <is>
          <t>CACDNZZUN</t>
        </is>
      </c>
      <c r="O3" t="inlineStr">
        <is>
          <t>nullnull</t>
        </is>
      </c>
      <c r="P3" t="n">
        <v>5000</v>
      </c>
      <c r="Q3" t="n">
        <v>12.1</v>
      </c>
      <c r="R3" t="n">
        <v>31</v>
      </c>
      <c r="S3" t="inlineStr">
        <is>
          <t>2023-08-01 至 2023-08-31</t>
        </is>
      </c>
      <c r="T3" t="inlineStr">
        <is>
          <t>TGE</t>
        </is>
      </c>
      <c r="U3" t="inlineStr">
        <is>
          <t>BW-CACDNZZUN20230401001</t>
        </is>
      </c>
      <c r="V3" t="inlineStr">
        <is>
          <t>IDC202309P-A006</t>
        </is>
      </c>
    </row>
    <row r="4">
      <c r="A4" t="n">
        <v>2</v>
      </c>
      <c r="B4" t="inlineStr">
        <is>
          <t>YT2308IP000000001401</t>
        </is>
      </c>
      <c r="C4" t="inlineStr">
        <is>
          <t>2023-08</t>
        </is>
      </c>
      <c r="D4" t="inlineStr">
        <is>
          <t>2023-08</t>
        </is>
      </c>
      <c r="E4" t="n">
        <v>3200</v>
      </c>
      <c r="F4" t="n">
        <v>3200</v>
      </c>
      <c r="G4" t="n">
        <v>6</v>
      </c>
      <c r="H4" t="n">
        <v>3018.87</v>
      </c>
      <c r="I4" t="inlineStr">
        <is>
          <t>182315IDC00288</t>
        </is>
      </c>
      <c r="J4" t="inlineStr">
        <is>
          <t>18.506000.5202001.000.00.0.TGE.0</t>
        </is>
      </c>
      <c r="K4" t="inlineStr">
        <is>
          <t>18.0.2501012.000.00.0.0.0</t>
        </is>
      </c>
      <c r="M4" t="inlineStr">
        <is>
          <t>IP</t>
        </is>
      </c>
      <c r="N4" t="inlineStr">
        <is>
          <t>CACDNZZUN</t>
        </is>
      </c>
      <c r="P4" t="n">
        <v>50</v>
      </c>
      <c r="Q4" t="n">
        <v>64</v>
      </c>
      <c r="R4" t="n">
        <v>31</v>
      </c>
      <c r="S4" t="inlineStr">
        <is>
          <t>2023-08-01 至 2023-08-31</t>
        </is>
      </c>
      <c r="T4" t="inlineStr">
        <is>
          <t>TGE</t>
        </is>
      </c>
      <c r="U4" t="inlineStr">
        <is>
          <t>IP-CACDNZZUN20230401001</t>
        </is>
      </c>
      <c r="V4" t="inlineStr">
        <is>
          <t>IDC202309P-A006</t>
        </is>
      </c>
    </row>
    <row r="5">
      <c r="A5" t="n">
        <v>5</v>
      </c>
      <c r="B5" t="inlineStr">
        <is>
          <t>YT2308RK000000001662</t>
        </is>
      </c>
      <c r="C5" t="inlineStr">
        <is>
          <t>2023-08</t>
        </is>
      </c>
      <c r="D5" t="inlineStr">
        <is>
          <t>2023-08</t>
        </is>
      </c>
      <c r="E5" t="n">
        <v>12000</v>
      </c>
      <c r="F5" t="n">
        <v>12000</v>
      </c>
      <c r="G5" t="n">
        <v>6</v>
      </c>
      <c r="H5" t="n">
        <v>11320.75</v>
      </c>
      <c r="I5" t="inlineStr">
        <is>
          <t>182315IDC00096</t>
        </is>
      </c>
      <c r="J5" t="inlineStr">
        <is>
          <t>18.509391.5202184.000.00.0.TGE.0</t>
        </is>
      </c>
      <c r="K5" t="inlineStr">
        <is>
          <t>18.0.2501012.000.00.0.0.0</t>
        </is>
      </c>
      <c r="M5" t="inlineStr">
        <is>
          <t>机架</t>
        </is>
      </c>
      <c r="N5" t="inlineStr">
        <is>
          <t>CACDNZZCT</t>
        </is>
      </c>
      <c r="O5" t="inlineStr">
        <is>
          <t>16.00</t>
        </is>
      </c>
      <c r="P5" t="n">
        <v>4000</v>
      </c>
      <c r="Q5" t="n">
        <v>3</v>
      </c>
      <c r="R5" t="n">
        <v>31</v>
      </c>
      <c r="S5" t="inlineStr">
        <is>
          <t>2023-08-01 至 2023-08-31</t>
        </is>
      </c>
      <c r="T5" t="inlineStr">
        <is>
          <t>TGE</t>
        </is>
      </c>
      <c r="U5" t="inlineStr">
        <is>
          <t>ZZ6CT3F-9-2,ZZ6CT3F-9-1,ZZ6CT3F-9-3</t>
        </is>
      </c>
      <c r="V5" t="inlineStr">
        <is>
          <t>IDC202309P-A006</t>
        </is>
      </c>
    </row>
    <row r="6">
      <c r="A6" t="n">
        <v>6</v>
      </c>
      <c r="B6" t="inlineStr">
        <is>
          <t>YT2308RK000000001664</t>
        </is>
      </c>
      <c r="C6" t="inlineStr">
        <is>
          <t>2023-08</t>
        </is>
      </c>
      <c r="D6" t="inlineStr">
        <is>
          <t>2023-08</t>
        </is>
      </c>
      <c r="E6" t="n">
        <v>8000</v>
      </c>
      <c r="F6" t="n">
        <v>8000</v>
      </c>
      <c r="G6" t="n">
        <v>6</v>
      </c>
      <c r="H6" t="n">
        <v>7547.17</v>
      </c>
      <c r="I6" t="inlineStr">
        <is>
          <t>182315IDC00096</t>
        </is>
      </c>
      <c r="J6" t="inlineStr">
        <is>
          <t>18.509391.5202184.000.00.0.TGE.0</t>
        </is>
      </c>
      <c r="K6" t="inlineStr">
        <is>
          <t>18.0.2501012.000.00.0.0.0</t>
        </is>
      </c>
      <c r="M6" t="inlineStr">
        <is>
          <t>机架</t>
        </is>
      </c>
      <c r="N6" t="inlineStr">
        <is>
          <t>CACDNZZCT</t>
        </is>
      </c>
      <c r="O6" t="inlineStr">
        <is>
          <t>16.00</t>
        </is>
      </c>
      <c r="P6" t="n">
        <v>4000</v>
      </c>
      <c r="Q6" t="n">
        <v>2</v>
      </c>
      <c r="R6" t="n">
        <v>31</v>
      </c>
      <c r="S6" t="inlineStr">
        <is>
          <t>2023-08-01 至 2023-08-31</t>
        </is>
      </c>
      <c r="T6" t="inlineStr">
        <is>
          <t>TGE</t>
        </is>
      </c>
      <c r="U6" t="inlineStr">
        <is>
          <t>ZZ6CT3F-9-15,ZZ6CT3F-9-16</t>
        </is>
      </c>
      <c r="V6" t="inlineStr">
        <is>
          <t>IDC202309P-A006</t>
        </is>
      </c>
    </row>
    <row r="7">
      <c r="A7" t="n">
        <v>1</v>
      </c>
      <c r="B7" t="inlineStr">
        <is>
          <t>IDCWS2023101019-S02</t>
        </is>
      </c>
      <c r="C7" t="inlineStr">
        <is>
          <t>2023-08</t>
        </is>
      </c>
      <c r="D7" t="inlineStr">
        <is>
          <t>2023-08</t>
        </is>
      </c>
      <c r="E7" t="n">
        <v>522600</v>
      </c>
      <c r="F7" t="n">
        <v>522600</v>
      </c>
      <c r="G7" t="n">
        <v>6</v>
      </c>
      <c r="H7" t="n">
        <v>493018.86</v>
      </c>
      <c r="I7" t="inlineStr">
        <is>
          <t>182315IDC00096</t>
        </is>
      </c>
      <c r="J7" t="inlineStr">
        <is>
          <t>18.506000.5202001.000.00.0.TGE.0</t>
        </is>
      </c>
      <c r="K7" t="inlineStr">
        <is>
          <t>18.0.2501012.000.00.0.0.0</t>
        </is>
      </c>
      <c r="L7" t="inlineStr">
        <is>
          <t>202308郑州6电信计提90.2G，先按照对账结果90G，冲销0.2G，并扣减故障</t>
        </is>
      </c>
      <c r="M7" t="inlineStr">
        <is>
          <t>端口组</t>
        </is>
      </c>
      <c r="N7" t="inlineStr">
        <is>
          <t>CACDNZZCT</t>
        </is>
      </c>
      <c r="O7" t="inlineStr">
        <is>
          <t>nullnull</t>
        </is>
      </c>
      <c r="P7" t="n">
        <v>6000</v>
      </c>
      <c r="Q7" t="n">
        <v>90.2</v>
      </c>
      <c r="R7" t="n">
        <v>31</v>
      </c>
      <c r="S7" t="inlineStr">
        <is>
          <t>2023-08-01 至 2023-08-31</t>
        </is>
      </c>
      <c r="T7" t="inlineStr">
        <is>
          <t>TGE</t>
        </is>
      </c>
      <c r="U7" t="inlineStr">
        <is>
          <t>BW-CACDNZZCT20211118005</t>
        </is>
      </c>
      <c r="V7" t="inlineStr">
        <is>
          <t>IDC202309P-A006</t>
        </is>
      </c>
    </row>
    <row r="8">
      <c r="E8" s="2" t="inlineStr">
        <is>
          <t>非带宽小计</t>
        </is>
      </c>
      <c r="F8" s="2">
        <f>SUMIF(M1:M7,"机架",F1:F7)+SUMIF(M1:M7,"IP",F1:F7)</f>
        <v/>
      </c>
      <c r="G8" s="2">
        <f>F8-VLOOKUP("合计",Q:R,2,FALSE)</f>
        <v/>
      </c>
    </row>
    <row r="9">
      <c r="E9" s="2" t="inlineStr">
        <is>
          <t>带宽小计</t>
        </is>
      </c>
      <c r="F9" s="2">
        <f>SUMIF(M1:M7,"端口组",F1:F7)</f>
        <v/>
      </c>
      <c r="G9" s="2">
        <f>F9-VLOOKUP("合计",H:I,2,FALSE)</f>
        <v/>
      </c>
    </row>
    <row r="10">
      <c r="E10" s="2" t="inlineStr">
        <is>
          <t>合计</t>
        </is>
      </c>
      <c r="F10" s="2">
        <f>F8+F9</f>
        <v/>
      </c>
      <c r="G10" s="2" t="n"/>
    </row>
    <row r="11">
      <c r="E11" s="2" t="inlineStr">
        <is>
          <t>付款申请与对账单核对</t>
        </is>
      </c>
      <c r="F11" s="2" t="n"/>
      <c r="G11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2023-10-17T10:49:23Z</dcterms:created>
  <dcterms:modified xmlns:dcterms="http://purl.org/dc/terms/" xmlns:xsi="http://www.w3.org/2001/XMLSchema-instance" xsi:type="dcterms:W3CDTF">2023-10-17T10:49:23Z</dcterms:modified>
</cp:coreProperties>
</file>