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D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YT2309RK000000003117</t>
        </is>
      </c>
      <c r="C2" t="inlineStr">
        <is>
          <t>2023-09</t>
        </is>
      </c>
      <c r="D2" t="inlineStr">
        <is>
          <t>2023-09</t>
        </is>
      </c>
      <c r="E2" t="n">
        <v>1289600</v>
      </c>
      <c r="F2" t="n">
        <v>1289600</v>
      </c>
      <c r="G2" t="n">
        <v>6</v>
      </c>
      <c r="H2" t="n">
        <v>1216603.77</v>
      </c>
      <c r="I2" t="inlineStr">
        <is>
          <t>181815IDC00176</t>
        </is>
      </c>
      <c r="J2" t="inlineStr">
        <is>
          <t>18.509391.5202183.000.00.0.TGE.0</t>
        </is>
      </c>
      <c r="K2" t="inlineStr">
        <is>
          <t>18.0.2501012.000.00.0.0.0</t>
        </is>
      </c>
      <c r="M2" t="inlineStr">
        <is>
          <t>机架</t>
        </is>
      </c>
      <c r="N2" t="inlineStr">
        <is>
          <t>BJRS</t>
        </is>
      </c>
      <c r="O2" t="n">
        <v>20</v>
      </c>
      <c r="P2" t="n">
        <v>6200</v>
      </c>
      <c r="Q2" t="n">
        <v>208</v>
      </c>
      <c r="R2" t="n">
        <v>30</v>
      </c>
      <c r="S2" t="inlineStr">
        <is>
          <t>2023-09-01 至 2023-09-30</t>
        </is>
      </c>
      <c r="T2" t="inlineStr">
        <is>
          <t>TGE</t>
        </is>
      </c>
      <c r="U2" t="inlineStr">
        <is>
          <t>BJRS106-F-12,BJRS106-F-11,BJRS106-F-10,BJRS106-F-16,BJRS106-F-15,BJRS106-F-14,BJRS106-F-13,BJRS106-F-19,BJRS106-F-18,BJRS106-F-17,BJRS106-F-01,BJRS106-F-05,BJRS106-F-04,BJRS106-F-03,BJRS106-F-02,BJRS106-F-09,BJRS106-F-08,BJRS106-F-07,BJRS106-F-06,BJRS106-F-23,BJRS106-F-22,BJRS106-F-21,BJRS106-F-20,BJRS106-F-27,BJRS106-F-26,BJRS106-F-25,BJRS106-F-24,BJRS106-D-20,BJRS106-D-21,BJRS106-D-24,BJRS106-D-25,BJRS106-D-22,BJRS106-D-23,BJRS106-D-26,BJRS106-D-27,BJRS106-D-10,BJRS106-D-13,BJRS106-D-14,BJRS106-D-11,BJRS106-D-12,BJRS106-D-17,BJRS106-D-18,BJRS106-D-15,BJRS106-D-16,BJRS106-D-19,BJRS106-D-02,BJRS106-D-03,BJRS106-D-01,BJRS106-D-06,BJRS106-D-07,BJRS106-D-04,BJRS106-D-05,BJRS106-D-08,BJRS106-D-09,BJRS106-B-10,BJRS106-B-12,BJRS106-B-11,BJRS106-B-14,BJRS106-B-13,BJRS106-B-16,BJRS106-B-15,BJRS106-B-18,BJRS106-B-17,BJRS106-B-19,BJRS106-B-01,BJRS106-B-03,BJRS106-B-02,BJRS106-B-05,BJRS106-B-04,BJRS106-B-07,BJRS106-B-06,BJRS106-B-09,BJRS106-B-08,BJRS106-B-21,BJRS106-B-20,BJRS106-B-23,BJRS106-B-22,BJRS106-B-25,BJRS106-B-24,BJRS106-B-27,BJRS106-B-26,BJRS106-K-11,BJRS106-K-10,BJRS106-K-13,BJRS106-G-21,BJRS106-G-22,BJRS106-G-23,BJRS106-G-24,BJRS106-G-20,BJRS106-G-25,BJRS106-G-10,BJRS106-G-11,BJRS106-G-12,BJRS106-G-13,BJRS106-G-18,BJRS106-G-19,BJRS106-G-14,BJRS106-G-15,BJRS106-G-16,BJRS106-G-17,BJRS106-G-01,BJRS106-G-02,BJRS106-G-07,BJRS106-G-08,BJRS106-G-09,BJRS106-G-03,BJRS106-G-04,BJRS106-G-05,BJRS106-G-06,BJRS106-E-04,BJRS106-E-03,BJRS106-E-02,BJRS106-E-01,BJRS106-E-08,BJRS106-E-07,BJRS106-E-06,BJRS106-E-05,BJRS106-E-09,BJRS106-E-22,BJRS106-E-21,BJRS106-E-20,BJRS106-E-26,BJRS106-E-25,BJRS106-E-24,BJRS106-E-23,BJRS106-E-27,BJRS106-E-11,BJRS106-E-10,BJRS106-E-15,BJRS106-E-14,BJRS106-E-13,BJRS106-E-12,BJRS106-E-19,BJRS106-E-18,BJRS106-E-17,BJRS106-E-16,BJRS106-C-20,BJRS106-C-23,BJRS106-C-24,BJRS106-C-21,BJRS106-C-22,BJRS106-C-25,BJRS106-C-12,BJRS106-C-13,BJRS106-C-10,BJRS106-C-11,BJRS106-C-16,BJRS106-C-17,BJRS106-C-14,BJRS106-C-15,BJRS106-C-18,BJRS106-C-19,BJRS106-C-01,BJRS106-C-02,BJRS106-C-05,BJRS106-C-06,BJRS106-C-03,BJRS106-C-04,BJRS106-C-09,BJRS106-C-07,BJRS106-C-08,BJRS106-A-02,BJRS106-A-01,BJRS106-A-04,BJRS106-A-03,BJRS106-A-06,BJRS106-A-05,BJRS106-A-08,BJRS106-A-07,BJRS106-A-09,BJRS106-A-20,BJRS106-A-22,BJRS106-A-21,BJRS106-A-24,BJRS106-A-23,BJRS106-A-26,BJRS106-A-25,BJRS106-A-27,BJRS106-A-11,BJRS106-A-10,BJRS106-A-13,BJRS106-A-12,BJRS106-A-15,BJRS106-A-14,BJRS106-A-17,BJRS106-A-16,BJRS106-A-19,BJRS106-A-18,BJRS106-J-13,BJRS106-J-10,BJRS106-J-12,BJRS106-J-11,BJRS106-H-22,BJRS106-H-23,BJRS106-H-24,BJRS106-H-25,BJRS106-H-20,BJRS106-H-21,BJRS106-H-11,BJRS106-H-12,BJRS106-H-13,BJRS106-H-14,BJRS106-H-10,BJRS106-H-19,BJRS106-H-15,BJRS106-H-16,BJRS106-H-17,BJRS106-H-18</t>
        </is>
      </c>
      <c r="V2" t="inlineStr">
        <is>
          <t>IDC202310P-A002</t>
        </is>
      </c>
    </row>
    <row r="3">
      <c r="A3" t="n">
        <v>2</v>
      </c>
      <c r="B3" t="inlineStr">
        <is>
          <t>YT2309RK000000003100</t>
        </is>
      </c>
      <c r="C3" t="inlineStr">
        <is>
          <t>2023-09</t>
        </is>
      </c>
      <c r="D3" t="inlineStr">
        <is>
          <t>2023-09</t>
        </is>
      </c>
      <c r="E3" t="n">
        <v>6200</v>
      </c>
      <c r="F3" t="n">
        <v>6200</v>
      </c>
      <c r="G3" t="n">
        <v>6</v>
      </c>
      <c r="H3" t="n">
        <v>5849.06</v>
      </c>
      <c r="I3" t="inlineStr">
        <is>
          <t>181815IDC00176</t>
        </is>
      </c>
      <c r="J3" t="inlineStr">
        <is>
          <t>18.509391.5202183.000.00.0.TGE.0</t>
        </is>
      </c>
      <c r="K3" t="inlineStr">
        <is>
          <t>18.0.2501012.000.00.0.0.0</t>
        </is>
      </c>
      <c r="M3" t="inlineStr">
        <is>
          <t>机架</t>
        </is>
      </c>
      <c r="N3" t="inlineStr">
        <is>
          <t>QYRS</t>
        </is>
      </c>
      <c r="O3" t="n">
        <v>20</v>
      </c>
      <c r="P3" t="n">
        <v>6200</v>
      </c>
      <c r="Q3" t="n">
        <v>1</v>
      </c>
      <c r="R3" t="n">
        <v>30</v>
      </c>
      <c r="S3" t="inlineStr">
        <is>
          <t>2023-09-01 至 2023-09-30</t>
        </is>
      </c>
      <c r="T3" t="inlineStr">
        <is>
          <t>TGE</t>
        </is>
      </c>
      <c r="U3" t="inlineStr">
        <is>
          <t>QYRS102-J-01</t>
        </is>
      </c>
      <c r="V3" t="inlineStr">
        <is>
          <t>IDC202310P-A002</t>
        </is>
      </c>
    </row>
    <row r="4">
      <c r="A4" t="n">
        <v>3</v>
      </c>
      <c r="B4" t="inlineStr">
        <is>
          <t>YT2309RK000000003113</t>
        </is>
      </c>
      <c r="C4" t="inlineStr">
        <is>
          <t>2023-09</t>
        </is>
      </c>
      <c r="D4" t="inlineStr">
        <is>
          <t>2023-09</t>
        </is>
      </c>
      <c r="E4" t="n">
        <v>148800</v>
      </c>
      <c r="F4" t="n">
        <v>148800</v>
      </c>
      <c r="G4" t="n">
        <v>6</v>
      </c>
      <c r="H4" t="n">
        <v>140377.36</v>
      </c>
      <c r="I4" t="inlineStr">
        <is>
          <t>181815IDC00176</t>
        </is>
      </c>
      <c r="J4" t="inlineStr">
        <is>
          <t>18.509391.5202183.000.00.0.TGE.0</t>
        </is>
      </c>
      <c r="K4" t="inlineStr">
        <is>
          <t>18.0.2501012.000.00.0.0.0</t>
        </is>
      </c>
      <c r="M4" t="inlineStr">
        <is>
          <t>机架</t>
        </is>
      </c>
      <c r="N4" t="inlineStr">
        <is>
          <t>BJRS</t>
        </is>
      </c>
      <c r="O4" t="n">
        <v>60</v>
      </c>
      <c r="P4" t="n">
        <v>18600</v>
      </c>
      <c r="Q4" t="n">
        <v>8</v>
      </c>
      <c r="R4" t="n">
        <v>30</v>
      </c>
      <c r="S4" t="inlineStr">
        <is>
          <t>2023-09-01 至 2023-09-30</t>
        </is>
      </c>
      <c r="T4" t="inlineStr">
        <is>
          <t>TGE</t>
        </is>
      </c>
      <c r="U4" t="inlineStr">
        <is>
          <t>BJRS106-K-21,BJRS106-K-15,BJRS106-K-17,BJRS106-K-19,BJRS106-J-15,BJRS106-J-17,BJRS106-J-19,BJRS106-J-21</t>
        </is>
      </c>
      <c r="V4" t="inlineStr">
        <is>
          <t>IDC202310P-A002</t>
        </is>
      </c>
    </row>
    <row r="5">
      <c r="A5" t="n">
        <v>4</v>
      </c>
      <c r="B5" t="inlineStr">
        <is>
          <t>YT2309RK000000003099</t>
        </is>
      </c>
      <c r="C5" t="inlineStr">
        <is>
          <t>2023-09</t>
        </is>
      </c>
      <c r="D5" t="inlineStr">
        <is>
          <t>2023-09</t>
        </is>
      </c>
      <c r="E5" t="n">
        <v>111600</v>
      </c>
      <c r="F5" t="n">
        <v>111600</v>
      </c>
      <c r="G5" t="n">
        <v>6</v>
      </c>
      <c r="H5" t="n">
        <v>105283.02</v>
      </c>
      <c r="I5" t="inlineStr">
        <is>
          <t>181815IDC00176</t>
        </is>
      </c>
      <c r="J5" t="inlineStr">
        <is>
          <t>18.509391.5202183.000.00.0.TGE.0</t>
        </is>
      </c>
      <c r="K5" t="inlineStr">
        <is>
          <t>18.0.2501012.000.00.0.0.0</t>
        </is>
      </c>
      <c r="M5" t="inlineStr">
        <is>
          <t>机架</t>
        </is>
      </c>
      <c r="N5" t="inlineStr">
        <is>
          <t>QYRS</t>
        </is>
      </c>
      <c r="O5" t="n">
        <v>60</v>
      </c>
      <c r="P5" t="n">
        <v>18600</v>
      </c>
      <c r="Q5" t="n">
        <v>6</v>
      </c>
      <c r="R5" t="n">
        <v>30</v>
      </c>
      <c r="S5" t="inlineStr">
        <is>
          <t>2023-09-01 至 2023-09-30</t>
        </is>
      </c>
      <c r="T5" t="inlineStr">
        <is>
          <t>TGE</t>
        </is>
      </c>
      <c r="U5" t="inlineStr">
        <is>
          <t>QYRS102-K-11,QYRS102-K-07,QYRS102-K-09,QYRS102-J-11,QYRS102-J-07,QYRS102-J-09</t>
        </is>
      </c>
      <c r="V5" t="inlineStr">
        <is>
          <t>IDC202310P-A002</t>
        </is>
      </c>
    </row>
    <row r="6">
      <c r="A6" t="n">
        <v>5</v>
      </c>
      <c r="B6" t="inlineStr">
        <is>
          <t>YT2309RK000000003098</t>
        </is>
      </c>
      <c r="C6" t="inlineStr">
        <is>
          <t>2023-09</t>
        </is>
      </c>
      <c r="D6" t="inlineStr">
        <is>
          <t>2023-09</t>
        </is>
      </c>
      <c r="E6" t="n">
        <v>49600</v>
      </c>
      <c r="F6" t="n">
        <v>49600</v>
      </c>
      <c r="G6" t="n">
        <v>6</v>
      </c>
      <c r="H6" t="n">
        <v>46792.45</v>
      </c>
      <c r="I6" t="inlineStr">
        <is>
          <t>181815IDC00176</t>
        </is>
      </c>
      <c r="J6" t="inlineStr">
        <is>
          <t>18.509391.5202183.000.00.0.TGE.0</t>
        </is>
      </c>
      <c r="K6" t="inlineStr">
        <is>
          <t>18.0.2501012.000.00.0.0.0</t>
        </is>
      </c>
      <c r="M6" t="inlineStr">
        <is>
          <t>机架</t>
        </is>
      </c>
      <c r="N6" t="inlineStr">
        <is>
          <t>QYRS</t>
        </is>
      </c>
      <c r="O6" t="n">
        <v>40</v>
      </c>
      <c r="P6" t="n">
        <v>12400</v>
      </c>
      <c r="Q6" t="n">
        <v>4</v>
      </c>
      <c r="R6" t="n">
        <v>30</v>
      </c>
      <c r="S6" t="inlineStr">
        <is>
          <t>2023-09-01 至 2023-09-30</t>
        </is>
      </c>
      <c r="T6" t="inlineStr">
        <is>
          <t>TGE</t>
        </is>
      </c>
      <c r="U6" t="inlineStr">
        <is>
          <t>QYRS102-K-13,QYRS102-K-14,QYRS102-J-14,QYRS102-J-13</t>
        </is>
      </c>
      <c r="V6" t="inlineStr">
        <is>
          <t>IDC202310P-A002</t>
        </is>
      </c>
    </row>
    <row r="7">
      <c r="E7" s="2" t="inlineStr">
        <is>
          <t>非带宽小计</t>
        </is>
      </c>
      <c r="F7" s="2">
        <f>SUMIF(M1:M6,"机架",F1:F6)+SUMIF(M1:M6,"IP",F1:F6)</f>
        <v/>
      </c>
      <c r="G7" s="2">
        <f>F7-VLOOKUP("合计",Q:R,2,FALSE)</f>
        <v/>
      </c>
    </row>
    <row r="8">
      <c r="E8" s="2" t="inlineStr">
        <is>
          <t>带宽小计</t>
        </is>
      </c>
      <c r="F8" s="2">
        <f>SUMIF(M1:M6,"端口组",F1:F6)</f>
        <v/>
      </c>
      <c r="G8" s="2">
        <f>F8-VLOOKUP("合计",H:I,2,FALSE)</f>
        <v/>
      </c>
    </row>
    <row r="9">
      <c r="E9" s="2" t="inlineStr">
        <is>
          <t>合计</t>
        </is>
      </c>
      <c r="F9" s="2">
        <f>F7+F8</f>
        <v/>
      </c>
      <c r="G9" s="2" t="n"/>
    </row>
    <row r="10">
      <c r="E10" s="2" t="inlineStr">
        <is>
          <t>付款申请与对账单核对</t>
        </is>
      </c>
      <c r="F10" s="2" t="n"/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2023-10-19T06:30:42Z</dcterms:created>
  <dcterms:modified xmlns:dcterms="http://purl.org/dc/terms/" xmlns:xsi="http://www.w3.org/2001/XMLSchema-instance" xsi:type="dcterms:W3CDTF">2023-10-19T06:30:42Z</dcterms:modified>
</cp:coreProperties>
</file>