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96" windowWidth="11820" windowHeight="8328" activeTab="2"/>
  </bookViews>
  <sheets>
    <sheet name="Without Extra vars" sheetId="1" r:id="rId1"/>
    <sheet name="With Extra variables" sheetId="4" r:id="rId2"/>
    <sheet name="With PR" sheetId="5" r:id="rId3"/>
  </sheets>
  <calcPr calcId="145621"/>
</workbook>
</file>

<file path=xl/calcChain.xml><?xml version="1.0" encoding="utf-8"?>
<calcChain xmlns="http://schemas.openxmlformats.org/spreadsheetml/2006/main">
  <c r="T9" i="4" l="1"/>
  <c r="T8" i="4"/>
  <c r="T7" i="4"/>
  <c r="T6" i="4"/>
  <c r="P11" i="4"/>
  <c r="P10" i="4"/>
  <c r="P9" i="4"/>
  <c r="P8" i="4"/>
  <c r="P7" i="4"/>
  <c r="P6" i="4"/>
  <c r="P14" i="1" l="1"/>
  <c r="P15" i="1"/>
  <c r="P16" i="1"/>
  <c r="P13" i="1"/>
  <c r="P4" i="1"/>
  <c r="P5" i="1"/>
  <c r="P6" i="1"/>
  <c r="P7" i="1"/>
  <c r="P8" i="1"/>
  <c r="P9" i="1"/>
</calcChain>
</file>

<file path=xl/sharedStrings.xml><?xml version="1.0" encoding="utf-8"?>
<sst xmlns="http://schemas.openxmlformats.org/spreadsheetml/2006/main" count="508" uniqueCount="78">
  <si>
    <t>Random Forest</t>
  </si>
  <si>
    <t>10k estimators, 10 features</t>
  </si>
  <si>
    <t>PS</t>
  </si>
  <si>
    <t>LS</t>
  </si>
  <si>
    <t>Bal PS</t>
  </si>
  <si>
    <t>Bal LS</t>
  </si>
  <si>
    <t>Data</t>
  </si>
  <si>
    <t>Algorithm</t>
  </si>
  <si>
    <t>Parameters</t>
  </si>
  <si>
    <t>Train</t>
  </si>
  <si>
    <t>Test</t>
  </si>
  <si>
    <t>GS RF</t>
  </si>
  <si>
    <t>N/A</t>
  </si>
  <si>
    <t>GB</t>
  </si>
  <si>
    <t>r=0.05, n=1k, d=10</t>
  </si>
  <si>
    <t>KNN</t>
  </si>
  <si>
    <t>PS Norm</t>
  </si>
  <si>
    <t>Bal PS Norm</t>
  </si>
  <si>
    <t>MLP</t>
  </si>
  <si>
    <t>solver='lbfgs', alpha=1e-5, hidden_layer_sizes=(100, 100,100), random_state=42</t>
  </si>
  <si>
    <t>Ada</t>
  </si>
  <si>
    <t>n=10k</t>
  </si>
  <si>
    <t>Single Models</t>
  </si>
  <si>
    <t>GridSearched</t>
  </si>
  <si>
    <t>GS GB</t>
  </si>
  <si>
    <t xml:space="preserve">{'learning_rate': [0.01,0.05,0.1], 'n_estimators': [500,1000,3000], 'max_depth':[5,10,15]} </t>
  </si>
  <si>
    <t>{'n_estimators': [1000,3000,5000], 'max_features': [5,10,15]}</t>
  </si>
  <si>
    <t>LS Norm</t>
  </si>
  <si>
    <t>Bal LS Norm</t>
  </si>
  <si>
    <t>CUST_LIFESTAGE</t>
  </si>
  <si>
    <t>OA</t>
  </si>
  <si>
    <t>OF</t>
  </si>
  <si>
    <t>OT</t>
  </si>
  <si>
    <t>PE</t>
  </si>
  <si>
    <t>YA</t>
  </si>
  <si>
    <t>YF</t>
  </si>
  <si>
    <t>CUST_PRICE_SENSITIVITY</t>
  </si>
  <si>
    <t>LA</t>
  </si>
  <si>
    <t>MM</t>
  </si>
  <si>
    <t>UM</t>
  </si>
  <si>
    <t>XX</t>
  </si>
  <si>
    <t xml:space="preserve">MLPClassifier(solver='sgd', alpha=0.0001, learning_rate_init=0.001, learning_rate='constant', hidden_layer_sizes=(200,200), random_state=42, activation='logistic', max_iter=500) </t>
  </si>
  <si>
    <t>MLPClassifier(solver='lbfgs', alpha=0.0001, hidden_layer_sizes=(100, 100), random_state=42, activation='logistic')</t>
  </si>
  <si>
    <t>1k estimators, 10 features</t>
  </si>
  <si>
    <t>Downsampled PS</t>
  </si>
  <si>
    <t>Downsampled LS</t>
  </si>
  <si>
    <t>Downsampled PS Norm</t>
  </si>
  <si>
    <t>Downsampled LS Norm</t>
  </si>
  <si>
    <t>upsampled PS</t>
  </si>
  <si>
    <t>upsampled LS</t>
  </si>
  <si>
    <t>Upsampled LS</t>
  </si>
  <si>
    <t>Upsampled PS Norm</t>
  </si>
  <si>
    <t>Upsampled LS Norm</t>
  </si>
  <si>
    <t>n=1000</t>
  </si>
  <si>
    <t>NB these can't be compared directly to the Without Extra Vars tab because I only up/downsample the training dataset (like I should).  The other tab I downsampled both sets.  This is likely to be the reason why cross-val scores were much lower than test scores.</t>
  </si>
  <si>
    <t>Voting</t>
  </si>
  <si>
    <t>rfc, gbc, scaled_ann</t>
  </si>
  <si>
    <t>NA</t>
  </si>
  <si>
    <t>PS varied</t>
  </si>
  <si>
    <t>LS varied</t>
  </si>
  <si>
    <t>GS MLP</t>
  </si>
  <si>
    <t>Train/Validation</t>
  </si>
  <si>
    <t>GS ADA</t>
  </si>
  <si>
    <t>Voting of GS optimals</t>
  </si>
  <si>
    <t>LS Varied</t>
  </si>
  <si>
    <t>Voting of GS Optimals</t>
  </si>
  <si>
    <t>rfc, gbc, scaled_ann, upsampled_rfc_preds, ada</t>
  </si>
  <si>
    <t>\</t>
  </si>
  <si>
    <t>s</t>
  </si>
  <si>
    <t>Accuracy</t>
  </si>
  <si>
    <t>Precision</t>
  </si>
  <si>
    <t>Recall</t>
  </si>
  <si>
    <t>Business Logic</t>
  </si>
  <si>
    <t>Naïve</t>
  </si>
  <si>
    <t>="MM"</t>
  </si>
  <si>
    <t>{'n_estimators': [500,1000,3000, 5000,10000], 'max_features': [5,10,15]}.  Best was 3k, 10</t>
  </si>
  <si>
    <t>Upsampled PS</t>
  </si>
  <si>
    <t>{'n_estimators': [500,1000,3000, 5000,10000], 'max_features': [5,10,15]}.  Best was 5k,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</si>
</sst>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 applyAlignment="1">
      <alignment horizontal="left" vertical="center"/>
    </xf>
    <xf numFmtId="165" fontId="0" fillId="0" borderId="0" xfId="1" applyNumberFormat="1" applyFont="1"/>
    <xf numFmtId="0" fontId="2" fillId="0" borderId="0" xfId="0" applyFont="1" applyFill="1" applyAlignment="1">
      <alignment horizontal="left" vertical="center"/>
    </xf>
    <xf numFmtId="165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165" fontId="0" fillId="0" borderId="0" xfId="1" applyNumberFormat="1" applyFont="1" applyFill="1"/>
    <xf numFmtId="0" fontId="0" fillId="2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0" fontId="0" fillId="0" borderId="0" xfId="0" applyFont="1" applyFill="1"/>
    <xf numFmtId="0" fontId="0" fillId="0" borderId="0" xfId="0" applyFont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5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164" fontId="0" fillId="0" borderId="0" xfId="0" applyNumberFormat="1" applyFont="1" applyFill="1" applyBorder="1"/>
    <xf numFmtId="164" fontId="0" fillId="0" borderId="5" xfId="0" applyNumberFormat="1" applyFill="1" applyBorder="1"/>
    <xf numFmtId="0" fontId="0" fillId="0" borderId="0" xfId="0" quotePrefix="1" applyFont="1" applyFill="1" applyBorder="1" applyAlignment="1">
      <alignment wrapText="1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4" sqref="B4"/>
    </sheetView>
  </sheetViews>
  <sheetFormatPr defaultRowHeight="14.4" x14ac:dyDescent="0.3"/>
  <cols>
    <col min="2" max="2" width="13.44140625" bestFit="1" customWidth="1"/>
    <col min="3" max="3" width="30.109375" customWidth="1"/>
  </cols>
  <sheetData>
    <row r="1" spans="1:16" x14ac:dyDescent="0.3">
      <c r="A1" t="s">
        <v>22</v>
      </c>
      <c r="G1" t="s">
        <v>22</v>
      </c>
    </row>
    <row r="2" spans="1:1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6" x14ac:dyDescent="0.3">
      <c r="A3" t="s">
        <v>2</v>
      </c>
      <c r="B3" t="s">
        <v>0</v>
      </c>
      <c r="C3" t="s">
        <v>1</v>
      </c>
      <c r="D3" s="1">
        <v>0.61299999999999999</v>
      </c>
      <c r="E3" s="1">
        <v>0.61599999999999999</v>
      </c>
      <c r="G3" s="2" t="s">
        <v>3</v>
      </c>
      <c r="H3" s="2" t="s">
        <v>0</v>
      </c>
      <c r="I3" s="2" t="s">
        <v>1</v>
      </c>
      <c r="J3" s="3">
        <v>0.51900000000000002</v>
      </c>
      <c r="K3" s="3">
        <v>0.51900000000000002</v>
      </c>
      <c r="N3" s="6" t="s">
        <v>29</v>
      </c>
    </row>
    <row r="4" spans="1:16" x14ac:dyDescent="0.3">
      <c r="A4" s="2" t="s">
        <v>4</v>
      </c>
      <c r="B4" s="2" t="s">
        <v>0</v>
      </c>
      <c r="C4" s="2" t="s">
        <v>1</v>
      </c>
      <c r="D4" s="3">
        <v>0.61299999999999999</v>
      </c>
      <c r="E4" s="3">
        <v>0.71399999999999997</v>
      </c>
      <c r="G4" s="4" t="s">
        <v>5</v>
      </c>
      <c r="H4" s="4" t="s">
        <v>0</v>
      </c>
      <c r="I4" s="4" t="s">
        <v>1</v>
      </c>
      <c r="J4" s="5">
        <v>0.51900000000000002</v>
      </c>
      <c r="K4" s="5">
        <v>0.51800000000000002</v>
      </c>
      <c r="N4" s="6" t="s">
        <v>30</v>
      </c>
      <c r="O4">
        <v>5359</v>
      </c>
      <c r="P4" s="7">
        <f>O4/SUM(O$4:$O$9)</f>
        <v>0.12002508454836615</v>
      </c>
    </row>
    <row r="5" spans="1:16" x14ac:dyDescent="0.3">
      <c r="A5" t="s">
        <v>2</v>
      </c>
      <c r="B5" t="s">
        <v>13</v>
      </c>
      <c r="C5" t="s">
        <v>14</v>
      </c>
      <c r="D5" s="1" t="s">
        <v>12</v>
      </c>
      <c r="E5" s="1">
        <v>0.621</v>
      </c>
      <c r="G5" s="4" t="s">
        <v>3</v>
      </c>
      <c r="H5" s="4" t="s">
        <v>13</v>
      </c>
      <c r="I5" s="4" t="s">
        <v>14</v>
      </c>
      <c r="J5" s="5" t="s">
        <v>12</v>
      </c>
      <c r="K5" s="4">
        <v>0.50700000000000001</v>
      </c>
      <c r="N5" s="6" t="s">
        <v>31</v>
      </c>
      <c r="O5">
        <v>1756</v>
      </c>
      <c r="P5" s="7">
        <f>O5/SUM(O$4:$O$9)</f>
        <v>3.9328988331205628E-2</v>
      </c>
    </row>
    <row r="6" spans="1:16" x14ac:dyDescent="0.3">
      <c r="A6" s="2" t="s">
        <v>4</v>
      </c>
      <c r="B6" s="2" t="s">
        <v>13</v>
      </c>
      <c r="C6" s="2" t="s">
        <v>14</v>
      </c>
      <c r="D6" s="3" t="s">
        <v>12</v>
      </c>
      <c r="E6" s="3">
        <v>0.72299999999999998</v>
      </c>
      <c r="G6" s="4" t="s">
        <v>5</v>
      </c>
      <c r="H6" s="4" t="s">
        <v>13</v>
      </c>
      <c r="I6" s="4" t="s">
        <v>14</v>
      </c>
      <c r="J6" s="5" t="s">
        <v>12</v>
      </c>
      <c r="K6" s="4">
        <v>0.49099999999999999</v>
      </c>
      <c r="N6" s="6" t="s">
        <v>32</v>
      </c>
      <c r="O6">
        <v>22126</v>
      </c>
      <c r="P6" s="7">
        <f>O6/SUM(O$4:$O$9)</f>
        <v>0.49555421174046449</v>
      </c>
    </row>
    <row r="7" spans="1:16" x14ac:dyDescent="0.3">
      <c r="A7" t="s">
        <v>2</v>
      </c>
      <c r="B7" t="s">
        <v>15</v>
      </c>
      <c r="C7">
        <v>10</v>
      </c>
      <c r="D7" s="1">
        <v>0.60699999999999998</v>
      </c>
      <c r="E7" s="1">
        <v>0.503</v>
      </c>
      <c r="G7" t="s">
        <v>3</v>
      </c>
      <c r="H7" t="s">
        <v>15</v>
      </c>
      <c r="I7">
        <v>10</v>
      </c>
      <c r="J7" s="1">
        <v>0.55600000000000005</v>
      </c>
      <c r="K7" s="1">
        <v>0.46300000000000002</v>
      </c>
      <c r="N7" s="6" t="s">
        <v>33</v>
      </c>
      <c r="O7">
        <v>3600</v>
      </c>
      <c r="P7" s="7">
        <f>O7/SUM(O$4:$O$9)</f>
        <v>8.0628905462608341E-2</v>
      </c>
    </row>
    <row r="8" spans="1:16" x14ac:dyDescent="0.3">
      <c r="A8" t="s">
        <v>4</v>
      </c>
      <c r="B8" t="s">
        <v>15</v>
      </c>
      <c r="C8">
        <v>10</v>
      </c>
      <c r="D8" s="1">
        <v>0.65100000000000002</v>
      </c>
      <c r="E8" s="1">
        <v>0.53</v>
      </c>
      <c r="G8" t="s">
        <v>5</v>
      </c>
      <c r="H8" t="s">
        <v>15</v>
      </c>
      <c r="I8">
        <v>10</v>
      </c>
      <c r="J8" s="1">
        <v>0.41399999999999998</v>
      </c>
      <c r="K8" s="1">
        <v>0.33700000000000002</v>
      </c>
      <c r="N8" s="6" t="s">
        <v>34</v>
      </c>
      <c r="O8">
        <v>6375</v>
      </c>
      <c r="P8" s="7">
        <f>O8/SUM(O$4:$O$9)</f>
        <v>0.14278035342336895</v>
      </c>
    </row>
    <row r="9" spans="1:16" x14ac:dyDescent="0.3">
      <c r="A9" t="s">
        <v>2</v>
      </c>
      <c r="B9" t="s">
        <v>18</v>
      </c>
      <c r="C9" t="s">
        <v>19</v>
      </c>
      <c r="D9" s="1">
        <v>0.50900000000000001</v>
      </c>
      <c r="E9" s="1">
        <v>0.51300000000000001</v>
      </c>
      <c r="G9" t="s">
        <v>3</v>
      </c>
      <c r="H9" t="s">
        <v>18</v>
      </c>
      <c r="I9" t="s">
        <v>19</v>
      </c>
      <c r="J9" s="1">
        <v>0.48799999999999999</v>
      </c>
      <c r="K9" s="1">
        <v>0.48699999999999999</v>
      </c>
      <c r="N9" s="6" t="s">
        <v>35</v>
      </c>
      <c r="O9">
        <v>5433</v>
      </c>
      <c r="P9" s="7">
        <f>O9/SUM(O$4:$O$9)</f>
        <v>0.12168245649398643</v>
      </c>
    </row>
    <row r="10" spans="1:16" x14ac:dyDescent="0.3">
      <c r="A10" t="s">
        <v>4</v>
      </c>
      <c r="B10" t="s">
        <v>18</v>
      </c>
      <c r="C10" t="s">
        <v>19</v>
      </c>
      <c r="D10" s="1">
        <v>0.60399999999999998</v>
      </c>
      <c r="E10" s="1">
        <v>0.52500000000000002</v>
      </c>
      <c r="G10" t="s">
        <v>5</v>
      </c>
      <c r="H10" t="s">
        <v>18</v>
      </c>
      <c r="I10" t="s">
        <v>19</v>
      </c>
      <c r="J10" s="1">
        <v>0.3</v>
      </c>
      <c r="K10" s="1">
        <v>0.36699999999999999</v>
      </c>
    </row>
    <row r="11" spans="1:16" x14ac:dyDescent="0.3">
      <c r="A11" t="s">
        <v>16</v>
      </c>
      <c r="B11" t="s">
        <v>18</v>
      </c>
      <c r="C11" t="s">
        <v>19</v>
      </c>
      <c r="D11" s="1">
        <v>0.6</v>
      </c>
      <c r="E11" s="1">
        <v>0.6</v>
      </c>
      <c r="G11" s="2" t="s">
        <v>27</v>
      </c>
      <c r="H11" s="2" t="s">
        <v>18</v>
      </c>
      <c r="I11" s="2" t="s">
        <v>19</v>
      </c>
      <c r="J11" s="3">
        <v>0.65900000000000003</v>
      </c>
      <c r="K11" s="3">
        <v>0.48699999999999999</v>
      </c>
    </row>
    <row r="12" spans="1:16" x14ac:dyDescent="0.3">
      <c r="A12" t="s">
        <v>17</v>
      </c>
      <c r="B12" t="s">
        <v>18</v>
      </c>
      <c r="C12" t="s">
        <v>19</v>
      </c>
      <c r="D12" s="1">
        <v>0.66900000000000004</v>
      </c>
      <c r="E12" s="1">
        <v>0.58799999999999997</v>
      </c>
      <c r="G12" t="s">
        <v>28</v>
      </c>
      <c r="H12" t="s">
        <v>18</v>
      </c>
      <c r="I12" t="s">
        <v>19</v>
      </c>
      <c r="J12" s="1">
        <v>0.78500000000000003</v>
      </c>
      <c r="K12" s="1">
        <v>0.44500000000000001</v>
      </c>
      <c r="N12" s="6" t="s">
        <v>36</v>
      </c>
    </row>
    <row r="13" spans="1:16" x14ac:dyDescent="0.3">
      <c r="A13" t="s">
        <v>4</v>
      </c>
      <c r="B13" t="s">
        <v>20</v>
      </c>
      <c r="C13" t="s">
        <v>21</v>
      </c>
      <c r="D13" s="1">
        <v>0.59199999999999997</v>
      </c>
      <c r="E13">
        <v>0.498</v>
      </c>
      <c r="G13" t="s">
        <v>5</v>
      </c>
      <c r="H13" t="s">
        <v>20</v>
      </c>
      <c r="I13" t="s">
        <v>21</v>
      </c>
      <c r="J13" s="1">
        <v>0.40400000000000003</v>
      </c>
      <c r="K13" s="1">
        <v>0.313</v>
      </c>
      <c r="N13" s="6" t="s">
        <v>37</v>
      </c>
      <c r="O13">
        <v>10689</v>
      </c>
      <c r="P13" s="7">
        <f>O13/SUM(O$13:$O$16)</f>
        <v>0.23940065846939462</v>
      </c>
    </row>
    <row r="14" spans="1:16" x14ac:dyDescent="0.3">
      <c r="N14" s="6" t="s">
        <v>38</v>
      </c>
      <c r="O14">
        <v>16603</v>
      </c>
      <c r="P14" s="7">
        <f>O14/SUM(O$13:$O$16)</f>
        <v>0.3718560326099129</v>
      </c>
    </row>
    <row r="15" spans="1:16" x14ac:dyDescent="0.3">
      <c r="A15" t="s">
        <v>23</v>
      </c>
      <c r="N15" s="6" t="s">
        <v>39</v>
      </c>
      <c r="O15">
        <v>11290</v>
      </c>
      <c r="P15" s="7">
        <f>O15/SUM(O$13:$O$16)</f>
        <v>0.2528612062980134</v>
      </c>
    </row>
    <row r="16" spans="1:16" x14ac:dyDescent="0.3">
      <c r="A16" t="s">
        <v>6</v>
      </c>
      <c r="B16" t="s">
        <v>7</v>
      </c>
      <c r="C16" t="s">
        <v>8</v>
      </c>
      <c r="D16" t="s">
        <v>9</v>
      </c>
      <c r="E16" t="s">
        <v>10</v>
      </c>
      <c r="N16" s="6" t="s">
        <v>40</v>
      </c>
      <c r="O16">
        <v>6067</v>
      </c>
      <c r="P16" s="7">
        <f>O16/SUM(O$13:$O$16)</f>
        <v>0.13588210262267911</v>
      </c>
    </row>
    <row r="17" spans="1:5" x14ac:dyDescent="0.3">
      <c r="A17" t="s">
        <v>4</v>
      </c>
      <c r="B17" t="s">
        <v>11</v>
      </c>
      <c r="C17" t="s">
        <v>26</v>
      </c>
      <c r="D17" t="s">
        <v>12</v>
      </c>
      <c r="E17">
        <v>0.71599999999999997</v>
      </c>
    </row>
    <row r="18" spans="1:5" x14ac:dyDescent="0.3">
      <c r="A18" t="s">
        <v>4</v>
      </c>
      <c r="B18" t="s">
        <v>24</v>
      </c>
      <c r="C18" t="s">
        <v>25</v>
      </c>
      <c r="D18" t="s">
        <v>12</v>
      </c>
      <c r="E18">
        <v>0.66700000000000004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27" sqref="A27:B27"/>
    </sheetView>
  </sheetViews>
  <sheetFormatPr defaultRowHeight="14.4" x14ac:dyDescent="0.3"/>
  <cols>
    <col min="1" max="1" width="17.109375" customWidth="1"/>
    <col min="2" max="2" width="13.44140625" bestFit="1" customWidth="1"/>
    <col min="3" max="3" width="30.109375" style="11" customWidth="1"/>
    <col min="9" max="9" width="33.44140625" style="11" customWidth="1"/>
  </cols>
  <sheetData>
    <row r="1" spans="1:20" x14ac:dyDescent="0.3">
      <c r="A1" t="s">
        <v>54</v>
      </c>
    </row>
    <row r="3" spans="1:20" x14ac:dyDescent="0.3">
      <c r="A3" s="12" t="s">
        <v>22</v>
      </c>
      <c r="B3" s="12"/>
      <c r="C3" s="13"/>
      <c r="D3" s="12"/>
      <c r="E3" s="12"/>
      <c r="G3" s="12" t="s">
        <v>22</v>
      </c>
      <c r="H3" s="12"/>
      <c r="I3" s="13"/>
      <c r="J3" s="12"/>
      <c r="K3" s="12"/>
    </row>
    <row r="4" spans="1:20" x14ac:dyDescent="0.3">
      <c r="A4" s="14" t="s">
        <v>6</v>
      </c>
      <c r="B4" s="14" t="s">
        <v>7</v>
      </c>
      <c r="C4" s="15" t="s">
        <v>8</v>
      </c>
      <c r="D4" s="14" t="s">
        <v>9</v>
      </c>
      <c r="E4" s="5" t="s">
        <v>10</v>
      </c>
      <c r="F4" s="4"/>
      <c r="G4" s="14" t="s">
        <v>6</v>
      </c>
      <c r="H4" s="14" t="s">
        <v>7</v>
      </c>
      <c r="I4" s="15" t="s">
        <v>8</v>
      </c>
      <c r="J4" s="14" t="s">
        <v>9</v>
      </c>
      <c r="K4" s="14" t="s">
        <v>10</v>
      </c>
      <c r="L4" s="4"/>
      <c r="M4" s="4"/>
      <c r="N4" s="4"/>
    </row>
    <row r="5" spans="1:20" x14ac:dyDescent="0.3">
      <c r="A5" s="2" t="s">
        <v>2</v>
      </c>
      <c r="B5" s="2" t="s">
        <v>0</v>
      </c>
      <c r="C5" s="17" t="s">
        <v>1</v>
      </c>
      <c r="D5">
        <v>0.61699999999999999</v>
      </c>
      <c r="E5" s="5">
        <v>0.623</v>
      </c>
      <c r="F5" s="4"/>
      <c r="G5" s="2" t="s">
        <v>3</v>
      </c>
      <c r="H5" s="2" t="s">
        <v>0</v>
      </c>
      <c r="I5" s="17" t="s">
        <v>1</v>
      </c>
      <c r="J5">
        <v>0.52300000000000002</v>
      </c>
      <c r="K5" s="5">
        <v>0.51800000000000002</v>
      </c>
      <c r="L5" s="4"/>
      <c r="M5" s="4"/>
      <c r="N5" s="8" t="s">
        <v>29</v>
      </c>
      <c r="R5" s="8" t="s">
        <v>36</v>
      </c>
    </row>
    <row r="6" spans="1:20" x14ac:dyDescent="0.3">
      <c r="A6" s="4" t="s">
        <v>44</v>
      </c>
      <c r="B6" s="4" t="s">
        <v>0</v>
      </c>
      <c r="C6" s="10" t="s">
        <v>1</v>
      </c>
      <c r="D6">
        <v>0.61699999999999999</v>
      </c>
      <c r="E6" s="5">
        <v>0.59199999999999997</v>
      </c>
      <c r="F6" s="4"/>
      <c r="G6" s="4" t="s">
        <v>45</v>
      </c>
      <c r="H6" s="4" t="s">
        <v>0</v>
      </c>
      <c r="I6" s="10" t="s">
        <v>1</v>
      </c>
      <c r="J6">
        <v>0.52300000000000002</v>
      </c>
      <c r="K6" s="5">
        <v>0.43099999999999999</v>
      </c>
      <c r="L6" s="4"/>
      <c r="M6" s="4"/>
      <c r="N6" s="8" t="s">
        <v>30</v>
      </c>
      <c r="O6">
        <v>5359</v>
      </c>
      <c r="P6" s="7">
        <f>O6/SUM(O$6:$O$11)</f>
        <v>0.12002508454836615</v>
      </c>
      <c r="R6" s="8" t="s">
        <v>37</v>
      </c>
      <c r="S6">
        <v>10689</v>
      </c>
      <c r="T6" s="7">
        <f>S6/SUM(S$6:$S$9)</f>
        <v>0.23940065846939462</v>
      </c>
    </row>
    <row r="7" spans="1:20" s="4" customFormat="1" x14ac:dyDescent="0.3">
      <c r="A7" s="4" t="s">
        <v>48</v>
      </c>
      <c r="B7" s="4" t="s">
        <v>0</v>
      </c>
      <c r="C7" s="10" t="s">
        <v>43</v>
      </c>
      <c r="D7" s="4">
        <v>0.81200000000000006</v>
      </c>
      <c r="E7" s="5">
        <v>0.627</v>
      </c>
      <c r="G7" s="4" t="s">
        <v>49</v>
      </c>
      <c r="H7" s="4" t="s">
        <v>0</v>
      </c>
      <c r="I7" s="10" t="s">
        <v>43</v>
      </c>
      <c r="J7" s="4">
        <v>0.95799999999999996</v>
      </c>
      <c r="K7" s="5">
        <v>0.51600000000000001</v>
      </c>
      <c r="N7" s="8" t="s">
        <v>31</v>
      </c>
      <c r="O7" s="4">
        <v>1756</v>
      </c>
      <c r="P7" s="16">
        <f>O7/SUM(O$6:$O$11)</f>
        <v>3.9328988331205628E-2</v>
      </c>
      <c r="R7" s="8" t="s">
        <v>38</v>
      </c>
      <c r="S7">
        <v>16603</v>
      </c>
      <c r="T7" s="7">
        <f>S7/SUM(S$6:$S$9)</f>
        <v>0.3718560326099129</v>
      </c>
    </row>
    <row r="8" spans="1:20" x14ac:dyDescent="0.3">
      <c r="A8" s="2" t="s">
        <v>2</v>
      </c>
      <c r="B8" s="2" t="s">
        <v>13</v>
      </c>
      <c r="C8" s="17" t="s">
        <v>14</v>
      </c>
      <c r="D8" s="5" t="s">
        <v>12</v>
      </c>
      <c r="E8" s="5">
        <v>0.627</v>
      </c>
      <c r="F8" s="4"/>
      <c r="G8" s="4" t="s">
        <v>3</v>
      </c>
      <c r="H8" s="4" t="s">
        <v>13</v>
      </c>
      <c r="I8" s="10" t="s">
        <v>14</v>
      </c>
      <c r="J8" s="5" t="s">
        <v>12</v>
      </c>
      <c r="K8" s="5">
        <v>0.51400000000000001</v>
      </c>
      <c r="M8" s="4"/>
      <c r="N8" s="8" t="s">
        <v>32</v>
      </c>
      <c r="O8">
        <v>22126</v>
      </c>
      <c r="P8" s="7">
        <f>O8/SUM(O$6:$O$11)</f>
        <v>0.49555421174046449</v>
      </c>
      <c r="Q8" s="9"/>
      <c r="R8" s="8" t="s">
        <v>39</v>
      </c>
      <c r="S8">
        <v>11290</v>
      </c>
      <c r="T8" s="7">
        <f>S8/SUM(S$6:$S$9)</f>
        <v>0.2528612062980134</v>
      </c>
    </row>
    <row r="9" spans="1:20" x14ac:dyDescent="0.3">
      <c r="A9" s="4" t="s">
        <v>44</v>
      </c>
      <c r="B9" s="4" t="s">
        <v>13</v>
      </c>
      <c r="C9" s="10" t="s">
        <v>14</v>
      </c>
      <c r="D9" s="5" t="s">
        <v>12</v>
      </c>
      <c r="E9" s="5">
        <v>0.6</v>
      </c>
      <c r="F9" s="4"/>
      <c r="G9" s="4" t="s">
        <v>45</v>
      </c>
      <c r="H9" s="4" t="s">
        <v>13</v>
      </c>
      <c r="I9" s="10" t="s">
        <v>14</v>
      </c>
      <c r="J9" s="5" t="s">
        <v>12</v>
      </c>
      <c r="K9" s="5">
        <v>0.41299999999999998</v>
      </c>
      <c r="L9" s="4"/>
      <c r="M9" s="4"/>
      <c r="N9" s="8" t="s">
        <v>33</v>
      </c>
      <c r="O9">
        <v>3600</v>
      </c>
      <c r="P9" s="7">
        <f>O9/SUM(O$6:$O$11)</f>
        <v>8.0628905462608341E-2</v>
      </c>
      <c r="R9" s="8" t="s">
        <v>40</v>
      </c>
      <c r="S9">
        <v>6067</v>
      </c>
      <c r="T9" s="7">
        <f>S9/SUM(S$6:$S$9)</f>
        <v>0.13588210262267911</v>
      </c>
    </row>
    <row r="10" spans="1:20" x14ac:dyDescent="0.3">
      <c r="A10" s="4" t="s">
        <v>48</v>
      </c>
      <c r="B10" s="4" t="s">
        <v>13</v>
      </c>
      <c r="C10" s="10" t="s">
        <v>14</v>
      </c>
      <c r="D10" s="5" t="s">
        <v>12</v>
      </c>
      <c r="E10" s="5">
        <v>0.622</v>
      </c>
      <c r="F10" s="4"/>
      <c r="G10" s="2" t="s">
        <v>50</v>
      </c>
      <c r="H10" s="2" t="s">
        <v>13</v>
      </c>
      <c r="I10" s="17" t="s">
        <v>14</v>
      </c>
      <c r="J10" s="5" t="s">
        <v>12</v>
      </c>
      <c r="K10" s="5">
        <v>0.51800000000000002</v>
      </c>
      <c r="L10" s="4"/>
      <c r="M10" s="4"/>
      <c r="N10" s="8" t="s">
        <v>34</v>
      </c>
      <c r="O10">
        <v>6375</v>
      </c>
      <c r="P10" s="7">
        <f>O10/SUM(O$6:$O$11)</f>
        <v>0.14278035342336895</v>
      </c>
    </row>
    <row r="11" spans="1:20" x14ac:dyDescent="0.3">
      <c r="A11" s="4" t="s">
        <v>2</v>
      </c>
      <c r="B11" s="4" t="s">
        <v>15</v>
      </c>
      <c r="C11" s="10">
        <v>10</v>
      </c>
      <c r="D11" s="5">
        <v>0.6</v>
      </c>
      <c r="E11" s="5">
        <v>0.48299999999999998</v>
      </c>
      <c r="F11" s="4"/>
      <c r="G11" s="4" t="s">
        <v>3</v>
      </c>
      <c r="H11" s="4" t="s">
        <v>15</v>
      </c>
      <c r="I11" s="10">
        <v>10</v>
      </c>
      <c r="J11" s="5">
        <v>0.56499999999999995</v>
      </c>
      <c r="K11" s="5">
        <v>0.46899999999999997</v>
      </c>
      <c r="L11" s="4"/>
      <c r="M11" s="4"/>
      <c r="N11" s="8" t="s">
        <v>35</v>
      </c>
      <c r="O11">
        <v>5433</v>
      </c>
      <c r="P11" s="7">
        <f>O11/SUM(O$6:$O$11)</f>
        <v>0.12168245649398643</v>
      </c>
    </row>
    <row r="12" spans="1:20" x14ac:dyDescent="0.3">
      <c r="A12" s="4" t="s">
        <v>44</v>
      </c>
      <c r="B12" s="4" t="s">
        <v>15</v>
      </c>
      <c r="C12" s="10">
        <v>10</v>
      </c>
      <c r="D12" s="5">
        <v>0.63500000000000001</v>
      </c>
      <c r="E12" s="5">
        <v>0.46400000000000002</v>
      </c>
      <c r="F12" s="4"/>
      <c r="G12" s="4" t="s">
        <v>45</v>
      </c>
      <c r="H12" s="4" t="s">
        <v>15</v>
      </c>
      <c r="I12" s="10">
        <v>10</v>
      </c>
      <c r="J12" s="5">
        <v>0.68500000000000005</v>
      </c>
      <c r="K12" s="5">
        <v>0.29899999999999999</v>
      </c>
      <c r="L12" s="4"/>
      <c r="M12" s="4"/>
    </row>
    <row r="13" spans="1:20" x14ac:dyDescent="0.3">
      <c r="A13" s="4" t="s">
        <v>48</v>
      </c>
      <c r="B13" s="4" t="s">
        <v>15</v>
      </c>
      <c r="C13" s="10">
        <v>10</v>
      </c>
      <c r="D13" s="5">
        <v>0.67400000000000004</v>
      </c>
      <c r="E13" s="5">
        <v>0.46</v>
      </c>
      <c r="F13" s="4"/>
      <c r="G13" s="4" t="s">
        <v>50</v>
      </c>
      <c r="H13" s="4"/>
      <c r="I13" s="10">
        <v>10</v>
      </c>
      <c r="J13" s="5">
        <v>0.76400000000000001</v>
      </c>
      <c r="K13" s="5">
        <v>0.29899999999999999</v>
      </c>
      <c r="L13" s="4"/>
      <c r="M13" s="4"/>
    </row>
    <row r="14" spans="1:20" ht="43.2" x14ac:dyDescent="0.3">
      <c r="A14" s="4" t="s">
        <v>2</v>
      </c>
      <c r="B14" s="4" t="s">
        <v>18</v>
      </c>
      <c r="C14" s="10" t="s">
        <v>19</v>
      </c>
      <c r="D14" s="5">
        <v>0.42899999999999999</v>
      </c>
      <c r="E14" s="5">
        <v>0.47899999999999998</v>
      </c>
      <c r="F14" s="4"/>
      <c r="G14" s="4" t="s">
        <v>3</v>
      </c>
      <c r="H14" s="4" t="s">
        <v>18</v>
      </c>
      <c r="I14" s="10" t="s">
        <v>19</v>
      </c>
      <c r="J14" s="5">
        <v>0.18</v>
      </c>
      <c r="K14" s="5" t="s">
        <v>68</v>
      </c>
      <c r="L14" s="4"/>
      <c r="M14" s="4"/>
      <c r="N14" s="4"/>
    </row>
    <row r="15" spans="1:20" ht="43.2" x14ac:dyDescent="0.3">
      <c r="A15" s="4" t="s">
        <v>44</v>
      </c>
      <c r="B15" s="4" t="s">
        <v>18</v>
      </c>
      <c r="C15" s="10" t="s">
        <v>19</v>
      </c>
      <c r="D15" s="5">
        <v>0.315</v>
      </c>
      <c r="E15" s="5">
        <v>0.34200000000000003</v>
      </c>
      <c r="F15" s="4"/>
      <c r="G15" s="4" t="s">
        <v>45</v>
      </c>
      <c r="H15" s="4" t="s">
        <v>18</v>
      </c>
      <c r="I15" s="10" t="s">
        <v>19</v>
      </c>
      <c r="J15" s="5">
        <v>0.29199999999999998</v>
      </c>
      <c r="K15" s="5">
        <v>0.245</v>
      </c>
      <c r="L15" s="4"/>
      <c r="M15" s="4"/>
      <c r="N15" s="4"/>
    </row>
    <row r="16" spans="1:20" ht="43.2" x14ac:dyDescent="0.3">
      <c r="A16" s="4" t="s">
        <v>48</v>
      </c>
      <c r="B16" s="4" t="s">
        <v>18</v>
      </c>
      <c r="C16" s="10" t="s">
        <v>19</v>
      </c>
      <c r="D16" s="5">
        <v>0.317</v>
      </c>
      <c r="E16" s="5">
        <v>0.34799999999999998</v>
      </c>
      <c r="F16" s="4"/>
      <c r="G16" s="4" t="s">
        <v>49</v>
      </c>
      <c r="H16" s="4" t="s">
        <v>18</v>
      </c>
      <c r="I16" s="10" t="s">
        <v>19</v>
      </c>
      <c r="J16" s="5">
        <v>0.27700000000000002</v>
      </c>
      <c r="K16" s="5">
        <v>0.23599999999999999</v>
      </c>
      <c r="L16" s="4"/>
      <c r="M16" s="4"/>
      <c r="N16" s="4"/>
    </row>
    <row r="17" spans="1:20" ht="43.2" x14ac:dyDescent="0.3">
      <c r="A17" s="2" t="s">
        <v>16</v>
      </c>
      <c r="B17" s="2" t="s">
        <v>18</v>
      </c>
      <c r="C17" s="17" t="s">
        <v>19</v>
      </c>
      <c r="D17" s="5">
        <v>0.60499999999999998</v>
      </c>
      <c r="E17" s="5">
        <v>0.6</v>
      </c>
      <c r="F17" s="4"/>
      <c r="G17" s="2" t="s">
        <v>27</v>
      </c>
      <c r="H17" s="2" t="s">
        <v>18</v>
      </c>
      <c r="I17" s="17" t="s">
        <v>19</v>
      </c>
      <c r="J17" s="5">
        <v>0.64700000000000002</v>
      </c>
      <c r="K17" s="5">
        <v>0.49199999999999999</v>
      </c>
      <c r="L17" s="4"/>
      <c r="M17" s="4"/>
    </row>
    <row r="18" spans="1:20" ht="43.2" x14ac:dyDescent="0.3">
      <c r="A18" s="4" t="s">
        <v>46</v>
      </c>
      <c r="B18" s="4" t="s">
        <v>18</v>
      </c>
      <c r="C18" s="10" t="s">
        <v>19</v>
      </c>
      <c r="D18" s="5">
        <v>0.65</v>
      </c>
      <c r="E18" s="5">
        <v>0.56000000000000005</v>
      </c>
      <c r="F18" s="4"/>
      <c r="G18" s="4" t="s">
        <v>47</v>
      </c>
      <c r="H18" s="4" t="s">
        <v>18</v>
      </c>
      <c r="I18" s="10" t="s">
        <v>19</v>
      </c>
      <c r="J18" s="5">
        <v>0.76300000000000001</v>
      </c>
      <c r="K18" s="5">
        <v>0.39300000000000002</v>
      </c>
      <c r="L18" s="4"/>
      <c r="M18" s="4"/>
    </row>
    <row r="19" spans="1:20" ht="43.2" x14ac:dyDescent="0.3">
      <c r="A19" s="4" t="s">
        <v>51</v>
      </c>
      <c r="B19" s="4" t="s">
        <v>18</v>
      </c>
      <c r="C19" s="10" t="s">
        <v>19</v>
      </c>
      <c r="D19" s="5">
        <v>0.64900000000000002</v>
      </c>
      <c r="E19" s="5">
        <v>0.56000000000000005</v>
      </c>
      <c r="F19" s="4"/>
      <c r="G19" s="4" t="s">
        <v>52</v>
      </c>
      <c r="H19" s="4" t="s">
        <v>18</v>
      </c>
      <c r="I19" s="10" t="s">
        <v>19</v>
      </c>
      <c r="J19" s="5">
        <v>0.61499999999999999</v>
      </c>
      <c r="K19" s="5">
        <v>0.41099999999999998</v>
      </c>
      <c r="L19" s="4"/>
      <c r="M19" s="4"/>
    </row>
    <row r="20" spans="1:20" x14ac:dyDescent="0.3">
      <c r="A20" s="4" t="s">
        <v>2</v>
      </c>
      <c r="B20" s="4" t="s">
        <v>20</v>
      </c>
      <c r="C20" s="10" t="s">
        <v>53</v>
      </c>
      <c r="D20" s="5">
        <v>0.52800000000000002</v>
      </c>
      <c r="E20" s="5">
        <v>0.504</v>
      </c>
      <c r="F20" s="4"/>
      <c r="G20" s="19" t="s">
        <v>3</v>
      </c>
      <c r="H20" s="19" t="s">
        <v>20</v>
      </c>
      <c r="I20" s="20" t="s">
        <v>53</v>
      </c>
      <c r="J20" s="21">
        <v>0.497</v>
      </c>
      <c r="K20" s="21">
        <v>0.48099999999999998</v>
      </c>
      <c r="L20" s="4"/>
      <c r="M20" s="4"/>
    </row>
    <row r="21" spans="1:20" x14ac:dyDescent="0.3">
      <c r="A21" s="4" t="s">
        <v>44</v>
      </c>
      <c r="B21" s="4" t="s">
        <v>20</v>
      </c>
      <c r="C21" s="10" t="s">
        <v>53</v>
      </c>
      <c r="D21" s="5">
        <v>0.60699999999999998</v>
      </c>
      <c r="E21" s="5">
        <v>0.498</v>
      </c>
      <c r="F21" s="4"/>
      <c r="G21" s="4" t="s">
        <v>45</v>
      </c>
      <c r="H21" s="4" t="s">
        <v>20</v>
      </c>
      <c r="I21" s="10" t="s">
        <v>53</v>
      </c>
      <c r="J21" s="5">
        <v>0.45700000000000002</v>
      </c>
      <c r="K21" s="5">
        <v>0.39</v>
      </c>
      <c r="L21" s="4"/>
      <c r="M21" s="4"/>
    </row>
    <row r="22" spans="1:20" x14ac:dyDescent="0.3">
      <c r="A22" s="4" t="s">
        <v>48</v>
      </c>
      <c r="B22" s="4" t="s">
        <v>20</v>
      </c>
      <c r="C22" s="10" t="s">
        <v>53</v>
      </c>
      <c r="D22" s="5">
        <v>0.59599999999999997</v>
      </c>
      <c r="E22" s="5">
        <v>0.51300000000000001</v>
      </c>
      <c r="F22" s="4"/>
      <c r="G22" s="4" t="s">
        <v>49</v>
      </c>
      <c r="H22" s="4" t="s">
        <v>20</v>
      </c>
      <c r="I22" s="18" t="s">
        <v>53</v>
      </c>
      <c r="J22" s="4">
        <v>0.437</v>
      </c>
      <c r="K22" s="5">
        <v>0.39200000000000002</v>
      </c>
      <c r="L22" s="4"/>
      <c r="M22" s="4"/>
    </row>
    <row r="23" spans="1:20" ht="28.8" x14ac:dyDescent="0.3">
      <c r="A23" s="4" t="s">
        <v>58</v>
      </c>
      <c r="B23" s="4" t="s">
        <v>55</v>
      </c>
      <c r="C23" s="10" t="s">
        <v>56</v>
      </c>
      <c r="D23" s="5" t="s">
        <v>12</v>
      </c>
      <c r="E23" s="5">
        <v>0.63</v>
      </c>
      <c r="F23" s="4"/>
      <c r="G23" s="4" t="s">
        <v>59</v>
      </c>
      <c r="H23" s="4" t="s">
        <v>55</v>
      </c>
      <c r="I23" s="10" t="s">
        <v>66</v>
      </c>
      <c r="J23" s="4" t="s">
        <v>57</v>
      </c>
      <c r="K23" s="4">
        <v>0.52400000000000002</v>
      </c>
      <c r="L23" s="4"/>
      <c r="M23" s="4"/>
    </row>
    <row r="24" spans="1:20" x14ac:dyDescent="0.3">
      <c r="A24" s="4"/>
      <c r="B24" s="4"/>
      <c r="C24" s="10"/>
      <c r="D24" s="4"/>
      <c r="E24" s="4"/>
      <c r="F24" s="4"/>
      <c r="G24" s="4"/>
      <c r="H24" s="4"/>
      <c r="I24" s="10"/>
      <c r="J24" s="4"/>
      <c r="K24" s="5"/>
      <c r="L24" s="4"/>
      <c r="M24" s="4"/>
    </row>
    <row r="25" spans="1:20" x14ac:dyDescent="0.3">
      <c r="A25" s="14" t="s">
        <v>23</v>
      </c>
      <c r="B25" s="4"/>
      <c r="C25" s="10"/>
      <c r="D25" s="4"/>
      <c r="E25" s="4"/>
      <c r="F25" s="4"/>
      <c r="G25" s="4"/>
      <c r="H25" s="4"/>
      <c r="I25" s="10"/>
      <c r="J25" s="4"/>
      <c r="K25" s="4"/>
      <c r="L25" s="4"/>
      <c r="M25" s="4"/>
      <c r="N25" s="4"/>
    </row>
    <row r="26" spans="1:20" x14ac:dyDescent="0.3">
      <c r="A26" s="14" t="s">
        <v>6</v>
      </c>
      <c r="B26" s="14" t="s">
        <v>7</v>
      </c>
      <c r="C26" s="15" t="s">
        <v>8</v>
      </c>
      <c r="D26" s="14" t="s">
        <v>61</v>
      </c>
      <c r="E26" s="14" t="s">
        <v>10</v>
      </c>
      <c r="G26" s="14" t="s">
        <v>6</v>
      </c>
      <c r="H26" s="14" t="s">
        <v>7</v>
      </c>
      <c r="I26" s="15" t="s">
        <v>8</v>
      </c>
      <c r="J26" s="14" t="s">
        <v>61</v>
      </c>
      <c r="K26" s="14" t="s">
        <v>10</v>
      </c>
    </row>
    <row r="27" spans="1:20" ht="28.8" x14ac:dyDescent="0.3">
      <c r="A27" s="2" t="s">
        <v>2</v>
      </c>
      <c r="B27" t="s">
        <v>11</v>
      </c>
      <c r="C27" s="11" t="s">
        <v>26</v>
      </c>
      <c r="D27" t="s">
        <v>12</v>
      </c>
      <c r="G27" s="2" t="s">
        <v>3</v>
      </c>
      <c r="H27" t="s">
        <v>11</v>
      </c>
      <c r="T27" t="s">
        <v>67</v>
      </c>
    </row>
    <row r="28" spans="1:20" ht="43.2" x14ac:dyDescent="0.3">
      <c r="A28" s="2" t="s">
        <v>2</v>
      </c>
      <c r="B28" t="s">
        <v>24</v>
      </c>
      <c r="C28" s="11" t="s">
        <v>25</v>
      </c>
      <c r="D28" t="s">
        <v>12</v>
      </c>
      <c r="G28" s="4" t="s">
        <v>49</v>
      </c>
      <c r="H28" t="s">
        <v>11</v>
      </c>
    </row>
    <row r="29" spans="1:20" x14ac:dyDescent="0.3">
      <c r="A29" s="2" t="s">
        <v>16</v>
      </c>
      <c r="B29" t="s">
        <v>60</v>
      </c>
      <c r="D29" t="s">
        <v>12</v>
      </c>
      <c r="G29" s="2" t="s">
        <v>50</v>
      </c>
      <c r="H29" t="s">
        <v>24</v>
      </c>
    </row>
    <row r="30" spans="1:20" x14ac:dyDescent="0.3">
      <c r="G30" s="2" t="s">
        <v>27</v>
      </c>
      <c r="H30" t="s">
        <v>60</v>
      </c>
    </row>
    <row r="31" spans="1:20" x14ac:dyDescent="0.3">
      <c r="G31" s="19" t="s">
        <v>3</v>
      </c>
      <c r="H31" t="s">
        <v>62</v>
      </c>
    </row>
    <row r="32" spans="1:20" ht="28.8" x14ac:dyDescent="0.3">
      <c r="A32" s="4" t="s">
        <v>58</v>
      </c>
      <c r="B32" t="s">
        <v>63</v>
      </c>
      <c r="C32" s="10" t="s">
        <v>56</v>
      </c>
      <c r="G32" s="2" t="s">
        <v>64</v>
      </c>
      <c r="H32" t="s">
        <v>65</v>
      </c>
      <c r="I32" s="10" t="s">
        <v>66</v>
      </c>
    </row>
    <row r="40" spans="1:3" ht="100.8" x14ac:dyDescent="0.3">
      <c r="A40" s="4" t="s">
        <v>16</v>
      </c>
      <c r="B40" s="4" t="s">
        <v>18</v>
      </c>
      <c r="C40" s="10" t="s">
        <v>41</v>
      </c>
    </row>
    <row r="41" spans="1:3" ht="72" x14ac:dyDescent="0.3">
      <c r="A41" s="4" t="s">
        <v>16</v>
      </c>
      <c r="B41" s="4" t="s">
        <v>18</v>
      </c>
      <c r="C41" s="10" t="s">
        <v>42</v>
      </c>
    </row>
  </sheetData>
  <conditionalFormatting sqref="E4:E22">
    <cfRule type="top10" dxfId="14" priority="4" rank="3"/>
  </conditionalFormatting>
  <conditionalFormatting sqref="K24 K5:K22">
    <cfRule type="top10" dxfId="13" priority="6" rank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K41" sqref="K41"/>
    </sheetView>
  </sheetViews>
  <sheetFormatPr defaultRowHeight="14.4" x14ac:dyDescent="0.3"/>
  <cols>
    <col min="1" max="1" width="30.44140625" customWidth="1"/>
    <col min="2" max="2" width="13.44140625" bestFit="1" customWidth="1"/>
    <col min="3" max="3" width="35.88671875" customWidth="1"/>
    <col min="12" max="12" width="13.44140625" bestFit="1" customWidth="1"/>
    <col min="13" max="13" width="30.33203125" customWidth="1"/>
  </cols>
  <sheetData>
    <row r="1" spans="1:19" x14ac:dyDescent="0.3">
      <c r="A1" s="39"/>
      <c r="B1" s="40"/>
      <c r="C1" s="40"/>
      <c r="D1" s="45" t="s">
        <v>9</v>
      </c>
      <c r="E1" s="45"/>
      <c r="F1" s="45"/>
      <c r="G1" s="46" t="s">
        <v>10</v>
      </c>
      <c r="H1" s="46"/>
      <c r="I1" s="47"/>
      <c r="J1" s="4"/>
      <c r="K1" s="39"/>
      <c r="L1" s="40"/>
      <c r="M1" s="40"/>
      <c r="N1" s="45" t="s">
        <v>9</v>
      </c>
      <c r="O1" s="45"/>
      <c r="P1" s="45"/>
      <c r="Q1" s="46" t="s">
        <v>10</v>
      </c>
      <c r="R1" s="46"/>
      <c r="S1" s="47"/>
    </row>
    <row r="2" spans="1:19" x14ac:dyDescent="0.3">
      <c r="A2" s="24" t="s">
        <v>6</v>
      </c>
      <c r="B2" s="25" t="s">
        <v>7</v>
      </c>
      <c r="C2" s="26" t="s">
        <v>8</v>
      </c>
      <c r="D2" s="25" t="s">
        <v>69</v>
      </c>
      <c r="E2" s="25" t="s">
        <v>70</v>
      </c>
      <c r="F2" s="25" t="s">
        <v>71</v>
      </c>
      <c r="G2" s="25" t="s">
        <v>69</v>
      </c>
      <c r="H2" s="25" t="s">
        <v>70</v>
      </c>
      <c r="I2" s="27" t="s">
        <v>71</v>
      </c>
      <c r="J2" s="4"/>
      <c r="K2" s="24" t="s">
        <v>6</v>
      </c>
      <c r="L2" s="25" t="s">
        <v>7</v>
      </c>
      <c r="M2" s="26" t="s">
        <v>8</v>
      </c>
      <c r="N2" s="25" t="s">
        <v>69</v>
      </c>
      <c r="O2" s="25" t="s">
        <v>70</v>
      </c>
      <c r="P2" s="25" t="s">
        <v>71</v>
      </c>
      <c r="Q2" s="25" t="s">
        <v>69</v>
      </c>
      <c r="R2" s="25" t="s">
        <v>70</v>
      </c>
      <c r="S2" s="27" t="s">
        <v>71</v>
      </c>
    </row>
    <row r="3" spans="1:19" s="23" customFormat="1" x14ac:dyDescent="0.3">
      <c r="A3" s="28" t="s">
        <v>2</v>
      </c>
      <c r="B3" s="29" t="s">
        <v>73</v>
      </c>
      <c r="C3" s="44" t="s">
        <v>74</v>
      </c>
      <c r="D3" s="29" t="s">
        <v>57</v>
      </c>
      <c r="E3" s="29" t="s">
        <v>57</v>
      </c>
      <c r="F3" s="29" t="s">
        <v>57</v>
      </c>
      <c r="G3" s="29">
        <v>0.372</v>
      </c>
      <c r="H3" s="29" t="s">
        <v>57</v>
      </c>
      <c r="I3" s="31" t="s">
        <v>57</v>
      </c>
      <c r="J3" s="22"/>
      <c r="K3" s="28" t="s">
        <v>3</v>
      </c>
      <c r="L3" s="29" t="s">
        <v>73</v>
      </c>
      <c r="M3" s="30" t="s">
        <v>12</v>
      </c>
      <c r="N3" s="29" t="s">
        <v>57</v>
      </c>
      <c r="O3" s="29" t="s">
        <v>57</v>
      </c>
      <c r="P3" s="29" t="s">
        <v>57</v>
      </c>
      <c r="Q3" s="29">
        <v>0.496</v>
      </c>
      <c r="R3" s="29" t="s">
        <v>57</v>
      </c>
      <c r="S3" s="31" t="s">
        <v>57</v>
      </c>
    </row>
    <row r="4" spans="1:19" s="23" customFormat="1" x14ac:dyDescent="0.3">
      <c r="A4" s="28" t="s">
        <v>2</v>
      </c>
      <c r="B4" s="29" t="s">
        <v>72</v>
      </c>
      <c r="C4" s="30" t="s">
        <v>12</v>
      </c>
      <c r="D4" s="29" t="s">
        <v>57</v>
      </c>
      <c r="E4" s="29" t="s">
        <v>57</v>
      </c>
      <c r="F4" s="29" t="s">
        <v>57</v>
      </c>
      <c r="G4" s="29">
        <v>0.36099999999999999</v>
      </c>
      <c r="H4" s="29">
        <v>0.315</v>
      </c>
      <c r="I4" s="31">
        <v>0.36099999999999999</v>
      </c>
      <c r="J4" s="22"/>
      <c r="K4" s="28" t="s">
        <v>3</v>
      </c>
      <c r="L4" s="29" t="s">
        <v>72</v>
      </c>
      <c r="M4" s="30" t="s">
        <v>12</v>
      </c>
      <c r="N4" s="29" t="s">
        <v>57</v>
      </c>
      <c r="O4" s="29" t="s">
        <v>57</v>
      </c>
      <c r="P4" s="29" t="s">
        <v>57</v>
      </c>
      <c r="Q4" s="29">
        <v>0.27500000000000002</v>
      </c>
      <c r="R4" s="29">
        <v>0.27400000000000002</v>
      </c>
      <c r="S4" s="31">
        <v>0.27500000000000002</v>
      </c>
    </row>
    <row r="5" spans="1:19" x14ac:dyDescent="0.3">
      <c r="A5" s="36" t="s">
        <v>2</v>
      </c>
      <c r="B5" s="37" t="s">
        <v>0</v>
      </c>
      <c r="C5" s="38" t="s">
        <v>1</v>
      </c>
      <c r="D5" s="37">
        <v>0.61699999999999999</v>
      </c>
      <c r="E5" s="29" t="s">
        <v>57</v>
      </c>
      <c r="F5" s="29" t="s">
        <v>57</v>
      </c>
      <c r="G5" s="37">
        <v>0.623</v>
      </c>
      <c r="H5" s="37">
        <v>0.65500000000000003</v>
      </c>
      <c r="I5" s="41">
        <v>0.623</v>
      </c>
      <c r="J5" s="4"/>
      <c r="K5" s="32" t="s">
        <v>3</v>
      </c>
      <c r="L5" s="33" t="s">
        <v>0</v>
      </c>
      <c r="M5" s="34" t="s">
        <v>1</v>
      </c>
      <c r="N5" s="37">
        <v>0.52300000000000002</v>
      </c>
      <c r="O5" s="29" t="s">
        <v>57</v>
      </c>
      <c r="P5" s="29" t="s">
        <v>57</v>
      </c>
      <c r="Q5" s="37">
        <v>0.51800000000000002</v>
      </c>
      <c r="R5" s="37">
        <v>0.46100000000000002</v>
      </c>
      <c r="S5" s="41">
        <v>0.51800000000000002</v>
      </c>
    </row>
    <row r="6" spans="1:19" x14ac:dyDescent="0.3">
      <c r="A6" s="36" t="s">
        <v>44</v>
      </c>
      <c r="B6" s="37" t="s">
        <v>0</v>
      </c>
      <c r="C6" s="38" t="s">
        <v>1</v>
      </c>
      <c r="D6" s="37">
        <v>0.61699999999999999</v>
      </c>
      <c r="E6" s="29" t="s">
        <v>57</v>
      </c>
      <c r="F6" s="29" t="s">
        <v>57</v>
      </c>
      <c r="G6" s="37">
        <v>0.59199999999999997</v>
      </c>
      <c r="H6" s="37">
        <v>0.59599999999999997</v>
      </c>
      <c r="I6" s="41">
        <v>0.59199999999999997</v>
      </c>
      <c r="J6" s="4"/>
      <c r="K6" s="36" t="s">
        <v>45</v>
      </c>
      <c r="L6" s="37" t="s">
        <v>0</v>
      </c>
      <c r="M6" s="38" t="s">
        <v>1</v>
      </c>
      <c r="N6" s="37">
        <v>0.52300000000000002</v>
      </c>
      <c r="O6" s="29" t="s">
        <v>57</v>
      </c>
      <c r="P6" s="29" t="s">
        <v>57</v>
      </c>
      <c r="Q6" s="37">
        <v>0.43099999999999999</v>
      </c>
      <c r="R6" s="37">
        <v>0.54800000000000004</v>
      </c>
      <c r="S6" s="41">
        <v>0.43099999999999999</v>
      </c>
    </row>
    <row r="7" spans="1:19" x14ac:dyDescent="0.3">
      <c r="A7" s="32" t="s">
        <v>48</v>
      </c>
      <c r="B7" s="33" t="s">
        <v>0</v>
      </c>
      <c r="C7" s="34" t="s">
        <v>43</v>
      </c>
      <c r="D7" s="37">
        <v>0.81100000000000005</v>
      </c>
      <c r="E7" s="29" t="s">
        <v>57</v>
      </c>
      <c r="F7" s="29" t="s">
        <v>57</v>
      </c>
      <c r="G7" s="37">
        <v>0.628</v>
      </c>
      <c r="H7" s="37">
        <v>0.63200000000000001</v>
      </c>
      <c r="I7" s="41">
        <v>0.628</v>
      </c>
      <c r="J7" s="4"/>
      <c r="K7" s="32" t="s">
        <v>49</v>
      </c>
      <c r="L7" s="33" t="s">
        <v>0</v>
      </c>
      <c r="M7" s="34" t="s">
        <v>43</v>
      </c>
      <c r="N7" s="37">
        <v>0.95799999999999996</v>
      </c>
      <c r="O7" s="29" t="s">
        <v>57</v>
      </c>
      <c r="P7" s="29" t="s">
        <v>57</v>
      </c>
      <c r="Q7" s="37">
        <v>0.51700000000000002</v>
      </c>
      <c r="R7" s="37">
        <v>0.46700000000000003</v>
      </c>
      <c r="S7" s="41">
        <v>0.51700000000000002</v>
      </c>
    </row>
    <row r="8" spans="1:19" x14ac:dyDescent="0.3">
      <c r="A8" s="36" t="s">
        <v>2</v>
      </c>
      <c r="B8" s="37" t="s">
        <v>13</v>
      </c>
      <c r="C8" s="38" t="s">
        <v>14</v>
      </c>
      <c r="D8" s="29" t="s">
        <v>57</v>
      </c>
      <c r="E8" s="29" t="s">
        <v>57</v>
      </c>
      <c r="F8" s="29" t="s">
        <v>57</v>
      </c>
      <c r="G8" s="29">
        <v>0.628</v>
      </c>
      <c r="H8" s="37">
        <v>0.64</v>
      </c>
      <c r="I8" s="41">
        <v>0.628</v>
      </c>
      <c r="J8" s="4"/>
      <c r="K8" s="32" t="s">
        <v>3</v>
      </c>
      <c r="L8" s="33" t="s">
        <v>13</v>
      </c>
      <c r="M8" s="34" t="s">
        <v>14</v>
      </c>
      <c r="N8" s="29" t="s">
        <v>57</v>
      </c>
      <c r="O8" s="29" t="s">
        <v>57</v>
      </c>
      <c r="P8" s="29" t="s">
        <v>57</v>
      </c>
      <c r="Q8" s="29">
        <v>0.51600000000000001</v>
      </c>
      <c r="R8" s="37">
        <v>0.46400000000000002</v>
      </c>
      <c r="S8" s="41">
        <v>0.51600000000000001</v>
      </c>
    </row>
    <row r="9" spans="1:19" x14ac:dyDescent="0.3">
      <c r="A9" s="36" t="s">
        <v>44</v>
      </c>
      <c r="B9" s="37" t="s">
        <v>13</v>
      </c>
      <c r="C9" s="38" t="s">
        <v>14</v>
      </c>
      <c r="D9" s="29" t="s">
        <v>57</v>
      </c>
      <c r="E9" s="29" t="s">
        <v>57</v>
      </c>
      <c r="F9" s="29" t="s">
        <v>57</v>
      </c>
      <c r="G9" s="29">
        <v>0.60199999999999998</v>
      </c>
      <c r="H9" s="37">
        <v>0.59899999999999998</v>
      </c>
      <c r="I9" s="41">
        <v>0.60199999999999998</v>
      </c>
      <c r="J9" s="4"/>
      <c r="K9" s="36" t="s">
        <v>45</v>
      </c>
      <c r="L9" s="37" t="s">
        <v>13</v>
      </c>
      <c r="M9" s="38" t="s">
        <v>14</v>
      </c>
      <c r="N9" s="29" t="s">
        <v>57</v>
      </c>
      <c r="O9" s="29" t="s">
        <v>57</v>
      </c>
      <c r="P9" s="29" t="s">
        <v>57</v>
      </c>
      <c r="Q9" s="29">
        <v>0.41299999999999998</v>
      </c>
      <c r="R9" s="37">
        <v>0.53400000000000003</v>
      </c>
      <c r="S9" s="41">
        <v>0.41299999999999998</v>
      </c>
    </row>
    <row r="10" spans="1:19" x14ac:dyDescent="0.3">
      <c r="A10" s="32" t="s">
        <v>48</v>
      </c>
      <c r="B10" s="33" t="s">
        <v>13</v>
      </c>
      <c r="C10" s="34" t="s">
        <v>14</v>
      </c>
      <c r="D10" s="29" t="s">
        <v>57</v>
      </c>
      <c r="E10" s="29" t="s">
        <v>57</v>
      </c>
      <c r="F10" s="29" t="s">
        <v>57</v>
      </c>
      <c r="G10" s="29">
        <v>0.629</v>
      </c>
      <c r="H10" s="37">
        <v>0.63600000000000001</v>
      </c>
      <c r="I10" s="41">
        <v>0.629</v>
      </c>
      <c r="J10" s="4"/>
      <c r="K10" s="36" t="s">
        <v>49</v>
      </c>
      <c r="L10" s="37" t="s">
        <v>13</v>
      </c>
      <c r="M10" s="38" t="s">
        <v>14</v>
      </c>
      <c r="N10" s="29" t="s">
        <v>57</v>
      </c>
      <c r="O10" s="29" t="s">
        <v>57</v>
      </c>
      <c r="P10" s="29" t="s">
        <v>57</v>
      </c>
      <c r="Q10" s="29">
        <v>0.51400000000000001</v>
      </c>
      <c r="R10" s="37">
        <v>0.45300000000000001</v>
      </c>
      <c r="S10" s="41">
        <v>0.51400000000000001</v>
      </c>
    </row>
    <row r="11" spans="1:19" x14ac:dyDescent="0.3">
      <c r="A11" s="36" t="s">
        <v>2</v>
      </c>
      <c r="B11" s="37" t="s">
        <v>15</v>
      </c>
      <c r="C11" s="38">
        <v>10</v>
      </c>
      <c r="D11" s="37">
        <v>0.6</v>
      </c>
      <c r="E11" s="29">
        <v>0.60499999999999998</v>
      </c>
      <c r="F11" s="29">
        <v>0.6</v>
      </c>
      <c r="G11" s="37">
        <v>0.48299999999999998</v>
      </c>
      <c r="H11" s="37">
        <v>0.47799999999999998</v>
      </c>
      <c r="I11" s="41">
        <v>0.48299999999999998</v>
      </c>
      <c r="J11" s="4"/>
      <c r="K11" s="32" t="s">
        <v>3</v>
      </c>
      <c r="L11" s="33" t="s">
        <v>15</v>
      </c>
      <c r="M11" s="34">
        <v>10</v>
      </c>
      <c r="N11" s="37">
        <v>0.56499999999999995</v>
      </c>
      <c r="O11" s="29">
        <v>0.52800000000000002</v>
      </c>
      <c r="P11" s="29">
        <v>0.56499999999999995</v>
      </c>
      <c r="Q11" s="37">
        <v>0.46899999999999997</v>
      </c>
      <c r="R11" s="37">
        <v>0.40500000000000003</v>
      </c>
      <c r="S11" s="41">
        <v>0.46899999999999997</v>
      </c>
    </row>
    <row r="12" spans="1:19" x14ac:dyDescent="0.3">
      <c r="A12" s="36" t="s">
        <v>44</v>
      </c>
      <c r="B12" s="37" t="s">
        <v>15</v>
      </c>
      <c r="C12" s="38">
        <v>10</v>
      </c>
      <c r="D12" s="37">
        <v>0.63500000000000001</v>
      </c>
      <c r="E12" s="29">
        <v>0.63200000000000001</v>
      </c>
      <c r="F12" s="29">
        <v>0.63500000000000001</v>
      </c>
      <c r="G12" s="37">
        <v>0.46400000000000002</v>
      </c>
      <c r="H12" s="37">
        <v>0.46</v>
      </c>
      <c r="I12" s="41">
        <v>0.46400000000000002</v>
      </c>
      <c r="J12" s="4"/>
      <c r="K12" s="36" t="s">
        <v>45</v>
      </c>
      <c r="L12" s="37" t="s">
        <v>15</v>
      </c>
      <c r="M12" s="38">
        <v>10</v>
      </c>
      <c r="N12" s="37">
        <v>0.68400000000000005</v>
      </c>
      <c r="O12" s="29">
        <v>0.68</v>
      </c>
      <c r="P12" s="29">
        <v>0.68400000000000005</v>
      </c>
      <c r="Q12" s="37">
        <v>0.30199999999999999</v>
      </c>
      <c r="R12" s="37">
        <v>0.47699999999999998</v>
      </c>
      <c r="S12" s="41">
        <v>0.30199999999999999</v>
      </c>
    </row>
    <row r="13" spans="1:19" x14ac:dyDescent="0.3">
      <c r="A13" s="36" t="s">
        <v>48</v>
      </c>
      <c r="B13" s="37" t="s">
        <v>15</v>
      </c>
      <c r="C13" s="38">
        <v>10</v>
      </c>
      <c r="D13" s="37">
        <v>0.66800000000000004</v>
      </c>
      <c r="E13" s="29">
        <v>0.66600000000000004</v>
      </c>
      <c r="F13" s="29">
        <v>0.66800000000000004</v>
      </c>
      <c r="G13" s="37">
        <v>0.46</v>
      </c>
      <c r="H13" s="37">
        <v>0.46</v>
      </c>
      <c r="I13" s="41">
        <v>0.46</v>
      </c>
      <c r="J13" s="4"/>
      <c r="K13" s="36" t="s">
        <v>49</v>
      </c>
      <c r="L13" s="37" t="s">
        <v>15</v>
      </c>
      <c r="M13" s="38">
        <v>10</v>
      </c>
      <c r="N13" s="37">
        <v>0.73599999999999999</v>
      </c>
      <c r="O13" s="29">
        <v>0.73499999999999999</v>
      </c>
      <c r="P13" s="29">
        <v>0.73599999999999999</v>
      </c>
      <c r="Q13" s="37">
        <v>0.30199999999999999</v>
      </c>
      <c r="R13" s="37">
        <v>0.47699999999999998</v>
      </c>
      <c r="S13" s="41">
        <v>0.30199999999999999</v>
      </c>
    </row>
    <row r="14" spans="1:19" ht="43.2" x14ac:dyDescent="0.3">
      <c r="A14" s="36" t="s">
        <v>2</v>
      </c>
      <c r="B14" s="37" t="s">
        <v>18</v>
      </c>
      <c r="C14" s="38" t="s">
        <v>19</v>
      </c>
      <c r="D14" s="35">
        <v>0.42941703461956798</v>
      </c>
      <c r="E14" s="42">
        <v>0.46250924747087602</v>
      </c>
      <c r="F14" s="42">
        <v>0.42941703461956798</v>
      </c>
      <c r="G14" s="35">
        <v>0.42792086599477402</v>
      </c>
      <c r="H14" s="35">
        <v>0.46286154136435498</v>
      </c>
      <c r="I14" s="43">
        <v>0.42792086599477402</v>
      </c>
      <c r="J14" s="4"/>
      <c r="K14" s="36" t="s">
        <v>3</v>
      </c>
      <c r="L14" s="37" t="s">
        <v>18</v>
      </c>
      <c r="M14" s="38" t="s">
        <v>19</v>
      </c>
      <c r="N14" s="35">
        <v>0.179688999808024</v>
      </c>
      <c r="O14" s="42">
        <v>0.229811876095878</v>
      </c>
      <c r="P14" s="42">
        <v>0.179688999808024</v>
      </c>
      <c r="Q14" s="35">
        <v>0.17991787980589699</v>
      </c>
      <c r="R14" s="35">
        <v>0.23110982790006501</v>
      </c>
      <c r="S14" s="43">
        <v>0.17991787980589699</v>
      </c>
    </row>
    <row r="15" spans="1:19" ht="43.2" x14ac:dyDescent="0.3">
      <c r="A15" s="36" t="s">
        <v>44</v>
      </c>
      <c r="B15" s="37" t="s">
        <v>18</v>
      </c>
      <c r="C15" s="38" t="s">
        <v>19</v>
      </c>
      <c r="D15" s="35">
        <v>0.3149419843713</v>
      </c>
      <c r="E15" s="42">
        <v>0.26623107099909699</v>
      </c>
      <c r="F15" s="42">
        <v>0.3149419843713</v>
      </c>
      <c r="G15" s="35">
        <v>0.34199328107502802</v>
      </c>
      <c r="H15" s="35">
        <v>0.262290360953014</v>
      </c>
      <c r="I15" s="43">
        <v>0.34199328107502802</v>
      </c>
      <c r="J15" s="4"/>
      <c r="K15" s="36" t="s">
        <v>45</v>
      </c>
      <c r="L15" s="37" t="s">
        <v>18</v>
      </c>
      <c r="M15" s="38" t="s">
        <v>19</v>
      </c>
      <c r="N15" s="35">
        <v>0.29229747675962803</v>
      </c>
      <c r="O15" s="42">
        <v>0.304318903960686</v>
      </c>
      <c r="P15" s="42">
        <v>0.29229747675962803</v>
      </c>
      <c r="Q15" s="35">
        <v>0.245166106756252</v>
      </c>
      <c r="R15" s="35">
        <v>0.42953691757810503</v>
      </c>
      <c r="S15" s="43">
        <v>0.245166106756252</v>
      </c>
    </row>
    <row r="16" spans="1:19" ht="43.2" x14ac:dyDescent="0.3">
      <c r="A16" s="36" t="s">
        <v>48</v>
      </c>
      <c r="B16" s="37" t="s">
        <v>18</v>
      </c>
      <c r="C16" s="38" t="s">
        <v>19</v>
      </c>
      <c r="D16" s="35">
        <v>0.313574991400068</v>
      </c>
      <c r="E16" s="42">
        <v>0.27270864467931699</v>
      </c>
      <c r="F16" s="42">
        <v>0.313574991400068</v>
      </c>
      <c r="G16" s="35">
        <v>0.34572601717058599</v>
      </c>
      <c r="H16" s="35">
        <v>0.26554102519351303</v>
      </c>
      <c r="I16" s="43">
        <v>0.34572601717058599</v>
      </c>
      <c r="J16" s="4"/>
      <c r="K16" s="36" t="s">
        <v>49</v>
      </c>
      <c r="L16" s="37" t="s">
        <v>18</v>
      </c>
      <c r="M16" s="38" t="s">
        <v>19</v>
      </c>
      <c r="N16" s="35">
        <v>0.27628635346756097</v>
      </c>
      <c r="O16" s="42">
        <v>0.28965059116452402</v>
      </c>
      <c r="P16" s="42">
        <v>0.27628635346756097</v>
      </c>
      <c r="Q16" s="35">
        <v>0.239790966778648</v>
      </c>
      <c r="R16" s="35">
        <v>0.41057951560607397</v>
      </c>
      <c r="S16" s="43">
        <v>0.239790966778648</v>
      </c>
    </row>
    <row r="17" spans="1:19" ht="43.2" x14ac:dyDescent="0.3">
      <c r="A17" s="36" t="s">
        <v>16</v>
      </c>
      <c r="B17" s="37" t="s">
        <v>18</v>
      </c>
      <c r="C17" s="38" t="s">
        <v>19</v>
      </c>
      <c r="D17" s="35">
        <v>0.604882575030396</v>
      </c>
      <c r="E17" s="42">
        <v>0.61382865780030704</v>
      </c>
      <c r="F17" s="42">
        <v>0.604882575030396</v>
      </c>
      <c r="G17" s="35">
        <v>0.59962672639044401</v>
      </c>
      <c r="H17" s="35">
        <v>0.60815799387493796</v>
      </c>
      <c r="I17" s="43">
        <v>0.59962672639044401</v>
      </c>
      <c r="J17" s="4"/>
      <c r="K17" s="32" t="s">
        <v>27</v>
      </c>
      <c r="L17" s="33" t="s">
        <v>18</v>
      </c>
      <c r="M17" s="34" t="s">
        <v>19</v>
      </c>
      <c r="N17" s="35">
        <v>0.647245152620464</v>
      </c>
      <c r="O17" s="42">
        <v>0.63508407459386196</v>
      </c>
      <c r="P17" s="42">
        <v>0.647245152620464</v>
      </c>
      <c r="Q17" s="35">
        <v>0.49264650989175002</v>
      </c>
      <c r="R17" s="35">
        <v>0.44363126279488702</v>
      </c>
      <c r="S17" s="43">
        <v>0.49264650989175002</v>
      </c>
    </row>
    <row r="18" spans="1:19" ht="43.2" x14ac:dyDescent="0.3">
      <c r="A18" s="36" t="s">
        <v>46</v>
      </c>
      <c r="B18" s="37" t="s">
        <v>18</v>
      </c>
      <c r="C18" s="38" t="s">
        <v>19</v>
      </c>
      <c r="D18" s="35">
        <v>0.64971584181861197</v>
      </c>
      <c r="E18" s="42">
        <v>0.63249076034333696</v>
      </c>
      <c r="F18" s="42">
        <v>0.64971584181861197</v>
      </c>
      <c r="G18" s="35">
        <v>0.560059723777528</v>
      </c>
      <c r="H18" s="35">
        <v>0.56141551207754803</v>
      </c>
      <c r="I18" s="43">
        <v>0.560059723777528</v>
      </c>
      <c r="J18" s="4"/>
      <c r="K18" s="36" t="s">
        <v>47</v>
      </c>
      <c r="L18" s="37" t="s">
        <v>18</v>
      </c>
      <c r="M18" s="38" t="s">
        <v>19</v>
      </c>
      <c r="N18" s="35">
        <v>0.76268260292164602</v>
      </c>
      <c r="O18" s="42">
        <v>0.77453653093601604</v>
      </c>
      <c r="P18" s="42">
        <v>0.76268260292164602</v>
      </c>
      <c r="Q18" s="35">
        <v>0.39283314669652802</v>
      </c>
      <c r="R18" s="35">
        <v>0.49172606939455599</v>
      </c>
      <c r="S18" s="43">
        <v>0.39283314669652802</v>
      </c>
    </row>
    <row r="19" spans="1:19" ht="43.2" x14ac:dyDescent="0.3">
      <c r="A19" s="32" t="s">
        <v>51</v>
      </c>
      <c r="B19" s="33" t="s">
        <v>18</v>
      </c>
      <c r="C19" s="34" t="s">
        <v>19</v>
      </c>
      <c r="D19" s="35">
        <v>0.64572583419332596</v>
      </c>
      <c r="E19" s="42">
        <v>0.62604645171748496</v>
      </c>
      <c r="F19" s="42">
        <v>0.64572583419332596</v>
      </c>
      <c r="G19" s="35">
        <v>0.56648002986188795</v>
      </c>
      <c r="H19" s="35">
        <v>0.56982058230111698</v>
      </c>
      <c r="I19" s="43">
        <v>0.56648002986188795</v>
      </c>
      <c r="J19" s="4"/>
      <c r="K19" s="36" t="s">
        <v>52</v>
      </c>
      <c r="L19" s="37" t="s">
        <v>18</v>
      </c>
      <c r="M19" s="38" t="s">
        <v>19</v>
      </c>
      <c r="N19" s="35">
        <v>0.62904405437962396</v>
      </c>
      <c r="O19" s="42">
        <v>0.62581264592511299</v>
      </c>
      <c r="P19" s="42">
        <v>0.62904405437962396</v>
      </c>
      <c r="Q19" s="35">
        <v>0.417991787980589</v>
      </c>
      <c r="R19" s="35">
        <v>0.53504674015698195</v>
      </c>
      <c r="S19" s="43">
        <v>0.417991787980589</v>
      </c>
    </row>
    <row r="20" spans="1:19" x14ac:dyDescent="0.3">
      <c r="A20" s="36" t="s">
        <v>2</v>
      </c>
      <c r="B20" s="37" t="s">
        <v>20</v>
      </c>
      <c r="C20" s="38" t="s">
        <v>53</v>
      </c>
      <c r="D20" s="35">
        <v>0.52828437959941099</v>
      </c>
      <c r="E20" s="42">
        <v>0.53359031843164495</v>
      </c>
      <c r="F20" s="42">
        <v>0.52828437959941099</v>
      </c>
      <c r="G20" s="35">
        <v>0.50496453900709204</v>
      </c>
      <c r="H20" s="35">
        <v>0.51029787358052603</v>
      </c>
      <c r="I20" s="43">
        <v>0.50496453900709204</v>
      </c>
      <c r="J20" s="4"/>
      <c r="K20" s="32" t="s">
        <v>3</v>
      </c>
      <c r="L20" s="33" t="s">
        <v>20</v>
      </c>
      <c r="M20" s="34" t="s">
        <v>53</v>
      </c>
      <c r="N20" s="35">
        <v>0.497024380879247</v>
      </c>
      <c r="O20" s="42">
        <v>0.48383361476872599</v>
      </c>
      <c r="P20" s="42">
        <v>0.497024380879247</v>
      </c>
      <c r="Q20" s="35">
        <v>0.48114968271743103</v>
      </c>
      <c r="R20" s="35">
        <v>0.46350056294789299</v>
      </c>
      <c r="S20" s="43">
        <v>0.48114968271743103</v>
      </c>
    </row>
    <row r="21" spans="1:19" x14ac:dyDescent="0.3">
      <c r="A21" s="36" t="s">
        <v>44</v>
      </c>
      <c r="B21" s="37" t="s">
        <v>20</v>
      </c>
      <c r="C21" s="38" t="s">
        <v>53</v>
      </c>
      <c r="D21" s="35">
        <v>0.59951456310679596</v>
      </c>
      <c r="E21" s="42">
        <v>0.59156465572500905</v>
      </c>
      <c r="F21" s="42">
        <v>0.59951456310679596</v>
      </c>
      <c r="G21" s="35">
        <v>0.49242254572601701</v>
      </c>
      <c r="H21" s="35">
        <v>0.49571112131737399</v>
      </c>
      <c r="I21" s="43">
        <v>0.49242254572601701</v>
      </c>
      <c r="J21" s="4"/>
      <c r="K21" s="36" t="s">
        <v>45</v>
      </c>
      <c r="L21" s="37" t="s">
        <v>20</v>
      </c>
      <c r="M21" s="38" t="s">
        <v>53</v>
      </c>
      <c r="N21" s="35">
        <v>0.45657370517928197</v>
      </c>
      <c r="O21" s="42">
        <v>0.45262541849006399</v>
      </c>
      <c r="P21" s="42">
        <v>0.45657370517928197</v>
      </c>
      <c r="Q21" s="35">
        <v>0.38977230309817001</v>
      </c>
      <c r="R21" s="35">
        <v>0.52306736353196703</v>
      </c>
      <c r="S21" s="43">
        <v>0.38977230309817001</v>
      </c>
    </row>
    <row r="22" spans="1:19" x14ac:dyDescent="0.3">
      <c r="A22" s="36" t="s">
        <v>48</v>
      </c>
      <c r="B22" s="37" t="s">
        <v>20</v>
      </c>
      <c r="C22" s="38" t="s">
        <v>53</v>
      </c>
      <c r="D22" s="35">
        <v>0.58094685242517996</v>
      </c>
      <c r="E22" s="42">
        <v>0.60493785116984899</v>
      </c>
      <c r="F22" s="42">
        <v>0.58094685242517996</v>
      </c>
      <c r="G22" s="35">
        <v>0.5170586039567</v>
      </c>
      <c r="H22" s="35">
        <v>0.51560144938674202</v>
      </c>
      <c r="I22" s="43">
        <v>0.5170586039567</v>
      </c>
      <c r="K22" s="36" t="s">
        <v>49</v>
      </c>
      <c r="L22" s="37" t="s">
        <v>20</v>
      </c>
      <c r="M22" s="38" t="s">
        <v>53</v>
      </c>
      <c r="N22" s="35">
        <v>0.43734942350714101</v>
      </c>
      <c r="O22" s="42">
        <v>0.43222366548507501</v>
      </c>
      <c r="P22" s="42">
        <v>0.43734942350714101</v>
      </c>
      <c r="Q22" s="35">
        <v>0.392683837252706</v>
      </c>
      <c r="R22" s="35">
        <v>0.53755327631600802</v>
      </c>
      <c r="S22" s="43">
        <v>0.392683837252706</v>
      </c>
    </row>
    <row r="23" spans="1:19" ht="15" thickBot="1" x14ac:dyDescent="0.35">
      <c r="Q23" s="29"/>
    </row>
    <row r="24" spans="1:19" x14ac:dyDescent="0.3">
      <c r="A24" s="14" t="s">
        <v>23</v>
      </c>
      <c r="B24" s="40"/>
      <c r="C24" s="40"/>
      <c r="D24" s="45" t="s">
        <v>9</v>
      </c>
      <c r="E24" s="45"/>
      <c r="F24" s="45"/>
      <c r="G24" s="46" t="s">
        <v>10</v>
      </c>
      <c r="H24" s="46"/>
      <c r="I24" s="47"/>
      <c r="K24" s="14" t="s">
        <v>23</v>
      </c>
      <c r="L24" s="40"/>
      <c r="M24" s="40"/>
      <c r="N24" s="45" t="s">
        <v>9</v>
      </c>
      <c r="O24" s="45"/>
      <c r="P24" s="45"/>
      <c r="Q24" s="46" t="s">
        <v>10</v>
      </c>
      <c r="R24" s="46"/>
      <c r="S24" s="47"/>
    </row>
    <row r="25" spans="1:19" x14ac:dyDescent="0.3">
      <c r="A25" s="24" t="s">
        <v>6</v>
      </c>
      <c r="B25" s="25" t="s">
        <v>7</v>
      </c>
      <c r="C25" s="26" t="s">
        <v>8</v>
      </c>
      <c r="D25" s="25" t="s">
        <v>69</v>
      </c>
      <c r="E25" s="25" t="s">
        <v>70</v>
      </c>
      <c r="F25" s="25" t="s">
        <v>71</v>
      </c>
      <c r="G25" s="25" t="s">
        <v>69</v>
      </c>
      <c r="H25" s="25" t="s">
        <v>70</v>
      </c>
      <c r="I25" s="27" t="s">
        <v>71</v>
      </c>
      <c r="K25" s="24" t="s">
        <v>6</v>
      </c>
      <c r="L25" s="25" t="s">
        <v>7</v>
      </c>
      <c r="M25" s="26" t="s">
        <v>8</v>
      </c>
      <c r="N25" s="25" t="s">
        <v>69</v>
      </c>
      <c r="O25" s="25" t="s">
        <v>70</v>
      </c>
      <c r="P25" s="25" t="s">
        <v>71</v>
      </c>
      <c r="Q25" s="25" t="s">
        <v>69</v>
      </c>
      <c r="R25" s="25" t="s">
        <v>70</v>
      </c>
      <c r="S25" s="27" t="s">
        <v>71</v>
      </c>
    </row>
    <row r="26" spans="1:19" x14ac:dyDescent="0.3">
      <c r="A26" s="2" t="s">
        <v>76</v>
      </c>
      <c r="B26" t="s">
        <v>11</v>
      </c>
      <c r="C26" t="s">
        <v>75</v>
      </c>
      <c r="D26" s="29" t="s">
        <v>57</v>
      </c>
      <c r="E26" s="29" t="s">
        <v>57</v>
      </c>
      <c r="F26" s="29" t="s">
        <v>57</v>
      </c>
      <c r="G26" s="35">
        <v>0.62605449794699497</v>
      </c>
      <c r="H26" s="35">
        <v>0.630492938494015</v>
      </c>
      <c r="I26" s="43">
        <v>0.62605449794699497</v>
      </c>
      <c r="K26" s="2" t="s">
        <v>50</v>
      </c>
      <c r="L26" t="s">
        <v>11</v>
      </c>
      <c r="M26" t="s">
        <v>77</v>
      </c>
      <c r="N26" s="29" t="s">
        <v>57</v>
      </c>
      <c r="O26" s="29" t="s">
        <v>57</v>
      </c>
      <c r="P26" s="29" t="s">
        <v>57</v>
      </c>
      <c r="Q26" s="35">
        <v>0.51519223590892105</v>
      </c>
      <c r="R26" s="35">
        <v>0.46286981551303702</v>
      </c>
      <c r="S26" s="43">
        <v>0.51519223590892105</v>
      </c>
    </row>
  </sheetData>
  <mergeCells count="8">
    <mergeCell ref="D1:F1"/>
    <mergeCell ref="G1:I1"/>
    <mergeCell ref="N1:P1"/>
    <mergeCell ref="Q1:S1"/>
    <mergeCell ref="D24:F24"/>
    <mergeCell ref="G24:I24"/>
    <mergeCell ref="N24:P24"/>
    <mergeCell ref="Q24:S24"/>
  </mergeCells>
  <conditionalFormatting sqref="D4:D7 D11:D22">
    <cfRule type="top10" dxfId="12" priority="14" rank="5"/>
  </conditionalFormatting>
  <conditionalFormatting sqref="Q23">
    <cfRule type="top10" dxfId="11" priority="11" rank="3"/>
  </conditionalFormatting>
  <conditionalFormatting sqref="O3:P3">
    <cfRule type="top10" dxfId="10" priority="10" rank="3"/>
  </conditionalFormatting>
  <conditionalFormatting sqref="R3">
    <cfRule type="top10" dxfId="9" priority="8" rank="3"/>
  </conditionalFormatting>
  <conditionalFormatting sqref="H3">
    <cfRule type="top10" dxfId="8" priority="7" rank="3"/>
  </conditionalFormatting>
  <conditionalFormatting sqref="G4:G22">
    <cfRule type="top10" dxfId="7" priority="6" rank="5"/>
  </conditionalFormatting>
  <conditionalFormatting sqref="N4:N7 N11:N22">
    <cfRule type="top10" dxfId="6" priority="5" rank="5"/>
  </conditionalFormatting>
  <conditionalFormatting sqref="Q4:Q7 Q11:Q22">
    <cfRule type="top10" dxfId="5" priority="4" rank="5"/>
  </conditionalFormatting>
  <conditionalFormatting sqref="N8:P10">
    <cfRule type="top10" dxfId="4" priority="3" rank="5"/>
  </conditionalFormatting>
  <conditionalFormatting sqref="G26">
    <cfRule type="top10" dxfId="3" priority="2" rank="5"/>
  </conditionalFormatting>
  <conditionalFormatting sqref="Q26">
    <cfRule type="top10" dxfId="1" priority="1" rank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 Extra vars</vt:lpstr>
      <vt:lpstr>With Extra variables</vt:lpstr>
      <vt:lpstr>With PR</vt:lpstr>
    </vt:vector>
  </TitlesOfParts>
  <Company>Canadian Tire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Quiring</dc:creator>
  <cp:lastModifiedBy>Leander Quiring</cp:lastModifiedBy>
  <dcterms:created xsi:type="dcterms:W3CDTF">2017-04-13T12:44:35Z</dcterms:created>
  <dcterms:modified xsi:type="dcterms:W3CDTF">2017-05-16T13:53:10Z</dcterms:modified>
</cp:coreProperties>
</file>